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crespo/Desktop/DESVAB/DESVAB_Movilidad/"/>
    </mc:Choice>
  </mc:AlternateContent>
  <xr:revisionPtr revIDLastSave="0" documentId="13_ncr:1_{BA10924C-58A3-DC44-A426-21CA8A40EDB2}" xr6:coauthVersionLast="47" xr6:coauthVersionMax="47" xr10:uidLastSave="{00000000-0000-0000-0000-000000000000}"/>
  <bookViews>
    <workbookView xWindow="500" yWindow="500" windowWidth="13600" windowHeight="15500" firstSheet="9" activeTab="12" xr2:uid="{00000000-000D-0000-FFFF-FFFF00000000}"/>
  </bookViews>
  <sheets>
    <sheet name="caso_base" sheetId="1" r:id="rId1"/>
    <sheet name="M3_transf_modal_25" sheetId="12" r:id="rId2"/>
    <sheet name="M3_transf_modal_50" sheetId="13" r:id="rId3"/>
    <sheet name="M3_transf_modal_75" sheetId="11" r:id="rId4"/>
    <sheet name="M3_transf_modal_100" sheetId="10" r:id="rId5"/>
    <sheet name="M2_privado_25" sheetId="6" r:id="rId6"/>
    <sheet name="M2_privado_50" sheetId="7" r:id="rId7"/>
    <sheet name="M2_privado_75" sheetId="9" r:id="rId8"/>
    <sheet name="M2_privado_100" sheetId="8" r:id="rId9"/>
    <sheet name="M1_publico_25" sheetId="5" r:id="rId10"/>
    <sheet name="M1_publico_50" sheetId="3" r:id="rId11"/>
    <sheet name="M1_publico_75" sheetId="4" r:id="rId12"/>
    <sheet name="M1_publico_100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2" i="2" l="1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T2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9" i="5"/>
  <c r="T69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2" i="5"/>
  <c r="T52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2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82" i="13"/>
  <c r="U82" i="13"/>
  <c r="V81" i="13"/>
  <c r="U81" i="13"/>
  <c r="V80" i="13"/>
  <c r="U80" i="13"/>
  <c r="V79" i="13"/>
  <c r="U79" i="13"/>
  <c r="V78" i="13"/>
  <c r="U78" i="13"/>
  <c r="V77" i="13"/>
  <c r="U77" i="13"/>
  <c r="V76" i="13"/>
  <c r="U76" i="13"/>
  <c r="V75" i="13"/>
  <c r="U75" i="13"/>
  <c r="V74" i="13"/>
  <c r="U74" i="13"/>
  <c r="V73" i="13"/>
  <c r="U73" i="13"/>
  <c r="V72" i="13"/>
  <c r="U72" i="13"/>
  <c r="V71" i="13"/>
  <c r="U71" i="13"/>
  <c r="V70" i="13"/>
  <c r="U70" i="13"/>
  <c r="V69" i="13"/>
  <c r="U69" i="13"/>
  <c r="V68" i="13"/>
  <c r="U68" i="13"/>
  <c r="V67" i="13"/>
  <c r="U67" i="13"/>
  <c r="V66" i="13"/>
  <c r="U66" i="13"/>
  <c r="V65" i="13"/>
  <c r="U65" i="13"/>
  <c r="V64" i="13"/>
  <c r="U64" i="13"/>
  <c r="V63" i="13"/>
  <c r="U63" i="13"/>
  <c r="V62" i="13"/>
  <c r="U62" i="13"/>
  <c r="V61" i="13"/>
  <c r="U61" i="13"/>
  <c r="V60" i="13"/>
  <c r="U60" i="13"/>
  <c r="V59" i="13"/>
  <c r="U59" i="13"/>
  <c r="V58" i="13"/>
  <c r="U58" i="13"/>
  <c r="V57" i="13"/>
  <c r="U57" i="13"/>
  <c r="V56" i="13"/>
  <c r="U5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V16" i="13"/>
  <c r="U16" i="13"/>
  <c r="V15" i="13"/>
  <c r="U15" i="13"/>
  <c r="V14" i="13"/>
  <c r="U14" i="13"/>
  <c r="V13" i="13"/>
  <c r="U13" i="13"/>
  <c r="V12" i="13"/>
  <c r="U12" i="13"/>
  <c r="V11" i="13"/>
  <c r="U11" i="13"/>
  <c r="V10" i="13"/>
  <c r="U10" i="13"/>
  <c r="V9" i="13"/>
  <c r="U9" i="13"/>
  <c r="V8" i="13"/>
  <c r="U8" i="13"/>
  <c r="V7" i="13"/>
  <c r="U7" i="13"/>
  <c r="V6" i="13"/>
  <c r="U6" i="13"/>
  <c r="V5" i="13"/>
  <c r="U5" i="13"/>
  <c r="V4" i="13"/>
  <c r="U4" i="13"/>
  <c r="V3" i="13"/>
  <c r="U3" i="13"/>
  <c r="V2" i="13"/>
  <c r="U2" i="13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2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O3" i="12"/>
  <c r="S3" i="1"/>
  <c r="O2" i="1"/>
  <c r="O6" i="12"/>
  <c r="S6" i="12" s="1"/>
  <c r="R3" i="1"/>
  <c r="O2" i="12"/>
  <c r="T2" i="12" s="1"/>
  <c r="O5" i="10"/>
  <c r="Q5" i="10" s="1"/>
  <c r="O6" i="11"/>
  <c r="Q6" i="11" s="1"/>
  <c r="O8" i="13"/>
  <c r="S8" i="13" s="1"/>
  <c r="O82" i="10"/>
  <c r="T82" i="10" s="1"/>
  <c r="O81" i="10"/>
  <c r="O80" i="10"/>
  <c r="T80" i="10" s="1"/>
  <c r="O79" i="10"/>
  <c r="O78" i="10"/>
  <c r="T78" i="10" s="1"/>
  <c r="O77" i="10"/>
  <c r="O76" i="10"/>
  <c r="T76" i="10" s="1"/>
  <c r="O75" i="10"/>
  <c r="O74" i="10"/>
  <c r="T74" i="10" s="1"/>
  <c r="O73" i="10"/>
  <c r="O72" i="10"/>
  <c r="T72" i="10" s="1"/>
  <c r="O71" i="10"/>
  <c r="S71" i="10" s="1"/>
  <c r="O70" i="10"/>
  <c r="O69" i="10"/>
  <c r="O68" i="10"/>
  <c r="S68" i="10" s="1"/>
  <c r="O67" i="10"/>
  <c r="S67" i="10" s="1"/>
  <c r="O66" i="10"/>
  <c r="O65" i="10"/>
  <c r="O64" i="10"/>
  <c r="S64" i="10" s="1"/>
  <c r="O63" i="10"/>
  <c r="S63" i="10" s="1"/>
  <c r="O62" i="10"/>
  <c r="O61" i="10"/>
  <c r="Q61" i="10" s="1"/>
  <c r="O60" i="10"/>
  <c r="S60" i="10" s="1"/>
  <c r="O59" i="10"/>
  <c r="S59" i="10" s="1"/>
  <c r="O58" i="10"/>
  <c r="O57" i="10"/>
  <c r="O56" i="10"/>
  <c r="S56" i="10" s="1"/>
  <c r="O55" i="10"/>
  <c r="S55" i="10" s="1"/>
  <c r="O54" i="10"/>
  <c r="O53" i="10"/>
  <c r="Q53" i="10" s="1"/>
  <c r="O52" i="10"/>
  <c r="S52" i="10" s="1"/>
  <c r="O51" i="10"/>
  <c r="S51" i="10" s="1"/>
  <c r="O50" i="10"/>
  <c r="O49" i="10"/>
  <c r="O48" i="10"/>
  <c r="S48" i="10" s="1"/>
  <c r="O47" i="10"/>
  <c r="S47" i="10" s="1"/>
  <c r="O46" i="10"/>
  <c r="O45" i="10"/>
  <c r="Q45" i="10" s="1"/>
  <c r="O44" i="10"/>
  <c r="S44" i="10" s="1"/>
  <c r="O43" i="10"/>
  <c r="S43" i="10" s="1"/>
  <c r="O42" i="10"/>
  <c r="O41" i="10"/>
  <c r="O40" i="10"/>
  <c r="S40" i="10" s="1"/>
  <c r="O39" i="10"/>
  <c r="S39" i="10" s="1"/>
  <c r="O38" i="10"/>
  <c r="O37" i="10"/>
  <c r="Q37" i="10" s="1"/>
  <c r="O36" i="10"/>
  <c r="S36" i="10" s="1"/>
  <c r="O35" i="10"/>
  <c r="S35" i="10" s="1"/>
  <c r="O34" i="10"/>
  <c r="O33" i="10"/>
  <c r="O32" i="10"/>
  <c r="S32" i="10" s="1"/>
  <c r="O31" i="10"/>
  <c r="S31" i="10" s="1"/>
  <c r="O30" i="10"/>
  <c r="O29" i="10"/>
  <c r="Q29" i="10" s="1"/>
  <c r="O28" i="10"/>
  <c r="S28" i="10" s="1"/>
  <c r="O27" i="10"/>
  <c r="S27" i="10" s="1"/>
  <c r="O26" i="10"/>
  <c r="T26" i="10" s="1"/>
  <c r="O25" i="10"/>
  <c r="R25" i="10" s="1"/>
  <c r="O24" i="10"/>
  <c r="S24" i="10" s="1"/>
  <c r="O23" i="10"/>
  <c r="R23" i="10" s="1"/>
  <c r="O22" i="10"/>
  <c r="S22" i="10" s="1"/>
  <c r="O21" i="10"/>
  <c r="R21" i="10" s="1"/>
  <c r="O20" i="10"/>
  <c r="S20" i="10" s="1"/>
  <c r="O19" i="10"/>
  <c r="R19" i="10" s="1"/>
  <c r="O18" i="10"/>
  <c r="S18" i="10" s="1"/>
  <c r="O17" i="10"/>
  <c r="R17" i="10" s="1"/>
  <c r="O16" i="10"/>
  <c r="S16" i="10" s="1"/>
  <c r="O15" i="10"/>
  <c r="R15" i="10" s="1"/>
  <c r="O14" i="10"/>
  <c r="S14" i="10" s="1"/>
  <c r="O13" i="10"/>
  <c r="R13" i="10" s="1"/>
  <c r="O12" i="10"/>
  <c r="S12" i="10" s="1"/>
  <c r="O11" i="10"/>
  <c r="R11" i="10" s="1"/>
  <c r="O10" i="10"/>
  <c r="S10" i="10" s="1"/>
  <c r="O9" i="10"/>
  <c r="R9" i="10" s="1"/>
  <c r="O8" i="10"/>
  <c r="S8" i="10" s="1"/>
  <c r="O7" i="10"/>
  <c r="R7" i="10" s="1"/>
  <c r="O6" i="10"/>
  <c r="S6" i="10" s="1"/>
  <c r="R5" i="10"/>
  <c r="O4" i="10"/>
  <c r="S4" i="10" s="1"/>
  <c r="O3" i="10"/>
  <c r="R3" i="10" s="1"/>
  <c r="O2" i="10"/>
  <c r="S2" i="10" s="1"/>
  <c r="O82" i="11"/>
  <c r="T82" i="11" s="1"/>
  <c r="O81" i="11"/>
  <c r="O80" i="11"/>
  <c r="T80" i="11" s="1"/>
  <c r="O79" i="11"/>
  <c r="S79" i="11" s="1"/>
  <c r="O78" i="11"/>
  <c r="T78" i="11" s="1"/>
  <c r="O77" i="11"/>
  <c r="S77" i="11" s="1"/>
  <c r="O76" i="11"/>
  <c r="T76" i="11" s="1"/>
  <c r="O75" i="11"/>
  <c r="S75" i="11" s="1"/>
  <c r="O74" i="11"/>
  <c r="T74" i="11" s="1"/>
  <c r="O73" i="11"/>
  <c r="O72" i="11"/>
  <c r="T72" i="11" s="1"/>
  <c r="O71" i="11"/>
  <c r="S71" i="11" s="1"/>
  <c r="O70" i="11"/>
  <c r="T70" i="11" s="1"/>
  <c r="O69" i="11"/>
  <c r="O68" i="11"/>
  <c r="T68" i="11" s="1"/>
  <c r="O67" i="11"/>
  <c r="S67" i="11" s="1"/>
  <c r="O66" i="11"/>
  <c r="T66" i="11" s="1"/>
  <c r="O65" i="11"/>
  <c r="S65" i="11" s="1"/>
  <c r="O64" i="11"/>
  <c r="T64" i="11" s="1"/>
  <c r="O63" i="11"/>
  <c r="O62" i="11"/>
  <c r="T62" i="11" s="1"/>
  <c r="O61" i="11"/>
  <c r="S61" i="11" s="1"/>
  <c r="O60" i="11"/>
  <c r="T60" i="11" s="1"/>
  <c r="O59" i="11"/>
  <c r="S59" i="11" s="1"/>
  <c r="O58" i="11"/>
  <c r="T58" i="11" s="1"/>
  <c r="O57" i="11"/>
  <c r="O56" i="11"/>
  <c r="T56" i="11" s="1"/>
  <c r="O55" i="11"/>
  <c r="S55" i="11" s="1"/>
  <c r="O54" i="11"/>
  <c r="T54" i="11" s="1"/>
  <c r="O53" i="11"/>
  <c r="S53" i="11" s="1"/>
  <c r="O52" i="11"/>
  <c r="T52" i="11" s="1"/>
  <c r="O51" i="11"/>
  <c r="O50" i="11"/>
  <c r="T50" i="11" s="1"/>
  <c r="O49" i="11"/>
  <c r="S49" i="11" s="1"/>
  <c r="O48" i="11"/>
  <c r="T48" i="11" s="1"/>
  <c r="O47" i="11"/>
  <c r="S47" i="11" s="1"/>
  <c r="O46" i="11"/>
  <c r="T46" i="11" s="1"/>
  <c r="O45" i="11"/>
  <c r="O44" i="11"/>
  <c r="T44" i="11" s="1"/>
  <c r="O43" i="11"/>
  <c r="S43" i="11" s="1"/>
  <c r="O42" i="11"/>
  <c r="T42" i="11" s="1"/>
  <c r="O41" i="11"/>
  <c r="S41" i="11" s="1"/>
  <c r="O40" i="11"/>
  <c r="T40" i="11" s="1"/>
  <c r="O39" i="11"/>
  <c r="S39" i="11" s="1"/>
  <c r="O38" i="11"/>
  <c r="Q38" i="11" s="1"/>
  <c r="O37" i="11"/>
  <c r="S37" i="11" s="1"/>
  <c r="O36" i="11"/>
  <c r="Q36" i="11" s="1"/>
  <c r="O35" i="11"/>
  <c r="Q35" i="11" s="1"/>
  <c r="O34" i="11"/>
  <c r="Q34" i="11" s="1"/>
  <c r="O33" i="11"/>
  <c r="S33" i="11" s="1"/>
  <c r="O32" i="11"/>
  <c r="S32" i="11" s="1"/>
  <c r="O31" i="11"/>
  <c r="S31" i="11" s="1"/>
  <c r="O30" i="11"/>
  <c r="Q30" i="11" s="1"/>
  <c r="O29" i="11"/>
  <c r="S29" i="11" s="1"/>
  <c r="O28" i="11"/>
  <c r="Q28" i="11" s="1"/>
  <c r="O27" i="11"/>
  <c r="S27" i="11" s="1"/>
  <c r="O26" i="11"/>
  <c r="Q26" i="11" s="1"/>
  <c r="O25" i="11"/>
  <c r="T25" i="11" s="1"/>
  <c r="O24" i="11"/>
  <c r="R24" i="11" s="1"/>
  <c r="O23" i="11"/>
  <c r="T23" i="11" s="1"/>
  <c r="O22" i="11"/>
  <c r="R22" i="11" s="1"/>
  <c r="Q21" i="11"/>
  <c r="O21" i="11"/>
  <c r="T21" i="11" s="1"/>
  <c r="O20" i="11"/>
  <c r="R20" i="11" s="1"/>
  <c r="O19" i="11"/>
  <c r="T19" i="11" s="1"/>
  <c r="O18" i="11"/>
  <c r="R18" i="11" s="1"/>
  <c r="O17" i="11"/>
  <c r="T17" i="11" s="1"/>
  <c r="O16" i="11"/>
  <c r="R16" i="11" s="1"/>
  <c r="O15" i="11"/>
  <c r="T15" i="11" s="1"/>
  <c r="O14" i="11"/>
  <c r="R14" i="11" s="1"/>
  <c r="O13" i="11"/>
  <c r="T13" i="11" s="1"/>
  <c r="O12" i="11"/>
  <c r="R12" i="11" s="1"/>
  <c r="O11" i="11"/>
  <c r="T11" i="11" s="1"/>
  <c r="O10" i="11"/>
  <c r="R10" i="11" s="1"/>
  <c r="O9" i="11"/>
  <c r="T9" i="11" s="1"/>
  <c r="O8" i="11"/>
  <c r="R8" i="11" s="1"/>
  <c r="O7" i="11"/>
  <c r="T7" i="11" s="1"/>
  <c r="R6" i="11"/>
  <c r="O5" i="11"/>
  <c r="T5" i="11" s="1"/>
  <c r="O4" i="11"/>
  <c r="R4" i="11" s="1"/>
  <c r="O3" i="11"/>
  <c r="T3" i="11" s="1"/>
  <c r="O2" i="11"/>
  <c r="R2" i="11" s="1"/>
  <c r="O82" i="13"/>
  <c r="T82" i="13" s="1"/>
  <c r="O81" i="13"/>
  <c r="P81" i="13" s="1"/>
  <c r="O80" i="13"/>
  <c r="T80" i="13" s="1"/>
  <c r="O79" i="13"/>
  <c r="T79" i="13" s="1"/>
  <c r="O78" i="13"/>
  <c r="T78" i="13" s="1"/>
  <c r="O77" i="13"/>
  <c r="T77" i="13" s="1"/>
  <c r="O76" i="13"/>
  <c r="T76" i="13" s="1"/>
  <c r="O75" i="13"/>
  <c r="S75" i="13" s="1"/>
  <c r="O74" i="13"/>
  <c r="T74" i="13" s="1"/>
  <c r="O73" i="13"/>
  <c r="T73" i="13" s="1"/>
  <c r="O72" i="13"/>
  <c r="T72" i="13" s="1"/>
  <c r="O71" i="13"/>
  <c r="T71" i="13" s="1"/>
  <c r="O70" i="13"/>
  <c r="T70" i="13" s="1"/>
  <c r="O69" i="13"/>
  <c r="T69" i="13" s="1"/>
  <c r="O68" i="13"/>
  <c r="T68" i="13" s="1"/>
  <c r="O67" i="13"/>
  <c r="O66" i="13"/>
  <c r="T66" i="13" s="1"/>
  <c r="O65" i="13"/>
  <c r="P65" i="13" s="1"/>
  <c r="O64" i="13"/>
  <c r="T64" i="13" s="1"/>
  <c r="O63" i="13"/>
  <c r="T63" i="13" s="1"/>
  <c r="O62" i="13"/>
  <c r="T62" i="13" s="1"/>
  <c r="O61" i="13"/>
  <c r="T61" i="13" s="1"/>
  <c r="O60" i="13"/>
  <c r="T60" i="13" s="1"/>
  <c r="O59" i="13"/>
  <c r="S59" i="13" s="1"/>
  <c r="O58" i="13"/>
  <c r="T58" i="13" s="1"/>
  <c r="O57" i="13"/>
  <c r="T57" i="13" s="1"/>
  <c r="O56" i="13"/>
  <c r="T56" i="13" s="1"/>
  <c r="O55" i="13"/>
  <c r="P55" i="13" s="1"/>
  <c r="O54" i="13"/>
  <c r="T54" i="13" s="1"/>
  <c r="O53" i="13"/>
  <c r="T53" i="13" s="1"/>
  <c r="O52" i="13"/>
  <c r="T52" i="13" s="1"/>
  <c r="O51" i="13"/>
  <c r="O50" i="13"/>
  <c r="T50" i="13" s="1"/>
  <c r="O49" i="13"/>
  <c r="T49" i="13" s="1"/>
  <c r="O48" i="13"/>
  <c r="T48" i="13" s="1"/>
  <c r="O47" i="13"/>
  <c r="T47" i="13" s="1"/>
  <c r="O46" i="13"/>
  <c r="T46" i="13" s="1"/>
  <c r="O45" i="13"/>
  <c r="T45" i="13" s="1"/>
  <c r="O44" i="13"/>
  <c r="T44" i="13" s="1"/>
  <c r="O43" i="13"/>
  <c r="S43" i="13" s="1"/>
  <c r="O42" i="13"/>
  <c r="T42" i="13" s="1"/>
  <c r="O41" i="13"/>
  <c r="P41" i="13" s="1"/>
  <c r="O40" i="13"/>
  <c r="T40" i="13" s="1"/>
  <c r="O39" i="13"/>
  <c r="P39" i="13" s="1"/>
  <c r="O38" i="13"/>
  <c r="T38" i="13" s="1"/>
  <c r="O37" i="13"/>
  <c r="T37" i="13" s="1"/>
  <c r="O36" i="13"/>
  <c r="R36" i="13" s="1"/>
  <c r="O35" i="13"/>
  <c r="R35" i="13" s="1"/>
  <c r="O34" i="13"/>
  <c r="S34" i="13" s="1"/>
  <c r="O33" i="13"/>
  <c r="R33" i="13" s="1"/>
  <c r="O32" i="13"/>
  <c r="R32" i="13" s="1"/>
  <c r="O31" i="13"/>
  <c r="R31" i="13" s="1"/>
  <c r="O30" i="13"/>
  <c r="S30" i="13" s="1"/>
  <c r="O29" i="13"/>
  <c r="R29" i="13" s="1"/>
  <c r="O28" i="13"/>
  <c r="R28" i="13" s="1"/>
  <c r="O27" i="13"/>
  <c r="R27" i="13" s="1"/>
  <c r="O26" i="13"/>
  <c r="T26" i="13" s="1"/>
  <c r="O25" i="13"/>
  <c r="R25" i="13" s="1"/>
  <c r="O24" i="13"/>
  <c r="S24" i="13" s="1"/>
  <c r="O23" i="13"/>
  <c r="R23" i="13" s="1"/>
  <c r="O22" i="13"/>
  <c r="S22" i="13" s="1"/>
  <c r="O21" i="13"/>
  <c r="R21" i="13" s="1"/>
  <c r="O20" i="13"/>
  <c r="S20" i="13" s="1"/>
  <c r="O19" i="13"/>
  <c r="R19" i="13" s="1"/>
  <c r="O18" i="13"/>
  <c r="S18" i="13" s="1"/>
  <c r="O17" i="13"/>
  <c r="R17" i="13" s="1"/>
  <c r="O16" i="13"/>
  <c r="S16" i="13" s="1"/>
  <c r="O15" i="13"/>
  <c r="R15" i="13" s="1"/>
  <c r="O14" i="13"/>
  <c r="S14" i="13" s="1"/>
  <c r="O13" i="13"/>
  <c r="R13" i="13" s="1"/>
  <c r="O12" i="13"/>
  <c r="S12" i="13" s="1"/>
  <c r="O11" i="13"/>
  <c r="R11" i="13" s="1"/>
  <c r="O10" i="13"/>
  <c r="S10" i="13" s="1"/>
  <c r="O9" i="13"/>
  <c r="R9" i="13" s="1"/>
  <c r="O7" i="13"/>
  <c r="R7" i="13" s="1"/>
  <c r="O6" i="13"/>
  <c r="S6" i="13" s="1"/>
  <c r="O5" i="13"/>
  <c r="R5" i="13" s="1"/>
  <c r="O4" i="13"/>
  <c r="S4" i="13" s="1"/>
  <c r="O3" i="13"/>
  <c r="R3" i="13" s="1"/>
  <c r="O2" i="13"/>
  <c r="S2" i="13" s="1"/>
  <c r="O73" i="12"/>
  <c r="P73" i="12" s="1"/>
  <c r="O74" i="12"/>
  <c r="R74" i="12" s="1"/>
  <c r="O75" i="12"/>
  <c r="O76" i="12"/>
  <c r="T76" i="12" s="1"/>
  <c r="O77" i="12"/>
  <c r="Q77" i="12" s="1"/>
  <c r="O78" i="12"/>
  <c r="O79" i="12"/>
  <c r="O80" i="12"/>
  <c r="T80" i="12" s="1"/>
  <c r="O81" i="12"/>
  <c r="Q81" i="12" s="1"/>
  <c r="O82" i="12"/>
  <c r="O55" i="12"/>
  <c r="P55" i="12" s="1"/>
  <c r="O56" i="12"/>
  <c r="P56" i="12" s="1"/>
  <c r="O57" i="12"/>
  <c r="P57" i="12" s="1"/>
  <c r="O58" i="12"/>
  <c r="R58" i="12" s="1"/>
  <c r="O59" i="12"/>
  <c r="O60" i="12"/>
  <c r="T60" i="12" s="1"/>
  <c r="O61" i="12"/>
  <c r="Q61" i="12" s="1"/>
  <c r="O62" i="12"/>
  <c r="O63" i="12"/>
  <c r="O64" i="12"/>
  <c r="T64" i="12" s="1"/>
  <c r="O65" i="12"/>
  <c r="Q65" i="12" s="1"/>
  <c r="O66" i="12"/>
  <c r="O67" i="12"/>
  <c r="S67" i="12" s="1"/>
  <c r="O68" i="12"/>
  <c r="P68" i="12" s="1"/>
  <c r="O69" i="12"/>
  <c r="P69" i="12" s="1"/>
  <c r="O70" i="12"/>
  <c r="O71" i="12"/>
  <c r="S71" i="12" s="1"/>
  <c r="O72" i="12"/>
  <c r="P72" i="12" s="1"/>
  <c r="O33" i="12"/>
  <c r="P33" i="12" s="1"/>
  <c r="O34" i="12"/>
  <c r="O35" i="12"/>
  <c r="O36" i="12"/>
  <c r="P36" i="12" s="1"/>
  <c r="O37" i="12"/>
  <c r="P37" i="12" s="1"/>
  <c r="O38" i="12"/>
  <c r="O39" i="12"/>
  <c r="P39" i="12" s="1"/>
  <c r="O40" i="12"/>
  <c r="P40" i="12" s="1"/>
  <c r="O41" i="12"/>
  <c r="P41" i="12" s="1"/>
  <c r="O42" i="12"/>
  <c r="R42" i="12" s="1"/>
  <c r="O43" i="12"/>
  <c r="S43" i="12" s="1"/>
  <c r="O44" i="12"/>
  <c r="T44" i="12" s="1"/>
  <c r="O45" i="12"/>
  <c r="Q45" i="12" s="1"/>
  <c r="O46" i="12"/>
  <c r="O47" i="12"/>
  <c r="P47" i="12" s="1"/>
  <c r="O48" i="12"/>
  <c r="T48" i="12" s="1"/>
  <c r="O49" i="12"/>
  <c r="Q49" i="12" s="1"/>
  <c r="O50" i="12"/>
  <c r="O51" i="12"/>
  <c r="O52" i="12"/>
  <c r="P52" i="12" s="1"/>
  <c r="O53" i="12"/>
  <c r="P53" i="12" s="1"/>
  <c r="O54" i="12"/>
  <c r="P3" i="12"/>
  <c r="O4" i="12"/>
  <c r="O5" i="12"/>
  <c r="P5" i="12" s="1"/>
  <c r="O7" i="12"/>
  <c r="O8" i="12"/>
  <c r="O9" i="12"/>
  <c r="Q9" i="12" s="1"/>
  <c r="O10" i="12"/>
  <c r="R10" i="12" s="1"/>
  <c r="O11" i="12"/>
  <c r="S11" i="12" s="1"/>
  <c r="O12" i="12"/>
  <c r="O13" i="12"/>
  <c r="Q13" i="12" s="1"/>
  <c r="O14" i="12"/>
  <c r="P14" i="12" s="1"/>
  <c r="O15" i="12"/>
  <c r="O16" i="12"/>
  <c r="T16" i="12" s="1"/>
  <c r="O17" i="12"/>
  <c r="Q17" i="12" s="1"/>
  <c r="O18" i="12"/>
  <c r="O19" i="12"/>
  <c r="O20" i="12"/>
  <c r="P20" i="12" s="1"/>
  <c r="O21" i="12"/>
  <c r="O22" i="12"/>
  <c r="R22" i="12" s="1"/>
  <c r="O23" i="12"/>
  <c r="O24" i="12"/>
  <c r="O25" i="12"/>
  <c r="Q25" i="12" s="1"/>
  <c r="O26" i="12"/>
  <c r="R26" i="12" s="1"/>
  <c r="O27" i="12"/>
  <c r="S27" i="12" s="1"/>
  <c r="O28" i="12"/>
  <c r="P28" i="12" s="1"/>
  <c r="O29" i="12"/>
  <c r="Q29" i="12" s="1"/>
  <c r="O30" i="12"/>
  <c r="O31" i="12"/>
  <c r="P31" i="12" s="1"/>
  <c r="O32" i="12"/>
  <c r="T32" i="12" s="1"/>
  <c r="S36" i="11" l="1"/>
  <c r="Q5" i="11"/>
  <c r="Q62" i="11"/>
  <c r="Q10" i="10"/>
  <c r="S21" i="10"/>
  <c r="P24" i="10"/>
  <c r="Q52" i="10"/>
  <c r="Q36" i="10"/>
  <c r="P10" i="10"/>
  <c r="Q74" i="10"/>
  <c r="Q68" i="10"/>
  <c r="P2" i="10"/>
  <c r="P18" i="10"/>
  <c r="P20" i="10"/>
  <c r="Q24" i="10"/>
  <c r="Q2" i="10"/>
  <c r="Q18" i="10"/>
  <c r="Q20" i="10"/>
  <c r="Q6" i="10"/>
  <c r="Q14" i="10"/>
  <c r="S19" i="10"/>
  <c r="R20" i="10"/>
  <c r="Q28" i="10"/>
  <c r="Q44" i="10"/>
  <c r="Q60" i="10"/>
  <c r="Q82" i="10"/>
  <c r="Q32" i="10"/>
  <c r="Q48" i="10"/>
  <c r="Q64" i="10"/>
  <c r="Q80" i="10"/>
  <c r="P6" i="10"/>
  <c r="P14" i="10"/>
  <c r="Q40" i="10"/>
  <c r="Q56" i="10"/>
  <c r="Q72" i="10"/>
  <c r="Q13" i="11"/>
  <c r="Q70" i="11"/>
  <c r="Q44" i="11"/>
  <c r="Q54" i="11"/>
  <c r="Q7" i="11"/>
  <c r="Q23" i="11"/>
  <c r="Q15" i="11"/>
  <c r="S28" i="11"/>
  <c r="Q46" i="11"/>
  <c r="Q78" i="11"/>
  <c r="Q2" i="12"/>
  <c r="S2" i="12"/>
  <c r="P61" i="12"/>
  <c r="T6" i="12"/>
  <c r="P81" i="12"/>
  <c r="Q6" i="12"/>
  <c r="P77" i="12"/>
  <c r="R6" i="12"/>
  <c r="T8" i="10"/>
  <c r="T12" i="10"/>
  <c r="T16" i="10"/>
  <c r="T22" i="10"/>
  <c r="T4" i="10"/>
  <c r="R2" i="10"/>
  <c r="P4" i="10"/>
  <c r="R6" i="10"/>
  <c r="P8" i="10"/>
  <c r="R10" i="10"/>
  <c r="P12" i="10"/>
  <c r="R14" i="10"/>
  <c r="P16" i="10"/>
  <c r="R18" i="10"/>
  <c r="T20" i="10"/>
  <c r="P22" i="10"/>
  <c r="R24" i="10"/>
  <c r="P26" i="10"/>
  <c r="Q27" i="10"/>
  <c r="Q31" i="10"/>
  <c r="Q35" i="10"/>
  <c r="Q39" i="10"/>
  <c r="Q43" i="10"/>
  <c r="Q47" i="10"/>
  <c r="Q51" i="10"/>
  <c r="Q55" i="10"/>
  <c r="Q59" i="10"/>
  <c r="Q63" i="10"/>
  <c r="Q67" i="10"/>
  <c r="Q71" i="10"/>
  <c r="Q78" i="10"/>
  <c r="T2" i="10"/>
  <c r="Q4" i="10"/>
  <c r="T6" i="10"/>
  <c r="Q8" i="10"/>
  <c r="T10" i="10"/>
  <c r="Q12" i="10"/>
  <c r="T14" i="10"/>
  <c r="Q16" i="10"/>
  <c r="T18" i="10"/>
  <c r="Q22" i="10"/>
  <c r="T24" i="10"/>
  <c r="Q26" i="10"/>
  <c r="Q76" i="10"/>
  <c r="R4" i="10"/>
  <c r="R8" i="10"/>
  <c r="R12" i="10"/>
  <c r="R16" i="10"/>
  <c r="R22" i="10"/>
  <c r="R26" i="10"/>
  <c r="Q3" i="11"/>
  <c r="Q11" i="11"/>
  <c r="Q19" i="11"/>
  <c r="Q42" i="11"/>
  <c r="Q50" i="11"/>
  <c r="Q58" i="11"/>
  <c r="Q66" i="11"/>
  <c r="Q74" i="11"/>
  <c r="Q82" i="11"/>
  <c r="Q9" i="11"/>
  <c r="Q17" i="11"/>
  <c r="Q25" i="11"/>
  <c r="Q32" i="11"/>
  <c r="Q40" i="11"/>
  <c r="Q48" i="11"/>
  <c r="Q56" i="11"/>
  <c r="Q64" i="11"/>
  <c r="Q72" i="11"/>
  <c r="Q80" i="11"/>
  <c r="Q52" i="11"/>
  <c r="Q60" i="11"/>
  <c r="Q68" i="11"/>
  <c r="Q76" i="11"/>
  <c r="S33" i="13"/>
  <c r="Q12" i="13"/>
  <c r="Q60" i="13"/>
  <c r="S45" i="13"/>
  <c r="T55" i="13"/>
  <c r="T39" i="13"/>
  <c r="P24" i="13"/>
  <c r="S31" i="13"/>
  <c r="S55" i="13"/>
  <c r="T2" i="13"/>
  <c r="P16" i="13"/>
  <c r="Q58" i="13"/>
  <c r="Q70" i="13"/>
  <c r="Q16" i="13"/>
  <c r="S32" i="13"/>
  <c r="Q38" i="13"/>
  <c r="R40" i="13"/>
  <c r="R54" i="13"/>
  <c r="S61" i="13"/>
  <c r="R70" i="13"/>
  <c r="P77" i="13"/>
  <c r="P2" i="13"/>
  <c r="P8" i="13"/>
  <c r="R16" i="13"/>
  <c r="T65" i="13"/>
  <c r="P4" i="13"/>
  <c r="Q8" i="13"/>
  <c r="R12" i="13"/>
  <c r="P20" i="13"/>
  <c r="Q24" i="13"/>
  <c r="R38" i="13"/>
  <c r="Q42" i="13"/>
  <c r="Q44" i="13"/>
  <c r="R56" i="13"/>
  <c r="R58" i="13"/>
  <c r="R60" i="13"/>
  <c r="P71" i="13"/>
  <c r="Q72" i="13"/>
  <c r="Q74" i="13"/>
  <c r="Q76" i="13"/>
  <c r="S77" i="13"/>
  <c r="P7" i="13"/>
  <c r="Q4" i="13"/>
  <c r="R8" i="13"/>
  <c r="Q20" i="13"/>
  <c r="R24" i="13"/>
  <c r="R42" i="13"/>
  <c r="R44" i="13"/>
  <c r="S71" i="13"/>
  <c r="R72" i="13"/>
  <c r="R74" i="13"/>
  <c r="R76" i="13"/>
  <c r="T81" i="13"/>
  <c r="R4" i="13"/>
  <c r="P12" i="13"/>
  <c r="R20" i="13"/>
  <c r="S39" i="13"/>
  <c r="Q54" i="13"/>
  <c r="P49" i="12"/>
  <c r="P22" i="12"/>
  <c r="R2" i="12"/>
  <c r="P65" i="12"/>
  <c r="P45" i="12"/>
  <c r="P2" i="12"/>
  <c r="Q33" i="12"/>
  <c r="Q5" i="12"/>
  <c r="T36" i="12"/>
  <c r="P6" i="12"/>
  <c r="P29" i="12"/>
  <c r="T68" i="12"/>
  <c r="T52" i="12"/>
  <c r="S24" i="12"/>
  <c r="R24" i="12"/>
  <c r="Q24" i="12"/>
  <c r="S12" i="12"/>
  <c r="R12" i="12"/>
  <c r="Q12" i="12"/>
  <c r="R51" i="12"/>
  <c r="Q51" i="12"/>
  <c r="T51" i="12"/>
  <c r="R35" i="12"/>
  <c r="Q35" i="12"/>
  <c r="T35" i="12"/>
  <c r="R59" i="12"/>
  <c r="Q59" i="12"/>
  <c r="T59" i="12"/>
  <c r="R75" i="12"/>
  <c r="Q75" i="12"/>
  <c r="T75" i="12"/>
  <c r="S75" i="12"/>
  <c r="S59" i="12"/>
  <c r="R27" i="12"/>
  <c r="Q27" i="12"/>
  <c r="T27" i="12"/>
  <c r="P27" i="12"/>
  <c r="R23" i="12"/>
  <c r="Q23" i="12"/>
  <c r="T23" i="12"/>
  <c r="P23" i="12"/>
  <c r="R19" i="12"/>
  <c r="Q19" i="12"/>
  <c r="T19" i="12"/>
  <c r="P19" i="12"/>
  <c r="R15" i="12"/>
  <c r="Q15" i="12"/>
  <c r="T15" i="12"/>
  <c r="P15" i="12"/>
  <c r="R11" i="12"/>
  <c r="Q11" i="12"/>
  <c r="T11" i="12"/>
  <c r="P11" i="12"/>
  <c r="R7" i="12"/>
  <c r="Q7" i="12"/>
  <c r="T7" i="12"/>
  <c r="P7" i="12"/>
  <c r="Q54" i="12"/>
  <c r="T54" i="12"/>
  <c r="S54" i="12"/>
  <c r="Q50" i="12"/>
  <c r="T50" i="12"/>
  <c r="S50" i="12"/>
  <c r="Q46" i="12"/>
  <c r="T46" i="12"/>
  <c r="S46" i="12"/>
  <c r="Q42" i="12"/>
  <c r="T42" i="12"/>
  <c r="S42" i="12"/>
  <c r="Q38" i="12"/>
  <c r="T38" i="12"/>
  <c r="S38" i="12"/>
  <c r="Q34" i="12"/>
  <c r="T34" i="12"/>
  <c r="S34" i="12"/>
  <c r="Q70" i="12"/>
  <c r="T70" i="12"/>
  <c r="S70" i="12"/>
  <c r="Q66" i="12"/>
  <c r="T66" i="12"/>
  <c r="S66" i="12"/>
  <c r="Q62" i="12"/>
  <c r="T62" i="12"/>
  <c r="S62" i="12"/>
  <c r="Q58" i="12"/>
  <c r="T58" i="12"/>
  <c r="S58" i="12"/>
  <c r="Q82" i="12"/>
  <c r="T82" i="12"/>
  <c r="S82" i="12"/>
  <c r="Q78" i="12"/>
  <c r="T78" i="12"/>
  <c r="S78" i="12"/>
  <c r="Q74" i="12"/>
  <c r="T74" i="12"/>
  <c r="S74" i="12"/>
  <c r="P80" i="12"/>
  <c r="P76" i="12"/>
  <c r="P64" i="12"/>
  <c r="P60" i="12"/>
  <c r="P48" i="12"/>
  <c r="P44" i="12"/>
  <c r="P32" i="12"/>
  <c r="P12" i="12"/>
  <c r="R70" i="12"/>
  <c r="R54" i="12"/>
  <c r="R38" i="12"/>
  <c r="S55" i="12"/>
  <c r="S39" i="12"/>
  <c r="S23" i="12"/>
  <c r="S7" i="12"/>
  <c r="S28" i="12"/>
  <c r="R28" i="12"/>
  <c r="Q28" i="12"/>
  <c r="S16" i="12"/>
  <c r="R16" i="12"/>
  <c r="Q16" i="12"/>
  <c r="R3" i="12"/>
  <c r="Q3" i="12"/>
  <c r="R43" i="12"/>
  <c r="Q43" i="12"/>
  <c r="T43" i="12"/>
  <c r="R71" i="12"/>
  <c r="Q71" i="12"/>
  <c r="T71" i="12"/>
  <c r="R63" i="12"/>
  <c r="Q63" i="12"/>
  <c r="T63" i="12"/>
  <c r="R79" i="12"/>
  <c r="Q79" i="12"/>
  <c r="T79" i="12"/>
  <c r="T3" i="12"/>
  <c r="Q30" i="12"/>
  <c r="T30" i="12"/>
  <c r="S30" i="12"/>
  <c r="Q26" i="12"/>
  <c r="T26" i="12"/>
  <c r="S26" i="12"/>
  <c r="Q18" i="12"/>
  <c r="T18" i="12"/>
  <c r="S18" i="12"/>
  <c r="Q14" i="12"/>
  <c r="T14" i="12"/>
  <c r="S14" i="12"/>
  <c r="Q10" i="12"/>
  <c r="T10" i="12"/>
  <c r="S10" i="12"/>
  <c r="T5" i="12"/>
  <c r="S5" i="12"/>
  <c r="R5" i="12"/>
  <c r="T53" i="12"/>
  <c r="S53" i="12"/>
  <c r="R53" i="12"/>
  <c r="T49" i="12"/>
  <c r="S49" i="12"/>
  <c r="R49" i="12"/>
  <c r="T45" i="12"/>
  <c r="S45" i="12"/>
  <c r="R45" i="12"/>
  <c r="T41" i="12"/>
  <c r="S41" i="12"/>
  <c r="R41" i="12"/>
  <c r="T37" i="12"/>
  <c r="S37" i="12"/>
  <c r="R37" i="12"/>
  <c r="T33" i="12"/>
  <c r="S33" i="12"/>
  <c r="R33" i="12"/>
  <c r="T69" i="12"/>
  <c r="S69" i="12"/>
  <c r="R69" i="12"/>
  <c r="T65" i="12"/>
  <c r="S65" i="12"/>
  <c r="R65" i="12"/>
  <c r="T61" i="12"/>
  <c r="S61" i="12"/>
  <c r="R61" i="12"/>
  <c r="T57" i="12"/>
  <c r="S57" i="12"/>
  <c r="R57" i="12"/>
  <c r="T81" i="12"/>
  <c r="S81" i="12"/>
  <c r="R81" i="12"/>
  <c r="T77" i="12"/>
  <c r="S77" i="12"/>
  <c r="R77" i="12"/>
  <c r="T73" i="12"/>
  <c r="S73" i="12"/>
  <c r="R73" i="12"/>
  <c r="P79" i="12"/>
  <c r="P75" i="12"/>
  <c r="P71" i="12"/>
  <c r="P67" i="12"/>
  <c r="P63" i="12"/>
  <c r="P59" i="12"/>
  <c r="P51" i="12"/>
  <c r="P43" i="12"/>
  <c r="P35" i="12"/>
  <c r="P26" i="12"/>
  <c r="P18" i="12"/>
  <c r="P10" i="12"/>
  <c r="Q73" i="12"/>
  <c r="Q57" i="12"/>
  <c r="Q41" i="12"/>
  <c r="R82" i="12"/>
  <c r="R66" i="12"/>
  <c r="R50" i="12"/>
  <c r="R34" i="12"/>
  <c r="R18" i="12"/>
  <c r="S51" i="12"/>
  <c r="S35" i="12"/>
  <c r="S19" i="12"/>
  <c r="T28" i="12"/>
  <c r="T12" i="12"/>
  <c r="S32" i="12"/>
  <c r="R32" i="12"/>
  <c r="Q32" i="12"/>
  <c r="S20" i="12"/>
  <c r="R20" i="12"/>
  <c r="Q20" i="12"/>
  <c r="S8" i="12"/>
  <c r="R8" i="12"/>
  <c r="Q8" i="12"/>
  <c r="R47" i="12"/>
  <c r="Q47" i="12"/>
  <c r="T47" i="12"/>
  <c r="R39" i="12"/>
  <c r="Q39" i="12"/>
  <c r="T39" i="12"/>
  <c r="R67" i="12"/>
  <c r="Q67" i="12"/>
  <c r="T67" i="12"/>
  <c r="R55" i="12"/>
  <c r="Q55" i="12"/>
  <c r="T55" i="12"/>
  <c r="T20" i="12"/>
  <c r="R31" i="12"/>
  <c r="Q31" i="12"/>
  <c r="T31" i="12"/>
  <c r="Q22" i="12"/>
  <c r="T22" i="12"/>
  <c r="S22" i="12"/>
  <c r="T29" i="12"/>
  <c r="S29" i="12"/>
  <c r="R29" i="12"/>
  <c r="T25" i="12"/>
  <c r="P25" i="12"/>
  <c r="S25" i="12"/>
  <c r="R25" i="12"/>
  <c r="T21" i="12"/>
  <c r="P21" i="12"/>
  <c r="S21" i="12"/>
  <c r="R21" i="12"/>
  <c r="T17" i="12"/>
  <c r="P17" i="12"/>
  <c r="S17" i="12"/>
  <c r="R17" i="12"/>
  <c r="T13" i="12"/>
  <c r="P13" i="12"/>
  <c r="S13" i="12"/>
  <c r="R13" i="12"/>
  <c r="T9" i="12"/>
  <c r="P9" i="12"/>
  <c r="S9" i="12"/>
  <c r="R9" i="12"/>
  <c r="T4" i="12"/>
  <c r="S4" i="12"/>
  <c r="P4" i="12"/>
  <c r="R4" i="12"/>
  <c r="Q4" i="12"/>
  <c r="S52" i="12"/>
  <c r="R52" i="12"/>
  <c r="Q52" i="12"/>
  <c r="S48" i="12"/>
  <c r="R48" i="12"/>
  <c r="Q48" i="12"/>
  <c r="S44" i="12"/>
  <c r="R44" i="12"/>
  <c r="Q44" i="12"/>
  <c r="S40" i="12"/>
  <c r="R40" i="12"/>
  <c r="Q40" i="12"/>
  <c r="S36" i="12"/>
  <c r="R36" i="12"/>
  <c r="Q36" i="12"/>
  <c r="S72" i="12"/>
  <c r="R72" i="12"/>
  <c r="Q72" i="12"/>
  <c r="S68" i="12"/>
  <c r="R68" i="12"/>
  <c r="Q68" i="12"/>
  <c r="S64" i="12"/>
  <c r="R64" i="12"/>
  <c r="Q64" i="12"/>
  <c r="S60" i="12"/>
  <c r="R60" i="12"/>
  <c r="Q60" i="12"/>
  <c r="S56" i="12"/>
  <c r="R56" i="12"/>
  <c r="Q56" i="12"/>
  <c r="S80" i="12"/>
  <c r="R80" i="12"/>
  <c r="Q80" i="12"/>
  <c r="S76" i="12"/>
  <c r="R76" i="12"/>
  <c r="Q76" i="12"/>
  <c r="P82" i="12"/>
  <c r="P78" i="12"/>
  <c r="P74" i="12"/>
  <c r="P70" i="12"/>
  <c r="P66" i="12"/>
  <c r="P62" i="12"/>
  <c r="P58" i="12"/>
  <c r="P54" i="12"/>
  <c r="P50" i="12"/>
  <c r="P46" i="12"/>
  <c r="P42" i="12"/>
  <c r="P38" i="12"/>
  <c r="P34" i="12"/>
  <c r="P30" i="12"/>
  <c r="P24" i="12"/>
  <c r="P16" i="12"/>
  <c r="P8" i="12"/>
  <c r="Q69" i="12"/>
  <c r="Q53" i="12"/>
  <c r="Q37" i="12"/>
  <c r="Q21" i="12"/>
  <c r="R78" i="12"/>
  <c r="R62" i="12"/>
  <c r="R46" i="12"/>
  <c r="R30" i="12"/>
  <c r="R14" i="12"/>
  <c r="S79" i="12"/>
  <c r="S63" i="12"/>
  <c r="S47" i="12"/>
  <c r="S31" i="12"/>
  <c r="S15" i="12"/>
  <c r="S3" i="12"/>
  <c r="T72" i="12"/>
  <c r="T56" i="12"/>
  <c r="T40" i="12"/>
  <c r="T24" i="12"/>
  <c r="T8" i="12"/>
  <c r="S3" i="10"/>
  <c r="S9" i="10"/>
  <c r="S11" i="10"/>
  <c r="S13" i="10"/>
  <c r="S15" i="10"/>
  <c r="S17" i="10"/>
  <c r="S23" i="10"/>
  <c r="S25" i="10"/>
  <c r="T30" i="10"/>
  <c r="P30" i="10"/>
  <c r="R30" i="10"/>
  <c r="T34" i="10"/>
  <c r="P34" i="10"/>
  <c r="R34" i="10"/>
  <c r="T38" i="10"/>
  <c r="P38" i="10"/>
  <c r="R38" i="10"/>
  <c r="T42" i="10"/>
  <c r="P42" i="10"/>
  <c r="R42" i="10"/>
  <c r="T46" i="10"/>
  <c r="P46" i="10"/>
  <c r="R46" i="10"/>
  <c r="T50" i="10"/>
  <c r="P50" i="10"/>
  <c r="R50" i="10"/>
  <c r="T54" i="10"/>
  <c r="P54" i="10"/>
  <c r="R54" i="10"/>
  <c r="T58" i="10"/>
  <c r="P58" i="10"/>
  <c r="R58" i="10"/>
  <c r="T62" i="10"/>
  <c r="P62" i="10"/>
  <c r="R62" i="10"/>
  <c r="T66" i="10"/>
  <c r="P66" i="10"/>
  <c r="R66" i="10"/>
  <c r="T70" i="10"/>
  <c r="P70" i="10"/>
  <c r="R70" i="10"/>
  <c r="R73" i="10"/>
  <c r="Q73" i="10"/>
  <c r="T73" i="10"/>
  <c r="P73" i="10"/>
  <c r="R75" i="10"/>
  <c r="Q75" i="10"/>
  <c r="T75" i="10"/>
  <c r="P75" i="10"/>
  <c r="R77" i="10"/>
  <c r="Q77" i="10"/>
  <c r="T77" i="10"/>
  <c r="P77" i="10"/>
  <c r="R79" i="10"/>
  <c r="Q79" i="10"/>
  <c r="T79" i="10"/>
  <c r="P79" i="10"/>
  <c r="P9" i="10"/>
  <c r="T9" i="10"/>
  <c r="P11" i="10"/>
  <c r="T11" i="10"/>
  <c r="P13" i="10"/>
  <c r="T13" i="10"/>
  <c r="P17" i="10"/>
  <c r="T17" i="10"/>
  <c r="P19" i="10"/>
  <c r="T19" i="10"/>
  <c r="P21" i="10"/>
  <c r="T21" i="10"/>
  <c r="P23" i="10"/>
  <c r="T23" i="10"/>
  <c r="P25" i="10"/>
  <c r="T25" i="10"/>
  <c r="Q30" i="10"/>
  <c r="R33" i="10"/>
  <c r="T33" i="10"/>
  <c r="P33" i="10"/>
  <c r="Q38" i="10"/>
  <c r="R41" i="10"/>
  <c r="T41" i="10"/>
  <c r="P41" i="10"/>
  <c r="Q46" i="10"/>
  <c r="R49" i="10"/>
  <c r="T49" i="10"/>
  <c r="P49" i="10"/>
  <c r="Q54" i="10"/>
  <c r="R57" i="10"/>
  <c r="T57" i="10"/>
  <c r="P57" i="10"/>
  <c r="Q62" i="10"/>
  <c r="R65" i="10"/>
  <c r="T65" i="10"/>
  <c r="P65" i="10"/>
  <c r="R69" i="10"/>
  <c r="T69" i="10"/>
  <c r="P69" i="10"/>
  <c r="Q70" i="10"/>
  <c r="S79" i="10"/>
  <c r="Q3" i="10"/>
  <c r="Q7" i="10"/>
  <c r="Q9" i="10"/>
  <c r="Q11" i="10"/>
  <c r="Q13" i="10"/>
  <c r="Q15" i="10"/>
  <c r="Q17" i="10"/>
  <c r="Q19" i="10"/>
  <c r="Q21" i="10"/>
  <c r="Q23" i="10"/>
  <c r="Q25" i="10"/>
  <c r="S26" i="10"/>
  <c r="T28" i="10"/>
  <c r="P28" i="10"/>
  <c r="R28" i="10"/>
  <c r="S30" i="10"/>
  <c r="T32" i="10"/>
  <c r="P32" i="10"/>
  <c r="R32" i="10"/>
  <c r="Q33" i="10"/>
  <c r="S34" i="10"/>
  <c r="T36" i="10"/>
  <c r="P36" i="10"/>
  <c r="R36" i="10"/>
  <c r="S38" i="10"/>
  <c r="T40" i="10"/>
  <c r="P40" i="10"/>
  <c r="R40" i="10"/>
  <c r="Q41" i="10"/>
  <c r="S42" i="10"/>
  <c r="T44" i="10"/>
  <c r="P44" i="10"/>
  <c r="R44" i="10"/>
  <c r="S46" i="10"/>
  <c r="T48" i="10"/>
  <c r="P48" i="10"/>
  <c r="R48" i="10"/>
  <c r="Q49" i="10"/>
  <c r="S50" i="10"/>
  <c r="T52" i="10"/>
  <c r="P52" i="10"/>
  <c r="R52" i="10"/>
  <c r="S54" i="10"/>
  <c r="T56" i="10"/>
  <c r="P56" i="10"/>
  <c r="R56" i="10"/>
  <c r="Q57" i="10"/>
  <c r="S58" i="10"/>
  <c r="T60" i="10"/>
  <c r="P60" i="10"/>
  <c r="R60" i="10"/>
  <c r="S62" i="10"/>
  <c r="T64" i="10"/>
  <c r="P64" i="10"/>
  <c r="R64" i="10"/>
  <c r="Q65" i="10"/>
  <c r="S66" i="10"/>
  <c r="T68" i="10"/>
  <c r="P68" i="10"/>
  <c r="R68" i="10"/>
  <c r="Q69" i="10"/>
  <c r="S70" i="10"/>
  <c r="S5" i="10"/>
  <c r="S7" i="10"/>
  <c r="R81" i="10"/>
  <c r="Q81" i="10"/>
  <c r="T81" i="10"/>
  <c r="P81" i="10"/>
  <c r="P3" i="10"/>
  <c r="T3" i="10"/>
  <c r="P5" i="10"/>
  <c r="T5" i="10"/>
  <c r="P7" i="10"/>
  <c r="T7" i="10"/>
  <c r="P15" i="10"/>
  <c r="T15" i="10"/>
  <c r="R29" i="10"/>
  <c r="T29" i="10"/>
  <c r="P29" i="10"/>
  <c r="Q34" i="10"/>
  <c r="R37" i="10"/>
  <c r="T37" i="10"/>
  <c r="P37" i="10"/>
  <c r="Q42" i="10"/>
  <c r="R45" i="10"/>
  <c r="T45" i="10"/>
  <c r="P45" i="10"/>
  <c r="Q50" i="10"/>
  <c r="R53" i="10"/>
  <c r="T53" i="10"/>
  <c r="P53" i="10"/>
  <c r="Q58" i="10"/>
  <c r="R61" i="10"/>
  <c r="T61" i="10"/>
  <c r="P61" i="10"/>
  <c r="Q66" i="10"/>
  <c r="S73" i="10"/>
  <c r="S75" i="10"/>
  <c r="S77" i="10"/>
  <c r="S81" i="10"/>
  <c r="R27" i="10"/>
  <c r="T27" i="10"/>
  <c r="P27" i="10"/>
  <c r="S29" i="10"/>
  <c r="R31" i="10"/>
  <c r="T31" i="10"/>
  <c r="P31" i="10"/>
  <c r="S33" i="10"/>
  <c r="R35" i="10"/>
  <c r="T35" i="10"/>
  <c r="P35" i="10"/>
  <c r="S37" i="10"/>
  <c r="R39" i="10"/>
  <c r="T39" i="10"/>
  <c r="P39" i="10"/>
  <c r="S41" i="10"/>
  <c r="R43" i="10"/>
  <c r="T43" i="10"/>
  <c r="P43" i="10"/>
  <c r="S45" i="10"/>
  <c r="R47" i="10"/>
  <c r="T47" i="10"/>
  <c r="P47" i="10"/>
  <c r="S49" i="10"/>
  <c r="R51" i="10"/>
  <c r="T51" i="10"/>
  <c r="P51" i="10"/>
  <c r="S53" i="10"/>
  <c r="R55" i="10"/>
  <c r="T55" i="10"/>
  <c r="P55" i="10"/>
  <c r="S57" i="10"/>
  <c r="R59" i="10"/>
  <c r="T59" i="10"/>
  <c r="P59" i="10"/>
  <c r="S61" i="10"/>
  <c r="R63" i="10"/>
  <c r="T63" i="10"/>
  <c r="P63" i="10"/>
  <c r="S65" i="10"/>
  <c r="R67" i="10"/>
  <c r="T67" i="10"/>
  <c r="P67" i="10"/>
  <c r="S69" i="10"/>
  <c r="R71" i="10"/>
  <c r="T71" i="10"/>
  <c r="P71" i="10"/>
  <c r="R72" i="10"/>
  <c r="R74" i="10"/>
  <c r="R76" i="10"/>
  <c r="R78" i="10"/>
  <c r="R80" i="10"/>
  <c r="R82" i="10"/>
  <c r="S72" i="10"/>
  <c r="S74" i="10"/>
  <c r="S76" i="10"/>
  <c r="S78" i="10"/>
  <c r="S80" i="10"/>
  <c r="S82" i="10"/>
  <c r="P72" i="10"/>
  <c r="P74" i="10"/>
  <c r="P76" i="10"/>
  <c r="P78" i="10"/>
  <c r="P80" i="10"/>
  <c r="P82" i="10"/>
  <c r="S10" i="11"/>
  <c r="S12" i="11"/>
  <c r="S14" i="11"/>
  <c r="S18" i="11"/>
  <c r="S20" i="11"/>
  <c r="S24" i="11"/>
  <c r="R45" i="11"/>
  <c r="Q45" i="11"/>
  <c r="T45" i="11"/>
  <c r="P45" i="11"/>
  <c r="R51" i="11"/>
  <c r="Q51" i="11"/>
  <c r="T51" i="11"/>
  <c r="P51" i="11"/>
  <c r="R57" i="11"/>
  <c r="Q57" i="11"/>
  <c r="T57" i="11"/>
  <c r="P57" i="11"/>
  <c r="R63" i="11"/>
  <c r="Q63" i="11"/>
  <c r="T63" i="11"/>
  <c r="P63" i="11"/>
  <c r="R69" i="11"/>
  <c r="Q69" i="11"/>
  <c r="T69" i="11"/>
  <c r="P69" i="11"/>
  <c r="R73" i="11"/>
  <c r="Q73" i="11"/>
  <c r="T73" i="11"/>
  <c r="P73" i="11"/>
  <c r="R81" i="11"/>
  <c r="Q81" i="11"/>
  <c r="T81" i="11"/>
  <c r="P81" i="11"/>
  <c r="P2" i="11"/>
  <c r="T2" i="11"/>
  <c r="R3" i="11"/>
  <c r="P4" i="11"/>
  <c r="T4" i="11"/>
  <c r="R5" i="11"/>
  <c r="P6" i="11"/>
  <c r="T6" i="11"/>
  <c r="R7" i="11"/>
  <c r="P8" i="11"/>
  <c r="T8" i="11"/>
  <c r="R9" i="11"/>
  <c r="P10" i="11"/>
  <c r="T10" i="11"/>
  <c r="R11" i="11"/>
  <c r="P12" i="11"/>
  <c r="T12" i="11"/>
  <c r="R13" i="11"/>
  <c r="P14" i="11"/>
  <c r="T14" i="11"/>
  <c r="R15" i="11"/>
  <c r="P16" i="11"/>
  <c r="T16" i="11"/>
  <c r="R17" i="11"/>
  <c r="P18" i="11"/>
  <c r="T18" i="11"/>
  <c r="R19" i="11"/>
  <c r="P20" i="11"/>
  <c r="T20" i="11"/>
  <c r="R21" i="11"/>
  <c r="P22" i="11"/>
  <c r="T22" i="11"/>
  <c r="R23" i="11"/>
  <c r="P24" i="11"/>
  <c r="T24" i="11"/>
  <c r="R25" i="11"/>
  <c r="P26" i="11"/>
  <c r="Q27" i="11"/>
  <c r="T30" i="11"/>
  <c r="P30" i="11"/>
  <c r="R30" i="11"/>
  <c r="Q31" i="11"/>
  <c r="T34" i="11"/>
  <c r="P34" i="11"/>
  <c r="R34" i="11"/>
  <c r="T38" i="11"/>
  <c r="P38" i="11"/>
  <c r="R38" i="11"/>
  <c r="S45" i="11"/>
  <c r="S51" i="11"/>
  <c r="S57" i="11"/>
  <c r="S63" i="11"/>
  <c r="S69" i="11"/>
  <c r="S73" i="11"/>
  <c r="S81" i="11"/>
  <c r="S2" i="11"/>
  <c r="S4" i="11"/>
  <c r="S22" i="11"/>
  <c r="R35" i="11"/>
  <c r="T35" i="11"/>
  <c r="P35" i="11"/>
  <c r="R39" i="11"/>
  <c r="Q39" i="11"/>
  <c r="T39" i="11"/>
  <c r="P39" i="11"/>
  <c r="R47" i="11"/>
  <c r="Q47" i="11"/>
  <c r="T47" i="11"/>
  <c r="P47" i="11"/>
  <c r="R55" i="11"/>
  <c r="Q55" i="11"/>
  <c r="T55" i="11"/>
  <c r="P55" i="11"/>
  <c r="R61" i="11"/>
  <c r="Q61" i="11"/>
  <c r="T61" i="11"/>
  <c r="P61" i="11"/>
  <c r="R65" i="11"/>
  <c r="Q65" i="11"/>
  <c r="T65" i="11"/>
  <c r="P65" i="11"/>
  <c r="R71" i="11"/>
  <c r="Q71" i="11"/>
  <c r="T71" i="11"/>
  <c r="P71" i="11"/>
  <c r="R75" i="11"/>
  <c r="Q75" i="11"/>
  <c r="T75" i="11"/>
  <c r="P75" i="11"/>
  <c r="R77" i="11"/>
  <c r="Q77" i="11"/>
  <c r="T77" i="11"/>
  <c r="P77" i="11"/>
  <c r="Q2" i="11"/>
  <c r="Q4" i="11"/>
  <c r="Q10" i="11"/>
  <c r="Q16" i="11"/>
  <c r="S17" i="11"/>
  <c r="Q18" i="11"/>
  <c r="S19" i="11"/>
  <c r="Q20" i="11"/>
  <c r="S21" i="11"/>
  <c r="S23" i="11"/>
  <c r="Q24" i="11"/>
  <c r="S25" i="11"/>
  <c r="R29" i="11"/>
  <c r="T29" i="11"/>
  <c r="P29" i="11"/>
  <c r="R33" i="11"/>
  <c r="T33" i="11"/>
  <c r="P33" i="11"/>
  <c r="S35" i="11"/>
  <c r="R37" i="11"/>
  <c r="T37" i="11"/>
  <c r="P37" i="11"/>
  <c r="S6" i="11"/>
  <c r="S8" i="11"/>
  <c r="S16" i="11"/>
  <c r="T26" i="11"/>
  <c r="R26" i="11"/>
  <c r="R27" i="11"/>
  <c r="T27" i="11"/>
  <c r="P27" i="11"/>
  <c r="R31" i="11"/>
  <c r="T31" i="11"/>
  <c r="P31" i="11"/>
  <c r="R41" i="11"/>
  <c r="Q41" i="11"/>
  <c r="T41" i="11"/>
  <c r="P41" i="11"/>
  <c r="R43" i="11"/>
  <c r="Q43" i="11"/>
  <c r="T43" i="11"/>
  <c r="P43" i="11"/>
  <c r="R49" i="11"/>
  <c r="Q49" i="11"/>
  <c r="T49" i="11"/>
  <c r="P49" i="11"/>
  <c r="R53" i="11"/>
  <c r="Q53" i="11"/>
  <c r="T53" i="11"/>
  <c r="P53" i="11"/>
  <c r="R59" i="11"/>
  <c r="Q59" i="11"/>
  <c r="T59" i="11"/>
  <c r="P59" i="11"/>
  <c r="R67" i="11"/>
  <c r="Q67" i="11"/>
  <c r="T67" i="11"/>
  <c r="P67" i="11"/>
  <c r="R79" i="11"/>
  <c r="Q79" i="11"/>
  <c r="T79" i="11"/>
  <c r="P79" i="11"/>
  <c r="S3" i="11"/>
  <c r="S5" i="11"/>
  <c r="S7" i="11"/>
  <c r="Q8" i="11"/>
  <c r="S9" i="11"/>
  <c r="S11" i="11"/>
  <c r="Q12" i="11"/>
  <c r="S13" i="11"/>
  <c r="Q14" i="11"/>
  <c r="S15" i="11"/>
  <c r="Q22" i="11"/>
  <c r="P3" i="11"/>
  <c r="P5" i="11"/>
  <c r="P7" i="11"/>
  <c r="P9" i="11"/>
  <c r="P11" i="11"/>
  <c r="P13" i="11"/>
  <c r="P15" i="11"/>
  <c r="P17" i="11"/>
  <c r="P19" i="11"/>
  <c r="P21" i="11"/>
  <c r="P23" i="11"/>
  <c r="P25" i="11"/>
  <c r="S26" i="11"/>
  <c r="T28" i="11"/>
  <c r="P28" i="11"/>
  <c r="R28" i="11"/>
  <c r="Q29" i="11"/>
  <c r="S30" i="11"/>
  <c r="T32" i="11"/>
  <c r="P32" i="11"/>
  <c r="R32" i="11"/>
  <c r="Q33" i="11"/>
  <c r="S34" i="11"/>
  <c r="T36" i="11"/>
  <c r="P36" i="11"/>
  <c r="R36" i="11"/>
  <c r="Q37" i="11"/>
  <c r="S38" i="11"/>
  <c r="R40" i="11"/>
  <c r="R42" i="11"/>
  <c r="R44" i="11"/>
  <c r="R46" i="11"/>
  <c r="R48" i="11"/>
  <c r="R50" i="11"/>
  <c r="R52" i="11"/>
  <c r="R54" i="11"/>
  <c r="R56" i="11"/>
  <c r="R58" i="11"/>
  <c r="R60" i="11"/>
  <c r="R62" i="11"/>
  <c r="R64" i="11"/>
  <c r="R66" i="11"/>
  <c r="R68" i="11"/>
  <c r="R70" i="11"/>
  <c r="R72" i="11"/>
  <c r="R74" i="11"/>
  <c r="R76" i="11"/>
  <c r="R78" i="11"/>
  <c r="R80" i="11"/>
  <c r="R82" i="11"/>
  <c r="S40" i="11"/>
  <c r="S42" i="11"/>
  <c r="S44" i="11"/>
  <c r="S46" i="11"/>
  <c r="S48" i="11"/>
  <c r="S50" i="11"/>
  <c r="S52" i="11"/>
  <c r="S54" i="11"/>
  <c r="S56" i="11"/>
  <c r="S58" i="11"/>
  <c r="S60" i="11"/>
  <c r="S62" i="11"/>
  <c r="S64" i="11"/>
  <c r="S66" i="11"/>
  <c r="S68" i="11"/>
  <c r="S70" i="11"/>
  <c r="S72" i="11"/>
  <c r="S74" i="11"/>
  <c r="S76" i="11"/>
  <c r="S78" i="11"/>
  <c r="S80" i="11"/>
  <c r="S82" i="11"/>
  <c r="P40" i="11"/>
  <c r="P42" i="11"/>
  <c r="P44" i="11"/>
  <c r="P46" i="11"/>
  <c r="P48" i="11"/>
  <c r="P50" i="11"/>
  <c r="P52" i="11"/>
  <c r="P54" i="11"/>
  <c r="P56" i="11"/>
  <c r="P58" i="11"/>
  <c r="P60" i="11"/>
  <c r="P62" i="11"/>
  <c r="P64" i="11"/>
  <c r="P66" i="11"/>
  <c r="P68" i="11"/>
  <c r="P70" i="11"/>
  <c r="P72" i="11"/>
  <c r="P74" i="11"/>
  <c r="P76" i="11"/>
  <c r="P78" i="11"/>
  <c r="P80" i="11"/>
  <c r="P82" i="11"/>
  <c r="T6" i="13"/>
  <c r="T10" i="13"/>
  <c r="T14" i="13"/>
  <c r="P35" i="13"/>
  <c r="P63" i="13"/>
  <c r="P69" i="13"/>
  <c r="P79" i="13"/>
  <c r="Q80" i="13"/>
  <c r="T18" i="13"/>
  <c r="T22" i="13"/>
  <c r="P6" i="13"/>
  <c r="P10" i="13"/>
  <c r="P18" i="13"/>
  <c r="P27" i="13"/>
  <c r="P37" i="13"/>
  <c r="P47" i="13"/>
  <c r="Q48" i="13"/>
  <c r="P53" i="13"/>
  <c r="Q2" i="13"/>
  <c r="T4" i="13"/>
  <c r="Q6" i="13"/>
  <c r="T8" i="13"/>
  <c r="Q10" i="13"/>
  <c r="T12" i="13"/>
  <c r="Q14" i="13"/>
  <c r="T16" i="13"/>
  <c r="Q18" i="13"/>
  <c r="T20" i="13"/>
  <c r="Q22" i="13"/>
  <c r="T24" i="13"/>
  <c r="Q26" i="13"/>
  <c r="Q27" i="13"/>
  <c r="Q32" i="13"/>
  <c r="P33" i="13"/>
  <c r="Q34" i="13"/>
  <c r="Q35" i="13"/>
  <c r="S37" i="13"/>
  <c r="T41" i="13"/>
  <c r="Q46" i="13"/>
  <c r="S47" i="13"/>
  <c r="R48" i="13"/>
  <c r="Q50" i="13"/>
  <c r="Q52" i="13"/>
  <c r="S53" i="13"/>
  <c r="Q62" i="13"/>
  <c r="S63" i="13"/>
  <c r="R64" i="13"/>
  <c r="Q66" i="13"/>
  <c r="Q68" i="13"/>
  <c r="S69" i="13"/>
  <c r="Q78" i="13"/>
  <c r="S79" i="13"/>
  <c r="R80" i="13"/>
  <c r="Q82" i="13"/>
  <c r="P14" i="13"/>
  <c r="P22" i="13"/>
  <c r="P26" i="13"/>
  <c r="Q64" i="13"/>
  <c r="R2" i="13"/>
  <c r="R6" i="13"/>
  <c r="R10" i="13"/>
  <c r="R14" i="13"/>
  <c r="R18" i="13"/>
  <c r="R22" i="13"/>
  <c r="R26" i="13"/>
  <c r="Q33" i="13"/>
  <c r="R34" i="13"/>
  <c r="Q40" i="13"/>
  <c r="P45" i="13"/>
  <c r="R46" i="13"/>
  <c r="R50" i="13"/>
  <c r="R52" i="13"/>
  <c r="Q56" i="13"/>
  <c r="P61" i="13"/>
  <c r="R62" i="13"/>
  <c r="R66" i="13"/>
  <c r="R68" i="13"/>
  <c r="R78" i="13"/>
  <c r="R82" i="13"/>
  <c r="S3" i="13"/>
  <c r="S5" i="13"/>
  <c r="S7" i="13"/>
  <c r="S9" i="13"/>
  <c r="S15" i="13"/>
  <c r="S17" i="13"/>
  <c r="S21" i="13"/>
  <c r="R51" i="13"/>
  <c r="Q51" i="13"/>
  <c r="R67" i="13"/>
  <c r="Q67" i="13"/>
  <c r="P9" i="13"/>
  <c r="T9" i="13"/>
  <c r="P11" i="13"/>
  <c r="T11" i="13"/>
  <c r="P13" i="13"/>
  <c r="T13" i="13"/>
  <c r="P23" i="13"/>
  <c r="T23" i="13"/>
  <c r="P25" i="13"/>
  <c r="Q28" i="13"/>
  <c r="P29" i="13"/>
  <c r="T30" i="13"/>
  <c r="P30" i="13"/>
  <c r="T31" i="13"/>
  <c r="R49" i="13"/>
  <c r="Q49" i="13"/>
  <c r="P51" i="13"/>
  <c r="R57" i="13"/>
  <c r="Q57" i="13"/>
  <c r="P59" i="13"/>
  <c r="R73" i="13"/>
  <c r="Q73" i="13"/>
  <c r="P75" i="13"/>
  <c r="Q3" i="13"/>
  <c r="Q5" i="13"/>
  <c r="Q7" i="13"/>
  <c r="Q9" i="13"/>
  <c r="Q11" i="13"/>
  <c r="Q13" i="13"/>
  <c r="Q15" i="13"/>
  <c r="Q17" i="13"/>
  <c r="Q19" i="13"/>
  <c r="Q21" i="13"/>
  <c r="Q23" i="13"/>
  <c r="Q25" i="13"/>
  <c r="S26" i="13"/>
  <c r="S27" i="13"/>
  <c r="Q29" i="13"/>
  <c r="Q30" i="13"/>
  <c r="P31" i="13"/>
  <c r="T32" i="13"/>
  <c r="P32" i="13"/>
  <c r="T33" i="13"/>
  <c r="S35" i="13"/>
  <c r="R39" i="13"/>
  <c r="Q39" i="13"/>
  <c r="R47" i="13"/>
  <c r="Q47" i="13"/>
  <c r="P49" i="13"/>
  <c r="S51" i="13"/>
  <c r="R55" i="13"/>
  <c r="Q55" i="13"/>
  <c r="P57" i="13"/>
  <c r="R63" i="13"/>
  <c r="Q63" i="13"/>
  <c r="S67" i="13"/>
  <c r="R71" i="13"/>
  <c r="Q71" i="13"/>
  <c r="P73" i="13"/>
  <c r="R79" i="13"/>
  <c r="Q79" i="13"/>
  <c r="S11" i="13"/>
  <c r="S13" i="13"/>
  <c r="S19" i="13"/>
  <c r="S23" i="13"/>
  <c r="S25" i="13"/>
  <c r="T28" i="13"/>
  <c r="P28" i="13"/>
  <c r="T29" i="13"/>
  <c r="T36" i="13"/>
  <c r="P36" i="13"/>
  <c r="S36" i="13"/>
  <c r="R43" i="13"/>
  <c r="Q43" i="13"/>
  <c r="R59" i="13"/>
  <c r="Q59" i="13"/>
  <c r="R75" i="13"/>
  <c r="Q75" i="13"/>
  <c r="P3" i="13"/>
  <c r="T3" i="13"/>
  <c r="P5" i="13"/>
  <c r="T5" i="13"/>
  <c r="T7" i="13"/>
  <c r="P15" i="13"/>
  <c r="T15" i="13"/>
  <c r="P17" i="13"/>
  <c r="T17" i="13"/>
  <c r="P19" i="13"/>
  <c r="T19" i="13"/>
  <c r="P21" i="13"/>
  <c r="T21" i="13"/>
  <c r="T25" i="13"/>
  <c r="Q36" i="13"/>
  <c r="R41" i="13"/>
  <c r="Q41" i="13"/>
  <c r="P43" i="13"/>
  <c r="R65" i="13"/>
  <c r="Q65" i="13"/>
  <c r="P67" i="13"/>
  <c r="R81" i="13"/>
  <c r="Q81" i="13"/>
  <c r="T27" i="13"/>
  <c r="S28" i="13"/>
  <c r="S29" i="13"/>
  <c r="R30" i="13"/>
  <c r="Q31" i="13"/>
  <c r="T34" i="13"/>
  <c r="P34" i="13"/>
  <c r="T35" i="13"/>
  <c r="R37" i="13"/>
  <c r="Q37" i="13"/>
  <c r="S41" i="13"/>
  <c r="T43" i="13"/>
  <c r="R45" i="13"/>
  <c r="Q45" i="13"/>
  <c r="S49" i="13"/>
  <c r="T51" i="13"/>
  <c r="R53" i="13"/>
  <c r="Q53" i="13"/>
  <c r="S57" i="13"/>
  <c r="T59" i="13"/>
  <c r="R61" i="13"/>
  <c r="Q61" i="13"/>
  <c r="S65" i="13"/>
  <c r="T67" i="13"/>
  <c r="R69" i="13"/>
  <c r="Q69" i="13"/>
  <c r="S73" i="13"/>
  <c r="T75" i="13"/>
  <c r="R77" i="13"/>
  <c r="Q77" i="13"/>
  <c r="S81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P38" i="13"/>
  <c r="P40" i="13"/>
  <c r="P42" i="13"/>
  <c r="P44" i="13"/>
  <c r="P46" i="13"/>
  <c r="P48" i="13"/>
  <c r="P50" i="13"/>
  <c r="P52" i="13"/>
  <c r="P54" i="13"/>
  <c r="P56" i="13"/>
  <c r="P58" i="13"/>
  <c r="P60" i="13"/>
  <c r="P62" i="13"/>
  <c r="P64" i="13"/>
  <c r="P66" i="13"/>
  <c r="P68" i="13"/>
  <c r="P70" i="13"/>
  <c r="P72" i="13"/>
  <c r="P74" i="13"/>
  <c r="P76" i="13"/>
  <c r="P78" i="13"/>
  <c r="P80" i="13"/>
  <c r="P82" i="13"/>
  <c r="S82" i="9" l="1"/>
  <c r="R82" i="9"/>
  <c r="Q82" i="9"/>
  <c r="P82" i="9"/>
  <c r="O82" i="9"/>
  <c r="S81" i="9"/>
  <c r="R81" i="9"/>
  <c r="Q81" i="9"/>
  <c r="P81" i="9"/>
  <c r="O81" i="9"/>
  <c r="S80" i="9"/>
  <c r="R80" i="9"/>
  <c r="Q80" i="9"/>
  <c r="P80" i="9"/>
  <c r="O80" i="9"/>
  <c r="S79" i="9"/>
  <c r="R79" i="9"/>
  <c r="Q79" i="9"/>
  <c r="P79" i="9"/>
  <c r="O79" i="9"/>
  <c r="S78" i="9"/>
  <c r="R78" i="9"/>
  <c r="Q78" i="9"/>
  <c r="P78" i="9"/>
  <c r="O78" i="9"/>
  <c r="S77" i="9"/>
  <c r="R77" i="9"/>
  <c r="Q77" i="9"/>
  <c r="P77" i="9"/>
  <c r="O77" i="9"/>
  <c r="S76" i="9"/>
  <c r="R76" i="9"/>
  <c r="Q76" i="9"/>
  <c r="P76" i="9"/>
  <c r="O76" i="9"/>
  <c r="S75" i="9"/>
  <c r="R75" i="9"/>
  <c r="Q75" i="9"/>
  <c r="P75" i="9"/>
  <c r="O75" i="9"/>
  <c r="S74" i="9"/>
  <c r="R74" i="9"/>
  <c r="Q74" i="9"/>
  <c r="P74" i="9"/>
  <c r="O74" i="9"/>
  <c r="S73" i="9"/>
  <c r="R73" i="9"/>
  <c r="Q73" i="9"/>
  <c r="P73" i="9"/>
  <c r="O73" i="9"/>
  <c r="S72" i="9"/>
  <c r="R72" i="9"/>
  <c r="Q72" i="9"/>
  <c r="P72" i="9"/>
  <c r="O72" i="9"/>
  <c r="S71" i="9"/>
  <c r="R71" i="9"/>
  <c r="Q71" i="9"/>
  <c r="P71" i="9"/>
  <c r="O71" i="9"/>
  <c r="S70" i="9"/>
  <c r="R70" i="9"/>
  <c r="Q70" i="9"/>
  <c r="P70" i="9"/>
  <c r="O70" i="9"/>
  <c r="S69" i="9"/>
  <c r="R69" i="9"/>
  <c r="Q69" i="9"/>
  <c r="P69" i="9"/>
  <c r="O69" i="9"/>
  <c r="S68" i="9"/>
  <c r="R68" i="9"/>
  <c r="Q68" i="9"/>
  <c r="P68" i="9"/>
  <c r="O68" i="9"/>
  <c r="S67" i="9"/>
  <c r="R67" i="9"/>
  <c r="Q67" i="9"/>
  <c r="P67" i="9"/>
  <c r="O67" i="9"/>
  <c r="S66" i="9"/>
  <c r="R66" i="9"/>
  <c r="Q66" i="9"/>
  <c r="P66" i="9"/>
  <c r="O66" i="9"/>
  <c r="S65" i="9"/>
  <c r="R65" i="9"/>
  <c r="Q65" i="9"/>
  <c r="P65" i="9"/>
  <c r="O65" i="9"/>
  <c r="S64" i="9"/>
  <c r="R64" i="9"/>
  <c r="Q64" i="9"/>
  <c r="P64" i="9"/>
  <c r="O64" i="9"/>
  <c r="S63" i="9"/>
  <c r="R63" i="9"/>
  <c r="Q63" i="9"/>
  <c r="P63" i="9"/>
  <c r="O63" i="9"/>
  <c r="S62" i="9"/>
  <c r="R62" i="9"/>
  <c r="Q62" i="9"/>
  <c r="P62" i="9"/>
  <c r="O62" i="9"/>
  <c r="S61" i="9"/>
  <c r="R61" i="9"/>
  <c r="Q61" i="9"/>
  <c r="P61" i="9"/>
  <c r="O61" i="9"/>
  <c r="S60" i="9"/>
  <c r="R60" i="9"/>
  <c r="Q60" i="9"/>
  <c r="P60" i="9"/>
  <c r="O60" i="9"/>
  <c r="S59" i="9"/>
  <c r="R59" i="9"/>
  <c r="Q59" i="9"/>
  <c r="P59" i="9"/>
  <c r="O59" i="9"/>
  <c r="S58" i="9"/>
  <c r="R58" i="9"/>
  <c r="Q58" i="9"/>
  <c r="P58" i="9"/>
  <c r="O58" i="9"/>
  <c r="S57" i="9"/>
  <c r="R57" i="9"/>
  <c r="Q57" i="9"/>
  <c r="P57" i="9"/>
  <c r="O57" i="9"/>
  <c r="S56" i="9"/>
  <c r="R56" i="9"/>
  <c r="Q56" i="9"/>
  <c r="P56" i="9"/>
  <c r="O56" i="9"/>
  <c r="S55" i="9"/>
  <c r="R55" i="9"/>
  <c r="Q55" i="9"/>
  <c r="P55" i="9"/>
  <c r="O55" i="9"/>
  <c r="S54" i="9"/>
  <c r="R54" i="9"/>
  <c r="Q54" i="9"/>
  <c r="P54" i="9"/>
  <c r="O54" i="9"/>
  <c r="S53" i="9"/>
  <c r="R53" i="9"/>
  <c r="Q53" i="9"/>
  <c r="P53" i="9"/>
  <c r="O53" i="9"/>
  <c r="S52" i="9"/>
  <c r="R52" i="9"/>
  <c r="Q52" i="9"/>
  <c r="P52" i="9"/>
  <c r="O52" i="9"/>
  <c r="S51" i="9"/>
  <c r="R51" i="9"/>
  <c r="Q51" i="9"/>
  <c r="P51" i="9"/>
  <c r="O51" i="9"/>
  <c r="S50" i="9"/>
  <c r="R50" i="9"/>
  <c r="Q50" i="9"/>
  <c r="P50" i="9"/>
  <c r="O50" i="9"/>
  <c r="S49" i="9"/>
  <c r="R49" i="9"/>
  <c r="Q49" i="9"/>
  <c r="P49" i="9"/>
  <c r="O49" i="9"/>
  <c r="S48" i="9"/>
  <c r="R48" i="9"/>
  <c r="Q48" i="9"/>
  <c r="P48" i="9"/>
  <c r="O48" i="9"/>
  <c r="S47" i="9"/>
  <c r="R47" i="9"/>
  <c r="Q47" i="9"/>
  <c r="P47" i="9"/>
  <c r="O47" i="9"/>
  <c r="S46" i="9"/>
  <c r="R46" i="9"/>
  <c r="Q46" i="9"/>
  <c r="P46" i="9"/>
  <c r="O46" i="9"/>
  <c r="S45" i="9"/>
  <c r="R45" i="9"/>
  <c r="Q45" i="9"/>
  <c r="P45" i="9"/>
  <c r="O45" i="9"/>
  <c r="S44" i="9"/>
  <c r="R44" i="9"/>
  <c r="Q44" i="9"/>
  <c r="P44" i="9"/>
  <c r="O44" i="9"/>
  <c r="S43" i="9"/>
  <c r="R43" i="9"/>
  <c r="Q43" i="9"/>
  <c r="P43" i="9"/>
  <c r="O43" i="9"/>
  <c r="S42" i="9"/>
  <c r="R42" i="9"/>
  <c r="Q42" i="9"/>
  <c r="P42" i="9"/>
  <c r="O42" i="9"/>
  <c r="S41" i="9"/>
  <c r="R41" i="9"/>
  <c r="Q41" i="9"/>
  <c r="P41" i="9"/>
  <c r="O41" i="9"/>
  <c r="S40" i="9"/>
  <c r="R40" i="9"/>
  <c r="Q40" i="9"/>
  <c r="P40" i="9"/>
  <c r="O40" i="9"/>
  <c r="S39" i="9"/>
  <c r="R39" i="9"/>
  <c r="Q39" i="9"/>
  <c r="P39" i="9"/>
  <c r="O39" i="9"/>
  <c r="S38" i="9"/>
  <c r="R38" i="9"/>
  <c r="Q38" i="9"/>
  <c r="P38" i="9"/>
  <c r="O38" i="9"/>
  <c r="S37" i="9"/>
  <c r="R37" i="9"/>
  <c r="Q37" i="9"/>
  <c r="P37" i="9"/>
  <c r="O37" i="9"/>
  <c r="S36" i="9"/>
  <c r="R36" i="9"/>
  <c r="Q36" i="9"/>
  <c r="P36" i="9"/>
  <c r="O36" i="9"/>
  <c r="S35" i="9"/>
  <c r="R35" i="9"/>
  <c r="Q35" i="9"/>
  <c r="P35" i="9"/>
  <c r="O35" i="9"/>
  <c r="S34" i="9"/>
  <c r="R34" i="9"/>
  <c r="Q34" i="9"/>
  <c r="P34" i="9"/>
  <c r="O34" i="9"/>
  <c r="S33" i="9"/>
  <c r="R33" i="9"/>
  <c r="Q33" i="9"/>
  <c r="P33" i="9"/>
  <c r="O33" i="9"/>
  <c r="S32" i="9"/>
  <c r="R32" i="9"/>
  <c r="Q32" i="9"/>
  <c r="P32" i="9"/>
  <c r="O32" i="9"/>
  <c r="S31" i="9"/>
  <c r="R31" i="9"/>
  <c r="Q31" i="9"/>
  <c r="P31" i="9"/>
  <c r="O31" i="9"/>
  <c r="S30" i="9"/>
  <c r="R30" i="9"/>
  <c r="Q30" i="9"/>
  <c r="P30" i="9"/>
  <c r="O30" i="9"/>
  <c r="S29" i="9"/>
  <c r="R29" i="9"/>
  <c r="Q29" i="9"/>
  <c r="P29" i="9"/>
  <c r="O29" i="9"/>
  <c r="S28" i="9"/>
  <c r="R28" i="9"/>
  <c r="Q28" i="9"/>
  <c r="P28" i="9"/>
  <c r="O28" i="9"/>
  <c r="S27" i="9"/>
  <c r="R27" i="9"/>
  <c r="Q27" i="9"/>
  <c r="P27" i="9"/>
  <c r="O27" i="9"/>
  <c r="S26" i="9"/>
  <c r="R26" i="9"/>
  <c r="Q26" i="9"/>
  <c r="P26" i="9"/>
  <c r="O26" i="9"/>
  <c r="S25" i="9"/>
  <c r="R25" i="9"/>
  <c r="Q25" i="9"/>
  <c r="P25" i="9"/>
  <c r="O25" i="9"/>
  <c r="S24" i="9"/>
  <c r="R24" i="9"/>
  <c r="Q24" i="9"/>
  <c r="P24" i="9"/>
  <c r="O24" i="9"/>
  <c r="S23" i="9"/>
  <c r="R23" i="9"/>
  <c r="Q23" i="9"/>
  <c r="P23" i="9"/>
  <c r="O23" i="9"/>
  <c r="S22" i="9"/>
  <c r="R22" i="9"/>
  <c r="Q22" i="9"/>
  <c r="P22" i="9"/>
  <c r="O22" i="9"/>
  <c r="S21" i="9"/>
  <c r="R21" i="9"/>
  <c r="Q21" i="9"/>
  <c r="P21" i="9"/>
  <c r="O21" i="9"/>
  <c r="S20" i="9"/>
  <c r="R20" i="9"/>
  <c r="Q20" i="9"/>
  <c r="P20" i="9"/>
  <c r="O20" i="9"/>
  <c r="S19" i="9"/>
  <c r="R19" i="9"/>
  <c r="Q19" i="9"/>
  <c r="P19" i="9"/>
  <c r="O19" i="9"/>
  <c r="S18" i="9"/>
  <c r="R18" i="9"/>
  <c r="Q18" i="9"/>
  <c r="P18" i="9"/>
  <c r="O18" i="9"/>
  <c r="S17" i="9"/>
  <c r="R17" i="9"/>
  <c r="Q17" i="9"/>
  <c r="P17" i="9"/>
  <c r="O17" i="9"/>
  <c r="S16" i="9"/>
  <c r="R16" i="9"/>
  <c r="Q16" i="9"/>
  <c r="P16" i="9"/>
  <c r="O16" i="9"/>
  <c r="S15" i="9"/>
  <c r="R15" i="9"/>
  <c r="Q15" i="9"/>
  <c r="P15" i="9"/>
  <c r="O15" i="9"/>
  <c r="S14" i="9"/>
  <c r="R14" i="9"/>
  <c r="Q14" i="9"/>
  <c r="P14" i="9"/>
  <c r="O14" i="9"/>
  <c r="S13" i="9"/>
  <c r="R13" i="9"/>
  <c r="Q13" i="9"/>
  <c r="P13" i="9"/>
  <c r="O13" i="9"/>
  <c r="S12" i="9"/>
  <c r="R12" i="9"/>
  <c r="Q12" i="9"/>
  <c r="P12" i="9"/>
  <c r="O12" i="9"/>
  <c r="S11" i="9"/>
  <c r="R11" i="9"/>
  <c r="Q11" i="9"/>
  <c r="P11" i="9"/>
  <c r="O11" i="9"/>
  <c r="S10" i="9"/>
  <c r="R10" i="9"/>
  <c r="Q10" i="9"/>
  <c r="P10" i="9"/>
  <c r="O10" i="9"/>
  <c r="S9" i="9"/>
  <c r="R9" i="9"/>
  <c r="Q9" i="9"/>
  <c r="P9" i="9"/>
  <c r="O9" i="9"/>
  <c r="S8" i="9"/>
  <c r="R8" i="9"/>
  <c r="Q8" i="9"/>
  <c r="P8" i="9"/>
  <c r="O8" i="9"/>
  <c r="S7" i="9"/>
  <c r="R7" i="9"/>
  <c r="Q7" i="9"/>
  <c r="P7" i="9"/>
  <c r="O7" i="9"/>
  <c r="S6" i="9"/>
  <c r="R6" i="9"/>
  <c r="Q6" i="9"/>
  <c r="P6" i="9"/>
  <c r="O6" i="9"/>
  <c r="S5" i="9"/>
  <c r="R5" i="9"/>
  <c r="Q5" i="9"/>
  <c r="P5" i="9"/>
  <c r="O5" i="9"/>
  <c r="S4" i="9"/>
  <c r="R4" i="9"/>
  <c r="Q4" i="9"/>
  <c r="P4" i="9"/>
  <c r="O4" i="9"/>
  <c r="S3" i="9"/>
  <c r="R3" i="9"/>
  <c r="Q3" i="9"/>
  <c r="P3" i="9"/>
  <c r="O3" i="9"/>
  <c r="S2" i="9"/>
  <c r="R2" i="9"/>
  <c r="Q2" i="9"/>
  <c r="P2" i="9"/>
  <c r="O2" i="9"/>
  <c r="S82" i="8"/>
  <c r="R82" i="8"/>
  <c r="Q82" i="8"/>
  <c r="P82" i="8"/>
  <c r="O82" i="8"/>
  <c r="S81" i="8"/>
  <c r="R81" i="8"/>
  <c r="Q81" i="8"/>
  <c r="P81" i="8"/>
  <c r="O81" i="8"/>
  <c r="S80" i="8"/>
  <c r="R80" i="8"/>
  <c r="Q80" i="8"/>
  <c r="P80" i="8"/>
  <c r="O80" i="8"/>
  <c r="S79" i="8"/>
  <c r="R79" i="8"/>
  <c r="Q79" i="8"/>
  <c r="P79" i="8"/>
  <c r="O79" i="8"/>
  <c r="S78" i="8"/>
  <c r="R78" i="8"/>
  <c r="Q78" i="8"/>
  <c r="P78" i="8"/>
  <c r="O78" i="8"/>
  <c r="S77" i="8"/>
  <c r="R77" i="8"/>
  <c r="Q77" i="8"/>
  <c r="P77" i="8"/>
  <c r="O77" i="8"/>
  <c r="S76" i="8"/>
  <c r="R76" i="8"/>
  <c r="Q76" i="8"/>
  <c r="P76" i="8"/>
  <c r="O76" i="8"/>
  <c r="S75" i="8"/>
  <c r="R75" i="8"/>
  <c r="Q75" i="8"/>
  <c r="P75" i="8"/>
  <c r="O75" i="8"/>
  <c r="S74" i="8"/>
  <c r="R74" i="8"/>
  <c r="Q74" i="8"/>
  <c r="P74" i="8"/>
  <c r="O74" i="8"/>
  <c r="S73" i="8"/>
  <c r="R73" i="8"/>
  <c r="Q73" i="8"/>
  <c r="P73" i="8"/>
  <c r="O73" i="8"/>
  <c r="S72" i="8"/>
  <c r="R72" i="8"/>
  <c r="Q72" i="8"/>
  <c r="P72" i="8"/>
  <c r="O72" i="8"/>
  <c r="S71" i="8"/>
  <c r="R71" i="8"/>
  <c r="Q71" i="8"/>
  <c r="P71" i="8"/>
  <c r="O71" i="8"/>
  <c r="S70" i="8"/>
  <c r="R70" i="8"/>
  <c r="Q70" i="8"/>
  <c r="P70" i="8"/>
  <c r="O70" i="8"/>
  <c r="S69" i="8"/>
  <c r="R69" i="8"/>
  <c r="Q69" i="8"/>
  <c r="P69" i="8"/>
  <c r="O69" i="8"/>
  <c r="S68" i="8"/>
  <c r="R68" i="8"/>
  <c r="Q68" i="8"/>
  <c r="P68" i="8"/>
  <c r="O68" i="8"/>
  <c r="S67" i="8"/>
  <c r="R67" i="8"/>
  <c r="Q67" i="8"/>
  <c r="P67" i="8"/>
  <c r="O67" i="8"/>
  <c r="S66" i="8"/>
  <c r="R66" i="8"/>
  <c r="Q66" i="8"/>
  <c r="P66" i="8"/>
  <c r="O66" i="8"/>
  <c r="S65" i="8"/>
  <c r="R65" i="8"/>
  <c r="Q65" i="8"/>
  <c r="P65" i="8"/>
  <c r="O65" i="8"/>
  <c r="S64" i="8"/>
  <c r="R64" i="8"/>
  <c r="Q64" i="8"/>
  <c r="P64" i="8"/>
  <c r="O64" i="8"/>
  <c r="S63" i="8"/>
  <c r="R63" i="8"/>
  <c r="Q63" i="8"/>
  <c r="P63" i="8"/>
  <c r="O63" i="8"/>
  <c r="S62" i="8"/>
  <c r="R62" i="8"/>
  <c r="Q62" i="8"/>
  <c r="P62" i="8"/>
  <c r="O62" i="8"/>
  <c r="S61" i="8"/>
  <c r="R61" i="8"/>
  <c r="Q61" i="8"/>
  <c r="P61" i="8"/>
  <c r="O61" i="8"/>
  <c r="S60" i="8"/>
  <c r="R60" i="8"/>
  <c r="Q60" i="8"/>
  <c r="P60" i="8"/>
  <c r="O60" i="8"/>
  <c r="S59" i="8"/>
  <c r="R59" i="8"/>
  <c r="Q59" i="8"/>
  <c r="P59" i="8"/>
  <c r="O59" i="8"/>
  <c r="S58" i="8"/>
  <c r="R58" i="8"/>
  <c r="Q58" i="8"/>
  <c r="P58" i="8"/>
  <c r="O58" i="8"/>
  <c r="S57" i="8"/>
  <c r="R57" i="8"/>
  <c r="Q57" i="8"/>
  <c r="P57" i="8"/>
  <c r="O57" i="8"/>
  <c r="S56" i="8"/>
  <c r="R56" i="8"/>
  <c r="Q56" i="8"/>
  <c r="P56" i="8"/>
  <c r="O56" i="8"/>
  <c r="S55" i="8"/>
  <c r="R55" i="8"/>
  <c r="Q55" i="8"/>
  <c r="P55" i="8"/>
  <c r="O55" i="8"/>
  <c r="S54" i="8"/>
  <c r="R54" i="8"/>
  <c r="Q54" i="8"/>
  <c r="P54" i="8"/>
  <c r="O54" i="8"/>
  <c r="S53" i="8"/>
  <c r="R53" i="8"/>
  <c r="Q53" i="8"/>
  <c r="P53" i="8"/>
  <c r="O53" i="8"/>
  <c r="S52" i="8"/>
  <c r="R52" i="8"/>
  <c r="Q52" i="8"/>
  <c r="P52" i="8"/>
  <c r="O52" i="8"/>
  <c r="S51" i="8"/>
  <c r="R51" i="8"/>
  <c r="Q51" i="8"/>
  <c r="P51" i="8"/>
  <c r="O51" i="8"/>
  <c r="S50" i="8"/>
  <c r="R50" i="8"/>
  <c r="Q50" i="8"/>
  <c r="P50" i="8"/>
  <c r="O50" i="8"/>
  <c r="S49" i="8"/>
  <c r="R49" i="8"/>
  <c r="Q49" i="8"/>
  <c r="P49" i="8"/>
  <c r="O49" i="8"/>
  <c r="S48" i="8"/>
  <c r="R48" i="8"/>
  <c r="Q48" i="8"/>
  <c r="P48" i="8"/>
  <c r="O48" i="8"/>
  <c r="S47" i="8"/>
  <c r="R47" i="8"/>
  <c r="Q47" i="8"/>
  <c r="P47" i="8"/>
  <c r="O47" i="8"/>
  <c r="S46" i="8"/>
  <c r="R46" i="8"/>
  <c r="Q46" i="8"/>
  <c r="P46" i="8"/>
  <c r="O46" i="8"/>
  <c r="S45" i="8"/>
  <c r="R45" i="8"/>
  <c r="Q45" i="8"/>
  <c r="P45" i="8"/>
  <c r="O45" i="8"/>
  <c r="S44" i="8"/>
  <c r="R44" i="8"/>
  <c r="Q44" i="8"/>
  <c r="P44" i="8"/>
  <c r="O44" i="8"/>
  <c r="S43" i="8"/>
  <c r="R43" i="8"/>
  <c r="Q43" i="8"/>
  <c r="P43" i="8"/>
  <c r="O43" i="8"/>
  <c r="S42" i="8"/>
  <c r="R42" i="8"/>
  <c r="Q42" i="8"/>
  <c r="P42" i="8"/>
  <c r="O42" i="8"/>
  <c r="S41" i="8"/>
  <c r="R41" i="8"/>
  <c r="Q41" i="8"/>
  <c r="P41" i="8"/>
  <c r="O41" i="8"/>
  <c r="S40" i="8"/>
  <c r="R40" i="8"/>
  <c r="Q40" i="8"/>
  <c r="P40" i="8"/>
  <c r="O40" i="8"/>
  <c r="S39" i="8"/>
  <c r="R39" i="8"/>
  <c r="Q39" i="8"/>
  <c r="P39" i="8"/>
  <c r="O39" i="8"/>
  <c r="S38" i="8"/>
  <c r="R38" i="8"/>
  <c r="Q38" i="8"/>
  <c r="P38" i="8"/>
  <c r="O38" i="8"/>
  <c r="S37" i="8"/>
  <c r="R37" i="8"/>
  <c r="Q37" i="8"/>
  <c r="P37" i="8"/>
  <c r="O37" i="8"/>
  <c r="S36" i="8"/>
  <c r="R36" i="8"/>
  <c r="Q36" i="8"/>
  <c r="P36" i="8"/>
  <c r="O36" i="8"/>
  <c r="S35" i="8"/>
  <c r="R35" i="8"/>
  <c r="Q35" i="8"/>
  <c r="P35" i="8"/>
  <c r="O35" i="8"/>
  <c r="S34" i="8"/>
  <c r="R34" i="8"/>
  <c r="Q34" i="8"/>
  <c r="P34" i="8"/>
  <c r="O34" i="8"/>
  <c r="S33" i="8"/>
  <c r="R33" i="8"/>
  <c r="Q33" i="8"/>
  <c r="P33" i="8"/>
  <c r="O33" i="8"/>
  <c r="S32" i="8"/>
  <c r="R32" i="8"/>
  <c r="Q32" i="8"/>
  <c r="P32" i="8"/>
  <c r="O32" i="8"/>
  <c r="S31" i="8"/>
  <c r="R31" i="8"/>
  <c r="Q31" i="8"/>
  <c r="P31" i="8"/>
  <c r="O31" i="8"/>
  <c r="S30" i="8"/>
  <c r="R30" i="8"/>
  <c r="Q30" i="8"/>
  <c r="P30" i="8"/>
  <c r="O30" i="8"/>
  <c r="S29" i="8"/>
  <c r="R29" i="8"/>
  <c r="Q29" i="8"/>
  <c r="P29" i="8"/>
  <c r="O29" i="8"/>
  <c r="S28" i="8"/>
  <c r="R28" i="8"/>
  <c r="Q28" i="8"/>
  <c r="P28" i="8"/>
  <c r="O28" i="8"/>
  <c r="S27" i="8"/>
  <c r="R27" i="8"/>
  <c r="Q27" i="8"/>
  <c r="P27" i="8"/>
  <c r="O27" i="8"/>
  <c r="S26" i="8"/>
  <c r="R26" i="8"/>
  <c r="Q26" i="8"/>
  <c r="P26" i="8"/>
  <c r="O26" i="8"/>
  <c r="S25" i="8"/>
  <c r="R25" i="8"/>
  <c r="Q25" i="8"/>
  <c r="P25" i="8"/>
  <c r="O25" i="8"/>
  <c r="S24" i="8"/>
  <c r="R24" i="8"/>
  <c r="Q24" i="8"/>
  <c r="P24" i="8"/>
  <c r="O24" i="8"/>
  <c r="S23" i="8"/>
  <c r="R23" i="8"/>
  <c r="Q23" i="8"/>
  <c r="P23" i="8"/>
  <c r="O23" i="8"/>
  <c r="S22" i="8"/>
  <c r="R22" i="8"/>
  <c r="Q22" i="8"/>
  <c r="P22" i="8"/>
  <c r="O22" i="8"/>
  <c r="S21" i="8"/>
  <c r="R21" i="8"/>
  <c r="Q21" i="8"/>
  <c r="P21" i="8"/>
  <c r="O21" i="8"/>
  <c r="S20" i="8"/>
  <c r="R20" i="8"/>
  <c r="Q20" i="8"/>
  <c r="P20" i="8"/>
  <c r="O20" i="8"/>
  <c r="S19" i="8"/>
  <c r="R19" i="8"/>
  <c r="Q19" i="8"/>
  <c r="P19" i="8"/>
  <c r="O19" i="8"/>
  <c r="S18" i="8"/>
  <c r="R18" i="8"/>
  <c r="Q18" i="8"/>
  <c r="P18" i="8"/>
  <c r="O18" i="8"/>
  <c r="S17" i="8"/>
  <c r="R17" i="8"/>
  <c r="Q17" i="8"/>
  <c r="P17" i="8"/>
  <c r="O17" i="8"/>
  <c r="S16" i="8"/>
  <c r="R16" i="8"/>
  <c r="Q16" i="8"/>
  <c r="P16" i="8"/>
  <c r="O16" i="8"/>
  <c r="S15" i="8"/>
  <c r="R15" i="8"/>
  <c r="Q15" i="8"/>
  <c r="P15" i="8"/>
  <c r="O15" i="8"/>
  <c r="S14" i="8"/>
  <c r="R14" i="8"/>
  <c r="Q14" i="8"/>
  <c r="P14" i="8"/>
  <c r="O14" i="8"/>
  <c r="S13" i="8"/>
  <c r="R13" i="8"/>
  <c r="Q13" i="8"/>
  <c r="P13" i="8"/>
  <c r="O13" i="8"/>
  <c r="S12" i="8"/>
  <c r="R12" i="8"/>
  <c r="Q12" i="8"/>
  <c r="P12" i="8"/>
  <c r="O12" i="8"/>
  <c r="S11" i="8"/>
  <c r="R11" i="8"/>
  <c r="Q11" i="8"/>
  <c r="P11" i="8"/>
  <c r="O11" i="8"/>
  <c r="S10" i="8"/>
  <c r="R10" i="8"/>
  <c r="Q10" i="8"/>
  <c r="P10" i="8"/>
  <c r="O10" i="8"/>
  <c r="S9" i="8"/>
  <c r="R9" i="8"/>
  <c r="Q9" i="8"/>
  <c r="P9" i="8"/>
  <c r="O9" i="8"/>
  <c r="S8" i="8"/>
  <c r="R8" i="8"/>
  <c r="Q8" i="8"/>
  <c r="P8" i="8"/>
  <c r="O8" i="8"/>
  <c r="S7" i="8"/>
  <c r="R7" i="8"/>
  <c r="Q7" i="8"/>
  <c r="P7" i="8"/>
  <c r="O7" i="8"/>
  <c r="S6" i="8"/>
  <c r="R6" i="8"/>
  <c r="Q6" i="8"/>
  <c r="P6" i="8"/>
  <c r="O6" i="8"/>
  <c r="S5" i="8"/>
  <c r="R5" i="8"/>
  <c r="Q5" i="8"/>
  <c r="P5" i="8"/>
  <c r="O5" i="8"/>
  <c r="S4" i="8"/>
  <c r="R4" i="8"/>
  <c r="Q4" i="8"/>
  <c r="P4" i="8"/>
  <c r="O4" i="8"/>
  <c r="S3" i="8"/>
  <c r="R3" i="8"/>
  <c r="Q3" i="8"/>
  <c r="P3" i="8"/>
  <c r="O3" i="8"/>
  <c r="S2" i="8"/>
  <c r="R2" i="8"/>
  <c r="Q2" i="8"/>
  <c r="P2" i="8"/>
  <c r="O2" i="8"/>
  <c r="S82" i="7"/>
  <c r="R82" i="7"/>
  <c r="Q82" i="7"/>
  <c r="P82" i="7"/>
  <c r="O82" i="7"/>
  <c r="S81" i="7"/>
  <c r="R81" i="7"/>
  <c r="Q81" i="7"/>
  <c r="P81" i="7"/>
  <c r="O81" i="7"/>
  <c r="S80" i="7"/>
  <c r="R80" i="7"/>
  <c r="Q80" i="7"/>
  <c r="P80" i="7"/>
  <c r="O80" i="7"/>
  <c r="S79" i="7"/>
  <c r="R79" i="7"/>
  <c r="Q79" i="7"/>
  <c r="P79" i="7"/>
  <c r="O79" i="7"/>
  <c r="S78" i="7"/>
  <c r="R78" i="7"/>
  <c r="Q78" i="7"/>
  <c r="P78" i="7"/>
  <c r="O78" i="7"/>
  <c r="S77" i="7"/>
  <c r="R77" i="7"/>
  <c r="Q77" i="7"/>
  <c r="P77" i="7"/>
  <c r="O77" i="7"/>
  <c r="S76" i="7"/>
  <c r="R76" i="7"/>
  <c r="Q76" i="7"/>
  <c r="P76" i="7"/>
  <c r="O76" i="7"/>
  <c r="S75" i="7"/>
  <c r="R75" i="7"/>
  <c r="Q75" i="7"/>
  <c r="P75" i="7"/>
  <c r="O75" i="7"/>
  <c r="S74" i="7"/>
  <c r="R74" i="7"/>
  <c r="Q74" i="7"/>
  <c r="P74" i="7"/>
  <c r="O74" i="7"/>
  <c r="S73" i="7"/>
  <c r="R73" i="7"/>
  <c r="Q73" i="7"/>
  <c r="P73" i="7"/>
  <c r="O73" i="7"/>
  <c r="S72" i="7"/>
  <c r="R72" i="7"/>
  <c r="Q72" i="7"/>
  <c r="P72" i="7"/>
  <c r="O72" i="7"/>
  <c r="S71" i="7"/>
  <c r="R71" i="7"/>
  <c r="Q71" i="7"/>
  <c r="P71" i="7"/>
  <c r="O71" i="7"/>
  <c r="S70" i="7"/>
  <c r="R70" i="7"/>
  <c r="Q70" i="7"/>
  <c r="P70" i="7"/>
  <c r="O70" i="7"/>
  <c r="S69" i="7"/>
  <c r="R69" i="7"/>
  <c r="Q69" i="7"/>
  <c r="P69" i="7"/>
  <c r="O69" i="7"/>
  <c r="S68" i="7"/>
  <c r="R68" i="7"/>
  <c r="Q68" i="7"/>
  <c r="P68" i="7"/>
  <c r="O68" i="7"/>
  <c r="S67" i="7"/>
  <c r="R67" i="7"/>
  <c r="Q67" i="7"/>
  <c r="P67" i="7"/>
  <c r="O67" i="7"/>
  <c r="S66" i="7"/>
  <c r="R66" i="7"/>
  <c r="Q66" i="7"/>
  <c r="P66" i="7"/>
  <c r="O66" i="7"/>
  <c r="S65" i="7"/>
  <c r="R65" i="7"/>
  <c r="Q65" i="7"/>
  <c r="P65" i="7"/>
  <c r="O65" i="7"/>
  <c r="S64" i="7"/>
  <c r="R64" i="7"/>
  <c r="Q64" i="7"/>
  <c r="P64" i="7"/>
  <c r="O64" i="7"/>
  <c r="S63" i="7"/>
  <c r="R63" i="7"/>
  <c r="Q63" i="7"/>
  <c r="P63" i="7"/>
  <c r="O63" i="7"/>
  <c r="S62" i="7"/>
  <c r="R62" i="7"/>
  <c r="Q62" i="7"/>
  <c r="P62" i="7"/>
  <c r="O62" i="7"/>
  <c r="S61" i="7"/>
  <c r="R61" i="7"/>
  <c r="Q61" i="7"/>
  <c r="P61" i="7"/>
  <c r="O61" i="7"/>
  <c r="S60" i="7"/>
  <c r="R60" i="7"/>
  <c r="Q60" i="7"/>
  <c r="P60" i="7"/>
  <c r="O60" i="7"/>
  <c r="S59" i="7"/>
  <c r="R59" i="7"/>
  <c r="Q59" i="7"/>
  <c r="P59" i="7"/>
  <c r="O59" i="7"/>
  <c r="S58" i="7"/>
  <c r="R58" i="7"/>
  <c r="Q58" i="7"/>
  <c r="P58" i="7"/>
  <c r="O58" i="7"/>
  <c r="S57" i="7"/>
  <c r="R57" i="7"/>
  <c r="Q57" i="7"/>
  <c r="P57" i="7"/>
  <c r="O57" i="7"/>
  <c r="S56" i="7"/>
  <c r="R56" i="7"/>
  <c r="Q56" i="7"/>
  <c r="P56" i="7"/>
  <c r="O56" i="7"/>
  <c r="S55" i="7"/>
  <c r="R55" i="7"/>
  <c r="Q55" i="7"/>
  <c r="P55" i="7"/>
  <c r="O55" i="7"/>
  <c r="S54" i="7"/>
  <c r="R54" i="7"/>
  <c r="Q54" i="7"/>
  <c r="P54" i="7"/>
  <c r="O54" i="7"/>
  <c r="S53" i="7"/>
  <c r="R53" i="7"/>
  <c r="Q53" i="7"/>
  <c r="P53" i="7"/>
  <c r="O53" i="7"/>
  <c r="S52" i="7"/>
  <c r="R52" i="7"/>
  <c r="Q52" i="7"/>
  <c r="P52" i="7"/>
  <c r="O52" i="7"/>
  <c r="S51" i="7"/>
  <c r="R51" i="7"/>
  <c r="Q51" i="7"/>
  <c r="P51" i="7"/>
  <c r="O51" i="7"/>
  <c r="S50" i="7"/>
  <c r="R50" i="7"/>
  <c r="Q50" i="7"/>
  <c r="P50" i="7"/>
  <c r="O50" i="7"/>
  <c r="S49" i="7"/>
  <c r="R49" i="7"/>
  <c r="Q49" i="7"/>
  <c r="P49" i="7"/>
  <c r="O49" i="7"/>
  <c r="S48" i="7"/>
  <c r="R48" i="7"/>
  <c r="Q48" i="7"/>
  <c r="P48" i="7"/>
  <c r="O48" i="7"/>
  <c r="S47" i="7"/>
  <c r="R47" i="7"/>
  <c r="Q47" i="7"/>
  <c r="P47" i="7"/>
  <c r="O47" i="7"/>
  <c r="S46" i="7"/>
  <c r="R46" i="7"/>
  <c r="Q46" i="7"/>
  <c r="P46" i="7"/>
  <c r="O46" i="7"/>
  <c r="S45" i="7"/>
  <c r="R45" i="7"/>
  <c r="Q45" i="7"/>
  <c r="P45" i="7"/>
  <c r="O45" i="7"/>
  <c r="S44" i="7"/>
  <c r="R44" i="7"/>
  <c r="Q44" i="7"/>
  <c r="P44" i="7"/>
  <c r="O44" i="7"/>
  <c r="S43" i="7"/>
  <c r="R43" i="7"/>
  <c r="Q43" i="7"/>
  <c r="P43" i="7"/>
  <c r="O43" i="7"/>
  <c r="S42" i="7"/>
  <c r="R42" i="7"/>
  <c r="Q42" i="7"/>
  <c r="P42" i="7"/>
  <c r="O42" i="7"/>
  <c r="S41" i="7"/>
  <c r="R41" i="7"/>
  <c r="Q41" i="7"/>
  <c r="P41" i="7"/>
  <c r="O41" i="7"/>
  <c r="S40" i="7"/>
  <c r="R40" i="7"/>
  <c r="Q40" i="7"/>
  <c r="P40" i="7"/>
  <c r="O40" i="7"/>
  <c r="S39" i="7"/>
  <c r="R39" i="7"/>
  <c r="Q39" i="7"/>
  <c r="P39" i="7"/>
  <c r="O39" i="7"/>
  <c r="S38" i="7"/>
  <c r="R38" i="7"/>
  <c r="Q38" i="7"/>
  <c r="P38" i="7"/>
  <c r="O38" i="7"/>
  <c r="S37" i="7"/>
  <c r="R37" i="7"/>
  <c r="Q37" i="7"/>
  <c r="P37" i="7"/>
  <c r="O37" i="7"/>
  <c r="S36" i="7"/>
  <c r="R36" i="7"/>
  <c r="Q36" i="7"/>
  <c r="P36" i="7"/>
  <c r="O36" i="7"/>
  <c r="S35" i="7"/>
  <c r="R35" i="7"/>
  <c r="Q35" i="7"/>
  <c r="P35" i="7"/>
  <c r="O35" i="7"/>
  <c r="S34" i="7"/>
  <c r="R34" i="7"/>
  <c r="Q34" i="7"/>
  <c r="P34" i="7"/>
  <c r="O34" i="7"/>
  <c r="S33" i="7"/>
  <c r="R33" i="7"/>
  <c r="Q33" i="7"/>
  <c r="P33" i="7"/>
  <c r="O33" i="7"/>
  <c r="S32" i="7"/>
  <c r="R32" i="7"/>
  <c r="Q32" i="7"/>
  <c r="P32" i="7"/>
  <c r="O32" i="7"/>
  <c r="S31" i="7"/>
  <c r="R31" i="7"/>
  <c r="Q31" i="7"/>
  <c r="P31" i="7"/>
  <c r="O31" i="7"/>
  <c r="S30" i="7"/>
  <c r="R30" i="7"/>
  <c r="Q30" i="7"/>
  <c r="P30" i="7"/>
  <c r="O30" i="7"/>
  <c r="S29" i="7"/>
  <c r="R29" i="7"/>
  <c r="Q29" i="7"/>
  <c r="P29" i="7"/>
  <c r="O29" i="7"/>
  <c r="S28" i="7"/>
  <c r="R28" i="7"/>
  <c r="Q28" i="7"/>
  <c r="P28" i="7"/>
  <c r="O28" i="7"/>
  <c r="S27" i="7"/>
  <c r="R27" i="7"/>
  <c r="Q27" i="7"/>
  <c r="P27" i="7"/>
  <c r="O27" i="7"/>
  <c r="S26" i="7"/>
  <c r="R26" i="7"/>
  <c r="Q26" i="7"/>
  <c r="P26" i="7"/>
  <c r="O26" i="7"/>
  <c r="S25" i="7"/>
  <c r="R25" i="7"/>
  <c r="Q25" i="7"/>
  <c r="P25" i="7"/>
  <c r="O25" i="7"/>
  <c r="S24" i="7"/>
  <c r="R24" i="7"/>
  <c r="Q24" i="7"/>
  <c r="P24" i="7"/>
  <c r="O24" i="7"/>
  <c r="S23" i="7"/>
  <c r="R23" i="7"/>
  <c r="Q23" i="7"/>
  <c r="P23" i="7"/>
  <c r="O23" i="7"/>
  <c r="S22" i="7"/>
  <c r="R22" i="7"/>
  <c r="Q22" i="7"/>
  <c r="P22" i="7"/>
  <c r="O22" i="7"/>
  <c r="S21" i="7"/>
  <c r="R21" i="7"/>
  <c r="Q21" i="7"/>
  <c r="P21" i="7"/>
  <c r="O21" i="7"/>
  <c r="S20" i="7"/>
  <c r="R20" i="7"/>
  <c r="Q20" i="7"/>
  <c r="P20" i="7"/>
  <c r="O20" i="7"/>
  <c r="S19" i="7"/>
  <c r="R19" i="7"/>
  <c r="Q19" i="7"/>
  <c r="P19" i="7"/>
  <c r="O19" i="7"/>
  <c r="S18" i="7"/>
  <c r="R18" i="7"/>
  <c r="Q18" i="7"/>
  <c r="P18" i="7"/>
  <c r="O18" i="7"/>
  <c r="S17" i="7"/>
  <c r="R17" i="7"/>
  <c r="Q17" i="7"/>
  <c r="P17" i="7"/>
  <c r="O17" i="7"/>
  <c r="S16" i="7"/>
  <c r="R16" i="7"/>
  <c r="Q16" i="7"/>
  <c r="P16" i="7"/>
  <c r="O16" i="7"/>
  <c r="S15" i="7"/>
  <c r="R15" i="7"/>
  <c r="Q15" i="7"/>
  <c r="P15" i="7"/>
  <c r="O15" i="7"/>
  <c r="S14" i="7"/>
  <c r="R14" i="7"/>
  <c r="Q14" i="7"/>
  <c r="P14" i="7"/>
  <c r="O14" i="7"/>
  <c r="S13" i="7"/>
  <c r="R13" i="7"/>
  <c r="Q13" i="7"/>
  <c r="P13" i="7"/>
  <c r="O13" i="7"/>
  <c r="S12" i="7"/>
  <c r="R12" i="7"/>
  <c r="Q12" i="7"/>
  <c r="P12" i="7"/>
  <c r="O12" i="7"/>
  <c r="S11" i="7"/>
  <c r="R11" i="7"/>
  <c r="Q11" i="7"/>
  <c r="P11" i="7"/>
  <c r="O11" i="7"/>
  <c r="S10" i="7"/>
  <c r="R10" i="7"/>
  <c r="Q10" i="7"/>
  <c r="P10" i="7"/>
  <c r="O10" i="7"/>
  <c r="S9" i="7"/>
  <c r="R9" i="7"/>
  <c r="Q9" i="7"/>
  <c r="P9" i="7"/>
  <c r="O9" i="7"/>
  <c r="S8" i="7"/>
  <c r="R8" i="7"/>
  <c r="Q8" i="7"/>
  <c r="P8" i="7"/>
  <c r="O8" i="7"/>
  <c r="S7" i="7"/>
  <c r="R7" i="7"/>
  <c r="Q7" i="7"/>
  <c r="P7" i="7"/>
  <c r="O7" i="7"/>
  <c r="S6" i="7"/>
  <c r="R6" i="7"/>
  <c r="Q6" i="7"/>
  <c r="P6" i="7"/>
  <c r="O6" i="7"/>
  <c r="S5" i="7"/>
  <c r="R5" i="7"/>
  <c r="Q5" i="7"/>
  <c r="P5" i="7"/>
  <c r="O5" i="7"/>
  <c r="S4" i="7"/>
  <c r="R4" i="7"/>
  <c r="Q4" i="7"/>
  <c r="P4" i="7"/>
  <c r="O4" i="7"/>
  <c r="S3" i="7"/>
  <c r="R3" i="7"/>
  <c r="Q3" i="7"/>
  <c r="P3" i="7"/>
  <c r="O3" i="7"/>
  <c r="S2" i="7"/>
  <c r="R2" i="7"/>
  <c r="Q2" i="7"/>
  <c r="P2" i="7"/>
  <c r="O2" i="7"/>
  <c r="S82" i="6"/>
  <c r="R82" i="6"/>
  <c r="Q82" i="6"/>
  <c r="P82" i="6"/>
  <c r="O82" i="6"/>
  <c r="S81" i="6"/>
  <c r="R81" i="6"/>
  <c r="Q81" i="6"/>
  <c r="P81" i="6"/>
  <c r="O81" i="6"/>
  <c r="S80" i="6"/>
  <c r="R80" i="6"/>
  <c r="Q80" i="6"/>
  <c r="P80" i="6"/>
  <c r="O80" i="6"/>
  <c r="S79" i="6"/>
  <c r="R79" i="6"/>
  <c r="Q79" i="6"/>
  <c r="P79" i="6"/>
  <c r="O79" i="6"/>
  <c r="S78" i="6"/>
  <c r="R78" i="6"/>
  <c r="Q78" i="6"/>
  <c r="P78" i="6"/>
  <c r="O78" i="6"/>
  <c r="S77" i="6"/>
  <c r="R77" i="6"/>
  <c r="Q77" i="6"/>
  <c r="P77" i="6"/>
  <c r="O77" i="6"/>
  <c r="S76" i="6"/>
  <c r="R76" i="6"/>
  <c r="Q76" i="6"/>
  <c r="P76" i="6"/>
  <c r="O76" i="6"/>
  <c r="S75" i="6"/>
  <c r="R75" i="6"/>
  <c r="Q75" i="6"/>
  <c r="P75" i="6"/>
  <c r="O75" i="6"/>
  <c r="S74" i="6"/>
  <c r="R74" i="6"/>
  <c r="Q74" i="6"/>
  <c r="P74" i="6"/>
  <c r="O74" i="6"/>
  <c r="S73" i="6"/>
  <c r="R73" i="6"/>
  <c r="Q73" i="6"/>
  <c r="P73" i="6"/>
  <c r="O73" i="6"/>
  <c r="S72" i="6"/>
  <c r="R72" i="6"/>
  <c r="Q72" i="6"/>
  <c r="P72" i="6"/>
  <c r="O72" i="6"/>
  <c r="S71" i="6"/>
  <c r="R71" i="6"/>
  <c r="Q71" i="6"/>
  <c r="P71" i="6"/>
  <c r="O71" i="6"/>
  <c r="S70" i="6"/>
  <c r="R70" i="6"/>
  <c r="Q70" i="6"/>
  <c r="P70" i="6"/>
  <c r="O70" i="6"/>
  <c r="S69" i="6"/>
  <c r="R69" i="6"/>
  <c r="Q69" i="6"/>
  <c r="P69" i="6"/>
  <c r="O69" i="6"/>
  <c r="S68" i="6"/>
  <c r="R68" i="6"/>
  <c r="Q68" i="6"/>
  <c r="P68" i="6"/>
  <c r="O68" i="6"/>
  <c r="S67" i="6"/>
  <c r="R67" i="6"/>
  <c r="Q67" i="6"/>
  <c r="P67" i="6"/>
  <c r="O67" i="6"/>
  <c r="S66" i="6"/>
  <c r="R66" i="6"/>
  <c r="Q66" i="6"/>
  <c r="P66" i="6"/>
  <c r="O66" i="6"/>
  <c r="S65" i="6"/>
  <c r="R65" i="6"/>
  <c r="Q65" i="6"/>
  <c r="P65" i="6"/>
  <c r="O65" i="6"/>
  <c r="S64" i="6"/>
  <c r="R64" i="6"/>
  <c r="Q64" i="6"/>
  <c r="P64" i="6"/>
  <c r="O64" i="6"/>
  <c r="S63" i="6"/>
  <c r="R63" i="6"/>
  <c r="Q63" i="6"/>
  <c r="P63" i="6"/>
  <c r="O63" i="6"/>
  <c r="S62" i="6"/>
  <c r="R62" i="6"/>
  <c r="Q62" i="6"/>
  <c r="P62" i="6"/>
  <c r="O62" i="6"/>
  <c r="S61" i="6"/>
  <c r="R61" i="6"/>
  <c r="Q61" i="6"/>
  <c r="P61" i="6"/>
  <c r="O61" i="6"/>
  <c r="S60" i="6"/>
  <c r="R60" i="6"/>
  <c r="Q60" i="6"/>
  <c r="P60" i="6"/>
  <c r="O60" i="6"/>
  <c r="S59" i="6"/>
  <c r="R59" i="6"/>
  <c r="Q59" i="6"/>
  <c r="P59" i="6"/>
  <c r="O59" i="6"/>
  <c r="S58" i="6"/>
  <c r="R58" i="6"/>
  <c r="Q58" i="6"/>
  <c r="P58" i="6"/>
  <c r="O58" i="6"/>
  <c r="S57" i="6"/>
  <c r="R57" i="6"/>
  <c r="Q57" i="6"/>
  <c r="P57" i="6"/>
  <c r="O57" i="6"/>
  <c r="S56" i="6"/>
  <c r="R56" i="6"/>
  <c r="Q56" i="6"/>
  <c r="P56" i="6"/>
  <c r="O56" i="6"/>
  <c r="S55" i="6"/>
  <c r="R55" i="6"/>
  <c r="Q55" i="6"/>
  <c r="P55" i="6"/>
  <c r="O55" i="6"/>
  <c r="S54" i="6"/>
  <c r="R54" i="6"/>
  <c r="Q54" i="6"/>
  <c r="P54" i="6"/>
  <c r="O54" i="6"/>
  <c r="S53" i="6"/>
  <c r="R53" i="6"/>
  <c r="Q53" i="6"/>
  <c r="P53" i="6"/>
  <c r="O53" i="6"/>
  <c r="S52" i="6"/>
  <c r="R52" i="6"/>
  <c r="Q52" i="6"/>
  <c r="P52" i="6"/>
  <c r="O52" i="6"/>
  <c r="S51" i="6"/>
  <c r="R51" i="6"/>
  <c r="Q51" i="6"/>
  <c r="P51" i="6"/>
  <c r="O51" i="6"/>
  <c r="S50" i="6"/>
  <c r="R50" i="6"/>
  <c r="Q50" i="6"/>
  <c r="P50" i="6"/>
  <c r="O50" i="6"/>
  <c r="S49" i="6"/>
  <c r="R49" i="6"/>
  <c r="Q49" i="6"/>
  <c r="P49" i="6"/>
  <c r="O49" i="6"/>
  <c r="S48" i="6"/>
  <c r="R48" i="6"/>
  <c r="Q48" i="6"/>
  <c r="P48" i="6"/>
  <c r="O48" i="6"/>
  <c r="S47" i="6"/>
  <c r="R47" i="6"/>
  <c r="Q47" i="6"/>
  <c r="P47" i="6"/>
  <c r="O47" i="6"/>
  <c r="S46" i="6"/>
  <c r="R46" i="6"/>
  <c r="Q46" i="6"/>
  <c r="P46" i="6"/>
  <c r="O46" i="6"/>
  <c r="S45" i="6"/>
  <c r="R45" i="6"/>
  <c r="Q45" i="6"/>
  <c r="P45" i="6"/>
  <c r="O45" i="6"/>
  <c r="S44" i="6"/>
  <c r="R44" i="6"/>
  <c r="Q44" i="6"/>
  <c r="P44" i="6"/>
  <c r="O44" i="6"/>
  <c r="S43" i="6"/>
  <c r="R43" i="6"/>
  <c r="Q43" i="6"/>
  <c r="P43" i="6"/>
  <c r="O43" i="6"/>
  <c r="S42" i="6"/>
  <c r="R42" i="6"/>
  <c r="Q42" i="6"/>
  <c r="P42" i="6"/>
  <c r="O42" i="6"/>
  <c r="S41" i="6"/>
  <c r="R41" i="6"/>
  <c r="Q41" i="6"/>
  <c r="P41" i="6"/>
  <c r="O41" i="6"/>
  <c r="S40" i="6"/>
  <c r="R40" i="6"/>
  <c r="Q40" i="6"/>
  <c r="P40" i="6"/>
  <c r="O40" i="6"/>
  <c r="S39" i="6"/>
  <c r="R39" i="6"/>
  <c r="Q39" i="6"/>
  <c r="P39" i="6"/>
  <c r="O39" i="6"/>
  <c r="S38" i="6"/>
  <c r="R38" i="6"/>
  <c r="Q38" i="6"/>
  <c r="P38" i="6"/>
  <c r="O38" i="6"/>
  <c r="S37" i="6"/>
  <c r="R37" i="6"/>
  <c r="Q37" i="6"/>
  <c r="P37" i="6"/>
  <c r="O37" i="6"/>
  <c r="S36" i="6"/>
  <c r="R36" i="6"/>
  <c r="Q36" i="6"/>
  <c r="P36" i="6"/>
  <c r="O36" i="6"/>
  <c r="S35" i="6"/>
  <c r="R35" i="6"/>
  <c r="Q35" i="6"/>
  <c r="P35" i="6"/>
  <c r="O35" i="6"/>
  <c r="S34" i="6"/>
  <c r="R34" i="6"/>
  <c r="Q34" i="6"/>
  <c r="P34" i="6"/>
  <c r="O34" i="6"/>
  <c r="S33" i="6"/>
  <c r="R33" i="6"/>
  <c r="Q33" i="6"/>
  <c r="P33" i="6"/>
  <c r="O33" i="6"/>
  <c r="S32" i="6"/>
  <c r="R32" i="6"/>
  <c r="Q32" i="6"/>
  <c r="P32" i="6"/>
  <c r="O32" i="6"/>
  <c r="S31" i="6"/>
  <c r="R31" i="6"/>
  <c r="Q31" i="6"/>
  <c r="P31" i="6"/>
  <c r="O31" i="6"/>
  <c r="S30" i="6"/>
  <c r="R30" i="6"/>
  <c r="Q30" i="6"/>
  <c r="P30" i="6"/>
  <c r="O30" i="6"/>
  <c r="S29" i="6"/>
  <c r="R29" i="6"/>
  <c r="Q29" i="6"/>
  <c r="P29" i="6"/>
  <c r="O29" i="6"/>
  <c r="S28" i="6"/>
  <c r="R28" i="6"/>
  <c r="Q28" i="6"/>
  <c r="P28" i="6"/>
  <c r="O28" i="6"/>
  <c r="S27" i="6"/>
  <c r="R27" i="6"/>
  <c r="Q27" i="6"/>
  <c r="P27" i="6"/>
  <c r="O27" i="6"/>
  <c r="S26" i="6"/>
  <c r="R26" i="6"/>
  <c r="Q26" i="6"/>
  <c r="P26" i="6"/>
  <c r="O26" i="6"/>
  <c r="S25" i="6"/>
  <c r="R25" i="6"/>
  <c r="Q25" i="6"/>
  <c r="P25" i="6"/>
  <c r="O25" i="6"/>
  <c r="S24" i="6"/>
  <c r="R24" i="6"/>
  <c r="Q24" i="6"/>
  <c r="P24" i="6"/>
  <c r="O24" i="6"/>
  <c r="S23" i="6"/>
  <c r="R23" i="6"/>
  <c r="Q23" i="6"/>
  <c r="P23" i="6"/>
  <c r="O23" i="6"/>
  <c r="S22" i="6"/>
  <c r="R22" i="6"/>
  <c r="Q22" i="6"/>
  <c r="P22" i="6"/>
  <c r="O22" i="6"/>
  <c r="S21" i="6"/>
  <c r="R21" i="6"/>
  <c r="Q21" i="6"/>
  <c r="P21" i="6"/>
  <c r="O21" i="6"/>
  <c r="S20" i="6"/>
  <c r="R20" i="6"/>
  <c r="Q20" i="6"/>
  <c r="P20" i="6"/>
  <c r="O20" i="6"/>
  <c r="S19" i="6"/>
  <c r="R19" i="6"/>
  <c r="Q19" i="6"/>
  <c r="P19" i="6"/>
  <c r="O19" i="6"/>
  <c r="S18" i="6"/>
  <c r="R18" i="6"/>
  <c r="Q18" i="6"/>
  <c r="P18" i="6"/>
  <c r="O18" i="6"/>
  <c r="S17" i="6"/>
  <c r="R17" i="6"/>
  <c r="Q17" i="6"/>
  <c r="P17" i="6"/>
  <c r="O17" i="6"/>
  <c r="S16" i="6"/>
  <c r="R16" i="6"/>
  <c r="Q16" i="6"/>
  <c r="P16" i="6"/>
  <c r="O16" i="6"/>
  <c r="S15" i="6"/>
  <c r="R15" i="6"/>
  <c r="Q15" i="6"/>
  <c r="P15" i="6"/>
  <c r="O15" i="6"/>
  <c r="S14" i="6"/>
  <c r="R14" i="6"/>
  <c r="Q14" i="6"/>
  <c r="P14" i="6"/>
  <c r="O14" i="6"/>
  <c r="S13" i="6"/>
  <c r="R13" i="6"/>
  <c r="Q13" i="6"/>
  <c r="P13" i="6"/>
  <c r="O13" i="6"/>
  <c r="S12" i="6"/>
  <c r="R12" i="6"/>
  <c r="Q12" i="6"/>
  <c r="P12" i="6"/>
  <c r="O12" i="6"/>
  <c r="S11" i="6"/>
  <c r="R11" i="6"/>
  <c r="Q11" i="6"/>
  <c r="P11" i="6"/>
  <c r="O11" i="6"/>
  <c r="S10" i="6"/>
  <c r="R10" i="6"/>
  <c r="Q10" i="6"/>
  <c r="P10" i="6"/>
  <c r="O10" i="6"/>
  <c r="S9" i="6"/>
  <c r="R9" i="6"/>
  <c r="Q9" i="6"/>
  <c r="P9" i="6"/>
  <c r="O9" i="6"/>
  <c r="S8" i="6"/>
  <c r="R8" i="6"/>
  <c r="Q8" i="6"/>
  <c r="P8" i="6"/>
  <c r="O8" i="6"/>
  <c r="S7" i="6"/>
  <c r="R7" i="6"/>
  <c r="Q7" i="6"/>
  <c r="P7" i="6"/>
  <c r="O7" i="6"/>
  <c r="S6" i="6"/>
  <c r="R6" i="6"/>
  <c r="Q6" i="6"/>
  <c r="P6" i="6"/>
  <c r="O6" i="6"/>
  <c r="S5" i="6"/>
  <c r="R5" i="6"/>
  <c r="Q5" i="6"/>
  <c r="P5" i="6"/>
  <c r="O5" i="6"/>
  <c r="S4" i="6"/>
  <c r="R4" i="6"/>
  <c r="Q4" i="6"/>
  <c r="P4" i="6"/>
  <c r="O4" i="6"/>
  <c r="S3" i="6"/>
  <c r="R3" i="6"/>
  <c r="Q3" i="6"/>
  <c r="P3" i="6"/>
  <c r="O3" i="6"/>
  <c r="S2" i="6"/>
  <c r="R2" i="6"/>
  <c r="Q2" i="6"/>
  <c r="P2" i="6"/>
  <c r="O2" i="6"/>
  <c r="O80" i="2"/>
  <c r="S82" i="5"/>
  <c r="R82" i="5"/>
  <c r="Q82" i="5"/>
  <c r="P82" i="5"/>
  <c r="O82" i="5"/>
  <c r="S81" i="5"/>
  <c r="R81" i="5"/>
  <c r="Q81" i="5"/>
  <c r="P81" i="5"/>
  <c r="O81" i="5"/>
  <c r="S80" i="5"/>
  <c r="R80" i="5"/>
  <c r="Q80" i="5"/>
  <c r="P80" i="5"/>
  <c r="O80" i="5"/>
  <c r="S79" i="5"/>
  <c r="R79" i="5"/>
  <c r="Q79" i="5"/>
  <c r="P79" i="5"/>
  <c r="O79" i="5"/>
  <c r="S78" i="5"/>
  <c r="R78" i="5"/>
  <c r="Q78" i="5"/>
  <c r="P78" i="5"/>
  <c r="O78" i="5"/>
  <c r="S77" i="5"/>
  <c r="R77" i="5"/>
  <c r="Q77" i="5"/>
  <c r="P77" i="5"/>
  <c r="O77" i="5"/>
  <c r="S76" i="5"/>
  <c r="R76" i="5"/>
  <c r="Q76" i="5"/>
  <c r="P76" i="5"/>
  <c r="O76" i="5"/>
  <c r="S75" i="5"/>
  <c r="R75" i="5"/>
  <c r="Q75" i="5"/>
  <c r="P75" i="5"/>
  <c r="O75" i="5"/>
  <c r="S74" i="5"/>
  <c r="R74" i="5"/>
  <c r="Q74" i="5"/>
  <c r="P74" i="5"/>
  <c r="O74" i="5"/>
  <c r="S73" i="5"/>
  <c r="R73" i="5"/>
  <c r="Q73" i="5"/>
  <c r="P73" i="5"/>
  <c r="O73" i="5"/>
  <c r="S72" i="5"/>
  <c r="R72" i="5"/>
  <c r="Q72" i="5"/>
  <c r="P72" i="5"/>
  <c r="O72" i="5"/>
  <c r="S71" i="5"/>
  <c r="R71" i="5"/>
  <c r="Q71" i="5"/>
  <c r="P71" i="5"/>
  <c r="O71" i="5"/>
  <c r="S70" i="5"/>
  <c r="R70" i="5"/>
  <c r="Q70" i="5"/>
  <c r="P70" i="5"/>
  <c r="O70" i="5"/>
  <c r="S69" i="5"/>
  <c r="R69" i="5"/>
  <c r="Q69" i="5"/>
  <c r="P69" i="5"/>
  <c r="O69" i="5"/>
  <c r="S68" i="5"/>
  <c r="R68" i="5"/>
  <c r="Q68" i="5"/>
  <c r="P68" i="5"/>
  <c r="O68" i="5"/>
  <c r="S67" i="5"/>
  <c r="R67" i="5"/>
  <c r="Q67" i="5"/>
  <c r="P67" i="5"/>
  <c r="O67" i="5"/>
  <c r="S66" i="5"/>
  <c r="R66" i="5"/>
  <c r="Q66" i="5"/>
  <c r="P66" i="5"/>
  <c r="O66" i="5"/>
  <c r="S65" i="5"/>
  <c r="R65" i="5"/>
  <c r="Q65" i="5"/>
  <c r="P65" i="5"/>
  <c r="O65" i="5"/>
  <c r="S64" i="5"/>
  <c r="R64" i="5"/>
  <c r="Q64" i="5"/>
  <c r="P64" i="5"/>
  <c r="O64" i="5"/>
  <c r="S63" i="5"/>
  <c r="R63" i="5"/>
  <c r="Q63" i="5"/>
  <c r="P63" i="5"/>
  <c r="O63" i="5"/>
  <c r="S62" i="5"/>
  <c r="R62" i="5"/>
  <c r="Q62" i="5"/>
  <c r="P62" i="5"/>
  <c r="O62" i="5"/>
  <c r="S61" i="5"/>
  <c r="R61" i="5"/>
  <c r="Q61" i="5"/>
  <c r="P61" i="5"/>
  <c r="O61" i="5"/>
  <c r="S60" i="5"/>
  <c r="R60" i="5"/>
  <c r="Q60" i="5"/>
  <c r="P60" i="5"/>
  <c r="O60" i="5"/>
  <c r="S59" i="5"/>
  <c r="R59" i="5"/>
  <c r="Q59" i="5"/>
  <c r="P59" i="5"/>
  <c r="O59" i="5"/>
  <c r="S58" i="5"/>
  <c r="R58" i="5"/>
  <c r="Q58" i="5"/>
  <c r="P58" i="5"/>
  <c r="O58" i="5"/>
  <c r="S57" i="5"/>
  <c r="R57" i="5"/>
  <c r="Q57" i="5"/>
  <c r="P57" i="5"/>
  <c r="O57" i="5"/>
  <c r="S56" i="5"/>
  <c r="R56" i="5"/>
  <c r="Q56" i="5"/>
  <c r="P56" i="5"/>
  <c r="O56" i="5"/>
  <c r="S55" i="5"/>
  <c r="R55" i="5"/>
  <c r="Q55" i="5"/>
  <c r="P55" i="5"/>
  <c r="O55" i="5"/>
  <c r="S54" i="5"/>
  <c r="R54" i="5"/>
  <c r="Q54" i="5"/>
  <c r="P54" i="5"/>
  <c r="O54" i="5"/>
  <c r="S53" i="5"/>
  <c r="R53" i="5"/>
  <c r="Q53" i="5"/>
  <c r="P53" i="5"/>
  <c r="O53" i="5"/>
  <c r="S52" i="5"/>
  <c r="R52" i="5"/>
  <c r="Q52" i="5"/>
  <c r="P52" i="5"/>
  <c r="O52" i="5"/>
  <c r="S51" i="5"/>
  <c r="R51" i="5"/>
  <c r="Q51" i="5"/>
  <c r="P51" i="5"/>
  <c r="O51" i="5"/>
  <c r="S50" i="5"/>
  <c r="R50" i="5"/>
  <c r="Q50" i="5"/>
  <c r="P50" i="5"/>
  <c r="O50" i="5"/>
  <c r="S49" i="5"/>
  <c r="R49" i="5"/>
  <c r="Q49" i="5"/>
  <c r="P49" i="5"/>
  <c r="O49" i="5"/>
  <c r="S48" i="5"/>
  <c r="R48" i="5"/>
  <c r="Q48" i="5"/>
  <c r="P48" i="5"/>
  <c r="O48" i="5"/>
  <c r="S47" i="5"/>
  <c r="R47" i="5"/>
  <c r="Q47" i="5"/>
  <c r="P47" i="5"/>
  <c r="O47" i="5"/>
  <c r="S46" i="5"/>
  <c r="R46" i="5"/>
  <c r="Q46" i="5"/>
  <c r="P46" i="5"/>
  <c r="O46" i="5"/>
  <c r="S45" i="5"/>
  <c r="R45" i="5"/>
  <c r="Q45" i="5"/>
  <c r="P45" i="5"/>
  <c r="O45" i="5"/>
  <c r="S44" i="5"/>
  <c r="R44" i="5"/>
  <c r="Q44" i="5"/>
  <c r="P44" i="5"/>
  <c r="O44" i="5"/>
  <c r="S43" i="5"/>
  <c r="R43" i="5"/>
  <c r="Q43" i="5"/>
  <c r="P43" i="5"/>
  <c r="O43" i="5"/>
  <c r="S42" i="5"/>
  <c r="R42" i="5"/>
  <c r="Q42" i="5"/>
  <c r="P42" i="5"/>
  <c r="O42" i="5"/>
  <c r="S41" i="5"/>
  <c r="R41" i="5"/>
  <c r="Q41" i="5"/>
  <c r="P41" i="5"/>
  <c r="O41" i="5"/>
  <c r="S40" i="5"/>
  <c r="R40" i="5"/>
  <c r="Q40" i="5"/>
  <c r="P40" i="5"/>
  <c r="O40" i="5"/>
  <c r="S39" i="5"/>
  <c r="R39" i="5"/>
  <c r="Q39" i="5"/>
  <c r="P39" i="5"/>
  <c r="O39" i="5"/>
  <c r="S38" i="5"/>
  <c r="R38" i="5"/>
  <c r="Q38" i="5"/>
  <c r="P38" i="5"/>
  <c r="O38" i="5"/>
  <c r="S37" i="5"/>
  <c r="R37" i="5"/>
  <c r="Q37" i="5"/>
  <c r="P37" i="5"/>
  <c r="O37" i="5"/>
  <c r="S36" i="5"/>
  <c r="R36" i="5"/>
  <c r="Q36" i="5"/>
  <c r="P36" i="5"/>
  <c r="O36" i="5"/>
  <c r="S35" i="5"/>
  <c r="R35" i="5"/>
  <c r="Q35" i="5"/>
  <c r="P35" i="5"/>
  <c r="O35" i="5"/>
  <c r="S34" i="5"/>
  <c r="R34" i="5"/>
  <c r="Q34" i="5"/>
  <c r="P34" i="5"/>
  <c r="O34" i="5"/>
  <c r="S33" i="5"/>
  <c r="R33" i="5"/>
  <c r="Q33" i="5"/>
  <c r="P33" i="5"/>
  <c r="O33" i="5"/>
  <c r="S32" i="5"/>
  <c r="R32" i="5"/>
  <c r="Q32" i="5"/>
  <c r="P32" i="5"/>
  <c r="O32" i="5"/>
  <c r="S31" i="5"/>
  <c r="R31" i="5"/>
  <c r="Q31" i="5"/>
  <c r="P31" i="5"/>
  <c r="O31" i="5"/>
  <c r="S30" i="5"/>
  <c r="R30" i="5"/>
  <c r="Q30" i="5"/>
  <c r="P30" i="5"/>
  <c r="O30" i="5"/>
  <c r="S29" i="5"/>
  <c r="R29" i="5"/>
  <c r="Q29" i="5"/>
  <c r="P29" i="5"/>
  <c r="O29" i="5"/>
  <c r="S28" i="5"/>
  <c r="R28" i="5"/>
  <c r="Q28" i="5"/>
  <c r="P28" i="5"/>
  <c r="O28" i="5"/>
  <c r="S27" i="5"/>
  <c r="R27" i="5"/>
  <c r="Q27" i="5"/>
  <c r="P27" i="5"/>
  <c r="O27" i="5"/>
  <c r="S26" i="5"/>
  <c r="R26" i="5"/>
  <c r="Q26" i="5"/>
  <c r="P26" i="5"/>
  <c r="O26" i="5"/>
  <c r="S25" i="5"/>
  <c r="R25" i="5"/>
  <c r="Q25" i="5"/>
  <c r="P25" i="5"/>
  <c r="O25" i="5"/>
  <c r="S24" i="5"/>
  <c r="R24" i="5"/>
  <c r="Q24" i="5"/>
  <c r="P24" i="5"/>
  <c r="O24" i="5"/>
  <c r="S23" i="5"/>
  <c r="R23" i="5"/>
  <c r="Q23" i="5"/>
  <c r="P23" i="5"/>
  <c r="O23" i="5"/>
  <c r="S22" i="5"/>
  <c r="R22" i="5"/>
  <c r="Q22" i="5"/>
  <c r="P22" i="5"/>
  <c r="O22" i="5"/>
  <c r="S21" i="5"/>
  <c r="R21" i="5"/>
  <c r="Q21" i="5"/>
  <c r="P21" i="5"/>
  <c r="O21" i="5"/>
  <c r="S20" i="5"/>
  <c r="R20" i="5"/>
  <c r="Q20" i="5"/>
  <c r="P20" i="5"/>
  <c r="O20" i="5"/>
  <c r="S19" i="5"/>
  <c r="R19" i="5"/>
  <c r="Q19" i="5"/>
  <c r="P19" i="5"/>
  <c r="O19" i="5"/>
  <c r="S18" i="5"/>
  <c r="R18" i="5"/>
  <c r="Q18" i="5"/>
  <c r="P18" i="5"/>
  <c r="O18" i="5"/>
  <c r="S17" i="5"/>
  <c r="R17" i="5"/>
  <c r="Q17" i="5"/>
  <c r="P17" i="5"/>
  <c r="O17" i="5"/>
  <c r="S16" i="5"/>
  <c r="R16" i="5"/>
  <c r="Q16" i="5"/>
  <c r="P16" i="5"/>
  <c r="O16" i="5"/>
  <c r="S15" i="5"/>
  <c r="R15" i="5"/>
  <c r="Q15" i="5"/>
  <c r="P15" i="5"/>
  <c r="O15" i="5"/>
  <c r="S14" i="5"/>
  <c r="R14" i="5"/>
  <c r="Q14" i="5"/>
  <c r="P14" i="5"/>
  <c r="O14" i="5"/>
  <c r="S13" i="5"/>
  <c r="R13" i="5"/>
  <c r="Q13" i="5"/>
  <c r="P13" i="5"/>
  <c r="O13" i="5"/>
  <c r="S12" i="5"/>
  <c r="R12" i="5"/>
  <c r="Q12" i="5"/>
  <c r="P12" i="5"/>
  <c r="O12" i="5"/>
  <c r="S11" i="5"/>
  <c r="R11" i="5"/>
  <c r="Q11" i="5"/>
  <c r="P11" i="5"/>
  <c r="O11" i="5"/>
  <c r="S10" i="5"/>
  <c r="R10" i="5"/>
  <c r="Q10" i="5"/>
  <c r="P10" i="5"/>
  <c r="O10" i="5"/>
  <c r="S9" i="5"/>
  <c r="R9" i="5"/>
  <c r="Q9" i="5"/>
  <c r="P9" i="5"/>
  <c r="O9" i="5"/>
  <c r="S8" i="5"/>
  <c r="R8" i="5"/>
  <c r="Q8" i="5"/>
  <c r="P8" i="5"/>
  <c r="O8" i="5"/>
  <c r="S7" i="5"/>
  <c r="R7" i="5"/>
  <c r="Q7" i="5"/>
  <c r="P7" i="5"/>
  <c r="O7" i="5"/>
  <c r="S6" i="5"/>
  <c r="R6" i="5"/>
  <c r="Q6" i="5"/>
  <c r="P6" i="5"/>
  <c r="O6" i="5"/>
  <c r="S5" i="5"/>
  <c r="R5" i="5"/>
  <c r="Q5" i="5"/>
  <c r="P5" i="5"/>
  <c r="O5" i="5"/>
  <c r="S4" i="5"/>
  <c r="R4" i="5"/>
  <c r="Q4" i="5"/>
  <c r="P4" i="5"/>
  <c r="O4" i="5"/>
  <c r="S3" i="5"/>
  <c r="R3" i="5"/>
  <c r="Q3" i="5"/>
  <c r="P3" i="5"/>
  <c r="O3" i="5"/>
  <c r="S2" i="5"/>
  <c r="R2" i="5"/>
  <c r="Q2" i="5"/>
  <c r="P2" i="5"/>
  <c r="O2" i="5"/>
  <c r="S82" i="4"/>
  <c r="R82" i="4"/>
  <c r="Q82" i="4"/>
  <c r="P82" i="4"/>
  <c r="O82" i="4"/>
  <c r="S81" i="4"/>
  <c r="R81" i="4"/>
  <c r="Q81" i="4"/>
  <c r="P81" i="4"/>
  <c r="O81" i="4"/>
  <c r="S80" i="4"/>
  <c r="R80" i="4"/>
  <c r="Q80" i="4"/>
  <c r="P80" i="4"/>
  <c r="O80" i="4"/>
  <c r="S79" i="4"/>
  <c r="R79" i="4"/>
  <c r="Q79" i="4"/>
  <c r="P79" i="4"/>
  <c r="O79" i="4"/>
  <c r="S78" i="4"/>
  <c r="R78" i="4"/>
  <c r="Q78" i="4"/>
  <c r="P78" i="4"/>
  <c r="O78" i="4"/>
  <c r="S77" i="4"/>
  <c r="R77" i="4"/>
  <c r="Q77" i="4"/>
  <c r="P77" i="4"/>
  <c r="O77" i="4"/>
  <c r="S76" i="4"/>
  <c r="R76" i="4"/>
  <c r="Q76" i="4"/>
  <c r="P76" i="4"/>
  <c r="O76" i="4"/>
  <c r="S75" i="4"/>
  <c r="R75" i="4"/>
  <c r="Q75" i="4"/>
  <c r="P75" i="4"/>
  <c r="O75" i="4"/>
  <c r="S74" i="4"/>
  <c r="R74" i="4"/>
  <c r="Q74" i="4"/>
  <c r="P74" i="4"/>
  <c r="O74" i="4"/>
  <c r="S73" i="4"/>
  <c r="R73" i="4"/>
  <c r="Q73" i="4"/>
  <c r="P73" i="4"/>
  <c r="O73" i="4"/>
  <c r="S72" i="4"/>
  <c r="R72" i="4"/>
  <c r="Q72" i="4"/>
  <c r="P72" i="4"/>
  <c r="O72" i="4"/>
  <c r="S71" i="4"/>
  <c r="R71" i="4"/>
  <c r="Q71" i="4"/>
  <c r="P71" i="4"/>
  <c r="O71" i="4"/>
  <c r="S70" i="4"/>
  <c r="R70" i="4"/>
  <c r="Q70" i="4"/>
  <c r="P70" i="4"/>
  <c r="O70" i="4"/>
  <c r="S69" i="4"/>
  <c r="R69" i="4"/>
  <c r="Q69" i="4"/>
  <c r="P69" i="4"/>
  <c r="O69" i="4"/>
  <c r="S68" i="4"/>
  <c r="R68" i="4"/>
  <c r="Q68" i="4"/>
  <c r="P68" i="4"/>
  <c r="O68" i="4"/>
  <c r="S67" i="4"/>
  <c r="R67" i="4"/>
  <c r="Q67" i="4"/>
  <c r="P67" i="4"/>
  <c r="O67" i="4"/>
  <c r="S66" i="4"/>
  <c r="R66" i="4"/>
  <c r="Q66" i="4"/>
  <c r="P66" i="4"/>
  <c r="O66" i="4"/>
  <c r="S65" i="4"/>
  <c r="R65" i="4"/>
  <c r="Q65" i="4"/>
  <c r="P65" i="4"/>
  <c r="O65" i="4"/>
  <c r="S64" i="4"/>
  <c r="R64" i="4"/>
  <c r="Q64" i="4"/>
  <c r="P64" i="4"/>
  <c r="O64" i="4"/>
  <c r="S63" i="4"/>
  <c r="R63" i="4"/>
  <c r="Q63" i="4"/>
  <c r="P63" i="4"/>
  <c r="O63" i="4"/>
  <c r="S62" i="4"/>
  <c r="R62" i="4"/>
  <c r="Q62" i="4"/>
  <c r="P62" i="4"/>
  <c r="O62" i="4"/>
  <c r="S61" i="4"/>
  <c r="R61" i="4"/>
  <c r="Q61" i="4"/>
  <c r="P61" i="4"/>
  <c r="O61" i="4"/>
  <c r="S60" i="4"/>
  <c r="R60" i="4"/>
  <c r="Q60" i="4"/>
  <c r="P60" i="4"/>
  <c r="O60" i="4"/>
  <c r="S59" i="4"/>
  <c r="R59" i="4"/>
  <c r="Q59" i="4"/>
  <c r="P59" i="4"/>
  <c r="O59" i="4"/>
  <c r="S58" i="4"/>
  <c r="R58" i="4"/>
  <c r="Q58" i="4"/>
  <c r="P58" i="4"/>
  <c r="O58" i="4"/>
  <c r="S57" i="4"/>
  <c r="R57" i="4"/>
  <c r="Q57" i="4"/>
  <c r="P57" i="4"/>
  <c r="O57" i="4"/>
  <c r="S56" i="4"/>
  <c r="R56" i="4"/>
  <c r="Q56" i="4"/>
  <c r="P56" i="4"/>
  <c r="O56" i="4"/>
  <c r="S55" i="4"/>
  <c r="R55" i="4"/>
  <c r="Q55" i="4"/>
  <c r="P55" i="4"/>
  <c r="O55" i="4"/>
  <c r="S54" i="4"/>
  <c r="R54" i="4"/>
  <c r="Q54" i="4"/>
  <c r="P54" i="4"/>
  <c r="O54" i="4"/>
  <c r="S53" i="4"/>
  <c r="R53" i="4"/>
  <c r="Q53" i="4"/>
  <c r="P53" i="4"/>
  <c r="O53" i="4"/>
  <c r="S52" i="4"/>
  <c r="R52" i="4"/>
  <c r="Q52" i="4"/>
  <c r="P52" i="4"/>
  <c r="O52" i="4"/>
  <c r="S51" i="4"/>
  <c r="R51" i="4"/>
  <c r="Q51" i="4"/>
  <c r="P51" i="4"/>
  <c r="O51" i="4"/>
  <c r="S50" i="4"/>
  <c r="R50" i="4"/>
  <c r="Q50" i="4"/>
  <c r="P50" i="4"/>
  <c r="O50" i="4"/>
  <c r="S49" i="4"/>
  <c r="R49" i="4"/>
  <c r="Q49" i="4"/>
  <c r="P49" i="4"/>
  <c r="O49" i="4"/>
  <c r="S48" i="4"/>
  <c r="R48" i="4"/>
  <c r="Q48" i="4"/>
  <c r="P48" i="4"/>
  <c r="O48" i="4"/>
  <c r="S47" i="4"/>
  <c r="R47" i="4"/>
  <c r="Q47" i="4"/>
  <c r="P47" i="4"/>
  <c r="O47" i="4"/>
  <c r="S46" i="4"/>
  <c r="R46" i="4"/>
  <c r="Q46" i="4"/>
  <c r="P46" i="4"/>
  <c r="O46" i="4"/>
  <c r="S45" i="4"/>
  <c r="R45" i="4"/>
  <c r="Q45" i="4"/>
  <c r="P45" i="4"/>
  <c r="O45" i="4"/>
  <c r="S44" i="4"/>
  <c r="R44" i="4"/>
  <c r="Q44" i="4"/>
  <c r="P44" i="4"/>
  <c r="O44" i="4"/>
  <c r="S43" i="4"/>
  <c r="R43" i="4"/>
  <c r="Q43" i="4"/>
  <c r="P43" i="4"/>
  <c r="O43" i="4"/>
  <c r="S42" i="4"/>
  <c r="R42" i="4"/>
  <c r="Q42" i="4"/>
  <c r="P42" i="4"/>
  <c r="O42" i="4"/>
  <c r="S41" i="4"/>
  <c r="R41" i="4"/>
  <c r="Q41" i="4"/>
  <c r="P41" i="4"/>
  <c r="O41" i="4"/>
  <c r="S40" i="4"/>
  <c r="R40" i="4"/>
  <c r="Q40" i="4"/>
  <c r="P40" i="4"/>
  <c r="O40" i="4"/>
  <c r="S39" i="4"/>
  <c r="R39" i="4"/>
  <c r="Q39" i="4"/>
  <c r="P39" i="4"/>
  <c r="O39" i="4"/>
  <c r="S38" i="4"/>
  <c r="R38" i="4"/>
  <c r="Q38" i="4"/>
  <c r="P38" i="4"/>
  <c r="O38" i="4"/>
  <c r="S37" i="4"/>
  <c r="R37" i="4"/>
  <c r="Q37" i="4"/>
  <c r="P37" i="4"/>
  <c r="O37" i="4"/>
  <c r="S36" i="4"/>
  <c r="R36" i="4"/>
  <c r="Q36" i="4"/>
  <c r="P36" i="4"/>
  <c r="O36" i="4"/>
  <c r="S35" i="4"/>
  <c r="R35" i="4"/>
  <c r="Q35" i="4"/>
  <c r="P35" i="4"/>
  <c r="O35" i="4"/>
  <c r="S34" i="4"/>
  <c r="R34" i="4"/>
  <c r="Q34" i="4"/>
  <c r="P34" i="4"/>
  <c r="O34" i="4"/>
  <c r="S33" i="4"/>
  <c r="R33" i="4"/>
  <c r="Q33" i="4"/>
  <c r="P33" i="4"/>
  <c r="O33" i="4"/>
  <c r="S32" i="4"/>
  <c r="R32" i="4"/>
  <c r="Q32" i="4"/>
  <c r="P32" i="4"/>
  <c r="O32" i="4"/>
  <c r="S31" i="4"/>
  <c r="R31" i="4"/>
  <c r="Q31" i="4"/>
  <c r="P31" i="4"/>
  <c r="O31" i="4"/>
  <c r="S30" i="4"/>
  <c r="R30" i="4"/>
  <c r="Q30" i="4"/>
  <c r="P30" i="4"/>
  <c r="O30" i="4"/>
  <c r="S29" i="4"/>
  <c r="R29" i="4"/>
  <c r="Q29" i="4"/>
  <c r="P29" i="4"/>
  <c r="O29" i="4"/>
  <c r="S28" i="4"/>
  <c r="R28" i="4"/>
  <c r="Q28" i="4"/>
  <c r="P28" i="4"/>
  <c r="O28" i="4"/>
  <c r="S27" i="4"/>
  <c r="R27" i="4"/>
  <c r="Q27" i="4"/>
  <c r="P27" i="4"/>
  <c r="O27" i="4"/>
  <c r="S26" i="4"/>
  <c r="R26" i="4"/>
  <c r="Q26" i="4"/>
  <c r="P26" i="4"/>
  <c r="O26" i="4"/>
  <c r="S25" i="4"/>
  <c r="R25" i="4"/>
  <c r="Q25" i="4"/>
  <c r="P25" i="4"/>
  <c r="O25" i="4"/>
  <c r="S24" i="4"/>
  <c r="R24" i="4"/>
  <c r="Q24" i="4"/>
  <c r="P24" i="4"/>
  <c r="O24" i="4"/>
  <c r="S23" i="4"/>
  <c r="R23" i="4"/>
  <c r="Q23" i="4"/>
  <c r="P23" i="4"/>
  <c r="O23" i="4"/>
  <c r="S22" i="4"/>
  <c r="R22" i="4"/>
  <c r="Q22" i="4"/>
  <c r="P22" i="4"/>
  <c r="O22" i="4"/>
  <c r="S21" i="4"/>
  <c r="R21" i="4"/>
  <c r="Q21" i="4"/>
  <c r="P21" i="4"/>
  <c r="O21" i="4"/>
  <c r="S20" i="4"/>
  <c r="R20" i="4"/>
  <c r="Q20" i="4"/>
  <c r="P20" i="4"/>
  <c r="O20" i="4"/>
  <c r="S19" i="4"/>
  <c r="R19" i="4"/>
  <c r="Q19" i="4"/>
  <c r="P19" i="4"/>
  <c r="O19" i="4"/>
  <c r="S18" i="4"/>
  <c r="R18" i="4"/>
  <c r="Q18" i="4"/>
  <c r="P18" i="4"/>
  <c r="O18" i="4"/>
  <c r="S17" i="4"/>
  <c r="R17" i="4"/>
  <c r="Q17" i="4"/>
  <c r="P17" i="4"/>
  <c r="O17" i="4"/>
  <c r="S16" i="4"/>
  <c r="R16" i="4"/>
  <c r="Q16" i="4"/>
  <c r="P16" i="4"/>
  <c r="O16" i="4"/>
  <c r="S15" i="4"/>
  <c r="R15" i="4"/>
  <c r="Q15" i="4"/>
  <c r="P15" i="4"/>
  <c r="O15" i="4"/>
  <c r="S14" i="4"/>
  <c r="R14" i="4"/>
  <c r="Q14" i="4"/>
  <c r="P14" i="4"/>
  <c r="O14" i="4"/>
  <c r="S13" i="4"/>
  <c r="R13" i="4"/>
  <c r="Q13" i="4"/>
  <c r="P13" i="4"/>
  <c r="O13" i="4"/>
  <c r="S12" i="4"/>
  <c r="R12" i="4"/>
  <c r="Q12" i="4"/>
  <c r="P12" i="4"/>
  <c r="O12" i="4"/>
  <c r="S11" i="4"/>
  <c r="R11" i="4"/>
  <c r="Q11" i="4"/>
  <c r="P11" i="4"/>
  <c r="O11" i="4"/>
  <c r="S10" i="4"/>
  <c r="R10" i="4"/>
  <c r="Q10" i="4"/>
  <c r="P10" i="4"/>
  <c r="O10" i="4"/>
  <c r="S9" i="4"/>
  <c r="R9" i="4"/>
  <c r="Q9" i="4"/>
  <c r="P9" i="4"/>
  <c r="O9" i="4"/>
  <c r="S8" i="4"/>
  <c r="R8" i="4"/>
  <c r="Q8" i="4"/>
  <c r="P8" i="4"/>
  <c r="O8" i="4"/>
  <c r="S7" i="4"/>
  <c r="R7" i="4"/>
  <c r="Q7" i="4"/>
  <c r="P7" i="4"/>
  <c r="O7" i="4"/>
  <c r="S6" i="4"/>
  <c r="R6" i="4"/>
  <c r="Q6" i="4"/>
  <c r="P6" i="4"/>
  <c r="O6" i="4"/>
  <c r="S5" i="4"/>
  <c r="R5" i="4"/>
  <c r="Q5" i="4"/>
  <c r="P5" i="4"/>
  <c r="O5" i="4"/>
  <c r="S4" i="4"/>
  <c r="R4" i="4"/>
  <c r="Q4" i="4"/>
  <c r="P4" i="4"/>
  <c r="O4" i="4"/>
  <c r="S3" i="4"/>
  <c r="R3" i="4"/>
  <c r="Q3" i="4"/>
  <c r="P3" i="4"/>
  <c r="O3" i="4"/>
  <c r="S2" i="4"/>
  <c r="R2" i="4"/>
  <c r="Q2" i="4"/>
  <c r="P2" i="4"/>
  <c r="O2" i="4"/>
  <c r="S82" i="3"/>
  <c r="R82" i="3"/>
  <c r="Q82" i="3"/>
  <c r="P82" i="3"/>
  <c r="O82" i="3"/>
  <c r="S81" i="3"/>
  <c r="R81" i="3"/>
  <c r="Q81" i="3"/>
  <c r="P81" i="3"/>
  <c r="O81" i="3"/>
  <c r="S80" i="3"/>
  <c r="R80" i="3"/>
  <c r="Q80" i="3"/>
  <c r="P80" i="3"/>
  <c r="O80" i="3"/>
  <c r="S79" i="3"/>
  <c r="R79" i="3"/>
  <c r="Q79" i="3"/>
  <c r="P79" i="3"/>
  <c r="O79" i="3"/>
  <c r="S78" i="3"/>
  <c r="R78" i="3"/>
  <c r="Q78" i="3"/>
  <c r="P78" i="3"/>
  <c r="O78" i="3"/>
  <c r="S77" i="3"/>
  <c r="R77" i="3"/>
  <c r="Q77" i="3"/>
  <c r="P77" i="3"/>
  <c r="O77" i="3"/>
  <c r="S76" i="3"/>
  <c r="R76" i="3"/>
  <c r="Q76" i="3"/>
  <c r="P76" i="3"/>
  <c r="O76" i="3"/>
  <c r="S75" i="3"/>
  <c r="R75" i="3"/>
  <c r="Q75" i="3"/>
  <c r="P75" i="3"/>
  <c r="O75" i="3"/>
  <c r="S74" i="3"/>
  <c r="R74" i="3"/>
  <c r="Q74" i="3"/>
  <c r="P74" i="3"/>
  <c r="O74" i="3"/>
  <c r="S73" i="3"/>
  <c r="R73" i="3"/>
  <c r="Q73" i="3"/>
  <c r="P73" i="3"/>
  <c r="O73" i="3"/>
  <c r="S72" i="3"/>
  <c r="R72" i="3"/>
  <c r="Q72" i="3"/>
  <c r="P72" i="3"/>
  <c r="O72" i="3"/>
  <c r="S71" i="3"/>
  <c r="R71" i="3"/>
  <c r="Q71" i="3"/>
  <c r="P71" i="3"/>
  <c r="O71" i="3"/>
  <c r="S70" i="3"/>
  <c r="R70" i="3"/>
  <c r="Q70" i="3"/>
  <c r="P70" i="3"/>
  <c r="O70" i="3"/>
  <c r="S69" i="3"/>
  <c r="R69" i="3"/>
  <c r="Q69" i="3"/>
  <c r="P69" i="3"/>
  <c r="O69" i="3"/>
  <c r="S68" i="3"/>
  <c r="R68" i="3"/>
  <c r="Q68" i="3"/>
  <c r="P68" i="3"/>
  <c r="O68" i="3"/>
  <c r="S67" i="3"/>
  <c r="R67" i="3"/>
  <c r="Q67" i="3"/>
  <c r="P67" i="3"/>
  <c r="O67" i="3"/>
  <c r="S66" i="3"/>
  <c r="R66" i="3"/>
  <c r="Q66" i="3"/>
  <c r="P66" i="3"/>
  <c r="O66" i="3"/>
  <c r="S65" i="3"/>
  <c r="R65" i="3"/>
  <c r="Q65" i="3"/>
  <c r="P65" i="3"/>
  <c r="O65" i="3"/>
  <c r="S64" i="3"/>
  <c r="R64" i="3"/>
  <c r="Q64" i="3"/>
  <c r="P64" i="3"/>
  <c r="O64" i="3"/>
  <c r="S63" i="3"/>
  <c r="R63" i="3"/>
  <c r="Q63" i="3"/>
  <c r="P63" i="3"/>
  <c r="O63" i="3"/>
  <c r="S62" i="3"/>
  <c r="R62" i="3"/>
  <c r="Q62" i="3"/>
  <c r="P62" i="3"/>
  <c r="O62" i="3"/>
  <c r="S61" i="3"/>
  <c r="R61" i="3"/>
  <c r="Q61" i="3"/>
  <c r="P61" i="3"/>
  <c r="O61" i="3"/>
  <c r="S60" i="3"/>
  <c r="R60" i="3"/>
  <c r="Q60" i="3"/>
  <c r="P60" i="3"/>
  <c r="O60" i="3"/>
  <c r="S59" i="3"/>
  <c r="R59" i="3"/>
  <c r="Q59" i="3"/>
  <c r="P59" i="3"/>
  <c r="O59" i="3"/>
  <c r="S58" i="3"/>
  <c r="R58" i="3"/>
  <c r="Q58" i="3"/>
  <c r="P58" i="3"/>
  <c r="O58" i="3"/>
  <c r="S57" i="3"/>
  <c r="R57" i="3"/>
  <c r="Q57" i="3"/>
  <c r="P57" i="3"/>
  <c r="O57" i="3"/>
  <c r="S56" i="3"/>
  <c r="R56" i="3"/>
  <c r="Q56" i="3"/>
  <c r="P56" i="3"/>
  <c r="O56" i="3"/>
  <c r="S55" i="3"/>
  <c r="R55" i="3"/>
  <c r="Q55" i="3"/>
  <c r="P55" i="3"/>
  <c r="O55" i="3"/>
  <c r="S54" i="3"/>
  <c r="R54" i="3"/>
  <c r="Q54" i="3"/>
  <c r="P54" i="3"/>
  <c r="O54" i="3"/>
  <c r="S53" i="3"/>
  <c r="R53" i="3"/>
  <c r="Q53" i="3"/>
  <c r="P53" i="3"/>
  <c r="O53" i="3"/>
  <c r="S52" i="3"/>
  <c r="R52" i="3"/>
  <c r="Q52" i="3"/>
  <c r="P52" i="3"/>
  <c r="O52" i="3"/>
  <c r="S51" i="3"/>
  <c r="R51" i="3"/>
  <c r="Q51" i="3"/>
  <c r="P51" i="3"/>
  <c r="O51" i="3"/>
  <c r="S50" i="3"/>
  <c r="R50" i="3"/>
  <c r="Q50" i="3"/>
  <c r="P50" i="3"/>
  <c r="O50" i="3"/>
  <c r="S49" i="3"/>
  <c r="R49" i="3"/>
  <c r="Q49" i="3"/>
  <c r="P49" i="3"/>
  <c r="O49" i="3"/>
  <c r="S48" i="3"/>
  <c r="R48" i="3"/>
  <c r="Q48" i="3"/>
  <c r="P48" i="3"/>
  <c r="O48" i="3"/>
  <c r="S47" i="3"/>
  <c r="R47" i="3"/>
  <c r="Q47" i="3"/>
  <c r="P47" i="3"/>
  <c r="O47" i="3"/>
  <c r="S46" i="3"/>
  <c r="R46" i="3"/>
  <c r="Q46" i="3"/>
  <c r="P46" i="3"/>
  <c r="O46" i="3"/>
  <c r="S45" i="3"/>
  <c r="R45" i="3"/>
  <c r="Q45" i="3"/>
  <c r="P45" i="3"/>
  <c r="O45" i="3"/>
  <c r="S44" i="3"/>
  <c r="R44" i="3"/>
  <c r="Q44" i="3"/>
  <c r="P44" i="3"/>
  <c r="O44" i="3"/>
  <c r="S43" i="3"/>
  <c r="R43" i="3"/>
  <c r="Q43" i="3"/>
  <c r="P43" i="3"/>
  <c r="O43" i="3"/>
  <c r="S42" i="3"/>
  <c r="R42" i="3"/>
  <c r="Q42" i="3"/>
  <c r="P42" i="3"/>
  <c r="O42" i="3"/>
  <c r="S41" i="3"/>
  <c r="R41" i="3"/>
  <c r="Q41" i="3"/>
  <c r="P41" i="3"/>
  <c r="O41" i="3"/>
  <c r="S40" i="3"/>
  <c r="R40" i="3"/>
  <c r="Q40" i="3"/>
  <c r="P40" i="3"/>
  <c r="O40" i="3"/>
  <c r="S39" i="3"/>
  <c r="R39" i="3"/>
  <c r="Q39" i="3"/>
  <c r="P39" i="3"/>
  <c r="O39" i="3"/>
  <c r="S38" i="3"/>
  <c r="R38" i="3"/>
  <c r="Q38" i="3"/>
  <c r="P38" i="3"/>
  <c r="O38" i="3"/>
  <c r="S37" i="3"/>
  <c r="R37" i="3"/>
  <c r="Q37" i="3"/>
  <c r="P37" i="3"/>
  <c r="O37" i="3"/>
  <c r="S36" i="3"/>
  <c r="R36" i="3"/>
  <c r="Q36" i="3"/>
  <c r="P36" i="3"/>
  <c r="O36" i="3"/>
  <c r="S35" i="3"/>
  <c r="R35" i="3"/>
  <c r="Q35" i="3"/>
  <c r="P35" i="3"/>
  <c r="O35" i="3"/>
  <c r="S34" i="3"/>
  <c r="R34" i="3"/>
  <c r="Q34" i="3"/>
  <c r="P34" i="3"/>
  <c r="O34" i="3"/>
  <c r="S33" i="3"/>
  <c r="R33" i="3"/>
  <c r="Q33" i="3"/>
  <c r="P33" i="3"/>
  <c r="O33" i="3"/>
  <c r="S32" i="3"/>
  <c r="R32" i="3"/>
  <c r="Q32" i="3"/>
  <c r="P32" i="3"/>
  <c r="O32" i="3"/>
  <c r="S31" i="3"/>
  <c r="R31" i="3"/>
  <c r="Q31" i="3"/>
  <c r="P31" i="3"/>
  <c r="O31" i="3"/>
  <c r="S30" i="3"/>
  <c r="R30" i="3"/>
  <c r="Q30" i="3"/>
  <c r="P30" i="3"/>
  <c r="O30" i="3"/>
  <c r="S29" i="3"/>
  <c r="R29" i="3"/>
  <c r="Q29" i="3"/>
  <c r="P29" i="3"/>
  <c r="O29" i="3"/>
  <c r="S28" i="3"/>
  <c r="R28" i="3"/>
  <c r="Q28" i="3"/>
  <c r="P28" i="3"/>
  <c r="O28" i="3"/>
  <c r="S27" i="3"/>
  <c r="R27" i="3"/>
  <c r="Q27" i="3"/>
  <c r="P27" i="3"/>
  <c r="O27" i="3"/>
  <c r="S26" i="3"/>
  <c r="R26" i="3"/>
  <c r="Q26" i="3"/>
  <c r="P26" i="3"/>
  <c r="O26" i="3"/>
  <c r="S25" i="3"/>
  <c r="R25" i="3"/>
  <c r="Q25" i="3"/>
  <c r="P25" i="3"/>
  <c r="O25" i="3"/>
  <c r="S24" i="3"/>
  <c r="R24" i="3"/>
  <c r="Q24" i="3"/>
  <c r="P24" i="3"/>
  <c r="O24" i="3"/>
  <c r="S23" i="3"/>
  <c r="R23" i="3"/>
  <c r="Q23" i="3"/>
  <c r="P23" i="3"/>
  <c r="O23" i="3"/>
  <c r="S22" i="3"/>
  <c r="R22" i="3"/>
  <c r="Q22" i="3"/>
  <c r="P22" i="3"/>
  <c r="O22" i="3"/>
  <c r="S21" i="3"/>
  <c r="R21" i="3"/>
  <c r="Q21" i="3"/>
  <c r="P21" i="3"/>
  <c r="O21" i="3"/>
  <c r="S20" i="3"/>
  <c r="R20" i="3"/>
  <c r="Q20" i="3"/>
  <c r="P20" i="3"/>
  <c r="O20" i="3"/>
  <c r="S19" i="3"/>
  <c r="R19" i="3"/>
  <c r="Q19" i="3"/>
  <c r="P19" i="3"/>
  <c r="O19" i="3"/>
  <c r="S18" i="3"/>
  <c r="R18" i="3"/>
  <c r="Q18" i="3"/>
  <c r="P18" i="3"/>
  <c r="O18" i="3"/>
  <c r="S17" i="3"/>
  <c r="R17" i="3"/>
  <c r="Q17" i="3"/>
  <c r="P17" i="3"/>
  <c r="O17" i="3"/>
  <c r="S16" i="3"/>
  <c r="R16" i="3"/>
  <c r="Q16" i="3"/>
  <c r="P16" i="3"/>
  <c r="O16" i="3"/>
  <c r="S15" i="3"/>
  <c r="R15" i="3"/>
  <c r="Q15" i="3"/>
  <c r="P15" i="3"/>
  <c r="O15" i="3"/>
  <c r="S14" i="3"/>
  <c r="R14" i="3"/>
  <c r="Q14" i="3"/>
  <c r="P14" i="3"/>
  <c r="O14" i="3"/>
  <c r="S13" i="3"/>
  <c r="R13" i="3"/>
  <c r="Q13" i="3"/>
  <c r="P13" i="3"/>
  <c r="O13" i="3"/>
  <c r="S12" i="3"/>
  <c r="R12" i="3"/>
  <c r="Q12" i="3"/>
  <c r="P12" i="3"/>
  <c r="O12" i="3"/>
  <c r="S11" i="3"/>
  <c r="R11" i="3"/>
  <c r="Q11" i="3"/>
  <c r="P11" i="3"/>
  <c r="O11" i="3"/>
  <c r="S10" i="3"/>
  <c r="R10" i="3"/>
  <c r="Q10" i="3"/>
  <c r="P10" i="3"/>
  <c r="O10" i="3"/>
  <c r="S9" i="3"/>
  <c r="R9" i="3"/>
  <c r="Q9" i="3"/>
  <c r="P9" i="3"/>
  <c r="O9" i="3"/>
  <c r="S8" i="3"/>
  <c r="R8" i="3"/>
  <c r="Q8" i="3"/>
  <c r="P8" i="3"/>
  <c r="O8" i="3"/>
  <c r="S7" i="3"/>
  <c r="R7" i="3"/>
  <c r="Q7" i="3"/>
  <c r="P7" i="3"/>
  <c r="O7" i="3"/>
  <c r="S6" i="3"/>
  <c r="R6" i="3"/>
  <c r="Q6" i="3"/>
  <c r="P6" i="3"/>
  <c r="O6" i="3"/>
  <c r="S5" i="3"/>
  <c r="R5" i="3"/>
  <c r="Q5" i="3"/>
  <c r="P5" i="3"/>
  <c r="O5" i="3"/>
  <c r="S4" i="3"/>
  <c r="R4" i="3"/>
  <c r="Q4" i="3"/>
  <c r="P4" i="3"/>
  <c r="O4" i="3"/>
  <c r="S3" i="3"/>
  <c r="R3" i="3"/>
  <c r="Q3" i="3"/>
  <c r="P3" i="3"/>
  <c r="O3" i="3"/>
  <c r="S2" i="3"/>
  <c r="R2" i="3"/>
  <c r="Q2" i="3"/>
  <c r="P2" i="3"/>
  <c r="O2" i="3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S79" i="2"/>
  <c r="R79" i="2"/>
  <c r="Q79" i="2"/>
  <c r="P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S75" i="2"/>
  <c r="R75" i="2"/>
  <c r="Q75" i="2"/>
  <c r="P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S71" i="2"/>
  <c r="R71" i="2"/>
  <c r="Q71" i="2"/>
  <c r="P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S67" i="2"/>
  <c r="R67" i="2"/>
  <c r="Q67" i="2"/>
  <c r="P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S63" i="2"/>
  <c r="R63" i="2"/>
  <c r="Q63" i="2"/>
  <c r="P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S59" i="2"/>
  <c r="R59" i="2"/>
  <c r="Q59" i="2"/>
  <c r="P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S55" i="2"/>
  <c r="R55" i="2"/>
  <c r="Q55" i="2"/>
  <c r="P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S51" i="2"/>
  <c r="R51" i="2"/>
  <c r="Q51" i="2"/>
  <c r="P51" i="2"/>
  <c r="S50" i="2"/>
  <c r="R50" i="2"/>
  <c r="Q50" i="2"/>
  <c r="P50" i="2"/>
  <c r="O50" i="2"/>
  <c r="S49" i="2"/>
  <c r="R49" i="2"/>
  <c r="Q49" i="2"/>
  <c r="P49" i="2"/>
  <c r="O49" i="2"/>
  <c r="S48" i="2"/>
  <c r="R48" i="2"/>
  <c r="Q48" i="2"/>
  <c r="P48" i="2"/>
  <c r="S47" i="2"/>
  <c r="R47" i="2"/>
  <c r="Q47" i="2"/>
  <c r="P47" i="2"/>
  <c r="S46" i="2"/>
  <c r="R46" i="2"/>
  <c r="Q46" i="2"/>
  <c r="P46" i="2"/>
  <c r="O46" i="2"/>
  <c r="S45" i="2"/>
  <c r="R45" i="2"/>
  <c r="Q45" i="2"/>
  <c r="P45" i="2"/>
  <c r="O45" i="2"/>
  <c r="S44" i="2"/>
  <c r="R44" i="2"/>
  <c r="Q44" i="2"/>
  <c r="P44" i="2"/>
  <c r="S43" i="2"/>
  <c r="R43" i="2"/>
  <c r="Q43" i="2"/>
  <c r="P43" i="2"/>
  <c r="S42" i="2"/>
  <c r="R42" i="2"/>
  <c r="Q42" i="2"/>
  <c r="P42" i="2"/>
  <c r="O42" i="2"/>
  <c r="S41" i="2"/>
  <c r="R41" i="2"/>
  <c r="Q41" i="2"/>
  <c r="P41" i="2"/>
  <c r="O41" i="2"/>
  <c r="S40" i="2"/>
  <c r="R40" i="2"/>
  <c r="Q40" i="2"/>
  <c r="P40" i="2"/>
  <c r="S39" i="2"/>
  <c r="R39" i="2"/>
  <c r="Q39" i="2"/>
  <c r="P39" i="2"/>
  <c r="S38" i="2"/>
  <c r="R38" i="2"/>
  <c r="Q38" i="2"/>
  <c r="P38" i="2"/>
  <c r="O38" i="2"/>
  <c r="S37" i="2"/>
  <c r="R37" i="2"/>
  <c r="Q37" i="2"/>
  <c r="P37" i="2"/>
  <c r="O37" i="2"/>
  <c r="S36" i="2"/>
  <c r="R36" i="2"/>
  <c r="Q36" i="2"/>
  <c r="P36" i="2"/>
  <c r="S35" i="2"/>
  <c r="R35" i="2"/>
  <c r="Q35" i="2"/>
  <c r="P35" i="2"/>
  <c r="S34" i="2"/>
  <c r="R34" i="2"/>
  <c r="Q34" i="2"/>
  <c r="P34" i="2"/>
  <c r="O34" i="2"/>
  <c r="S33" i="2"/>
  <c r="R33" i="2"/>
  <c r="Q33" i="2"/>
  <c r="P33" i="2"/>
  <c r="O33" i="2"/>
  <c r="S32" i="2"/>
  <c r="R32" i="2"/>
  <c r="Q32" i="2"/>
  <c r="P32" i="2"/>
  <c r="S31" i="2"/>
  <c r="R31" i="2"/>
  <c r="Q31" i="2"/>
  <c r="P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S27" i="2"/>
  <c r="R27" i="2"/>
  <c r="Q27" i="2"/>
  <c r="P27" i="2"/>
  <c r="S26" i="2"/>
  <c r="R26" i="2"/>
  <c r="Q26" i="2"/>
  <c r="P26" i="2"/>
  <c r="O26" i="2"/>
  <c r="S25" i="2"/>
  <c r="R25" i="2"/>
  <c r="Q25" i="2"/>
  <c r="P25" i="2"/>
  <c r="O25" i="2"/>
  <c r="S24" i="2"/>
  <c r="R24" i="2"/>
  <c r="Q24" i="2"/>
  <c r="P24" i="2"/>
  <c r="S23" i="2"/>
  <c r="R23" i="2"/>
  <c r="Q23" i="2"/>
  <c r="P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S19" i="2"/>
  <c r="R19" i="2"/>
  <c r="Q19" i="2"/>
  <c r="P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S15" i="2"/>
  <c r="R15" i="2"/>
  <c r="Q15" i="2"/>
  <c r="P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S11" i="2"/>
  <c r="R11" i="2"/>
  <c r="Q11" i="2"/>
  <c r="P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S7" i="2"/>
  <c r="R7" i="2"/>
  <c r="Q7" i="2"/>
  <c r="P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S3" i="2"/>
  <c r="R3" i="2"/>
  <c r="Q3" i="2"/>
  <c r="P3" i="2"/>
  <c r="S2" i="2"/>
  <c r="R2" i="2"/>
  <c r="Q2" i="2"/>
  <c r="P2" i="2"/>
  <c r="O2" i="2"/>
  <c r="S78" i="1"/>
  <c r="S79" i="1"/>
  <c r="S80" i="1"/>
  <c r="S81" i="1"/>
  <c r="S82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76" i="1"/>
  <c r="R77" i="1"/>
  <c r="R78" i="1"/>
  <c r="R79" i="1"/>
  <c r="R80" i="1"/>
  <c r="R81" i="1"/>
  <c r="R82" i="1"/>
  <c r="R65" i="1"/>
  <c r="R66" i="1"/>
  <c r="R67" i="1"/>
  <c r="R68" i="1"/>
  <c r="R69" i="1"/>
  <c r="R70" i="1"/>
  <c r="R71" i="1"/>
  <c r="R72" i="1"/>
  <c r="R73" i="1"/>
  <c r="R74" i="1"/>
  <c r="R75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71" i="1"/>
  <c r="Q72" i="1"/>
  <c r="Q73" i="1"/>
  <c r="Q74" i="1"/>
  <c r="Q75" i="1"/>
  <c r="Q76" i="1"/>
  <c r="Q77" i="1"/>
  <c r="Q78" i="1"/>
  <c r="Q79" i="1"/>
  <c r="Q80" i="1"/>
  <c r="Q81" i="1"/>
  <c r="Q82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78" i="1"/>
  <c r="P79" i="1"/>
  <c r="P80" i="1"/>
  <c r="P81" i="1"/>
  <c r="P82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S2" i="1"/>
  <c r="R2" i="1"/>
  <c r="Q2" i="1"/>
  <c r="P2" i="1"/>
  <c r="O82" i="1"/>
  <c r="O77" i="1"/>
  <c r="O78" i="1"/>
  <c r="O79" i="1"/>
  <c r="O80" i="1"/>
  <c r="O81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2" l="1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4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</calcChain>
</file>

<file path=xl/sharedStrings.xml><?xml version="1.0" encoding="utf-8"?>
<sst xmlns="http://schemas.openxmlformats.org/spreadsheetml/2006/main" count="1503" uniqueCount="93">
  <si>
    <t>limite_lon_inf</t>
  </si>
  <si>
    <t>limite_lon_sup</t>
  </si>
  <si>
    <t>limite_lat_inf</t>
  </si>
  <si>
    <t>limite_lat_sup</t>
  </si>
  <si>
    <t>cuadrante</t>
  </si>
  <si>
    <t>lat_punto_medio</t>
  </si>
  <si>
    <t>lon_punto_medio</t>
  </si>
  <si>
    <t>num_calles_totales</t>
  </si>
  <si>
    <t>num_calles_senso</t>
  </si>
  <si>
    <t>idtas_sensor_en_cuadrante</t>
  </si>
  <si>
    <t>media_dista_tramo</t>
  </si>
  <si>
    <t>flujo_medido</t>
  </si>
  <si>
    <t>flujo_medio</t>
  </si>
  <si>
    <t>CO2_real</t>
  </si>
  <si>
    <t>CO_real</t>
  </si>
  <si>
    <t>VOC_real</t>
  </si>
  <si>
    <t>NOX_real</t>
  </si>
  <si>
    <t>PM_real</t>
  </si>
  <si>
    <t>[]</t>
  </si>
  <si>
    <t>[670. 671.]</t>
  </si>
  <si>
    <t>[953. 662. 931. 952. 954. 933.]</t>
  </si>
  <si>
    <t>[237. 238. 234. 233. 259. 241.]</t>
  </si>
  <si>
    <t>[981. 483. 482.]</t>
  </si>
  <si>
    <t>[1014. 1017.]</t>
  </si>
  <si>
    <t>[ 678.  666.  674.  668.  667.  680. 1368.  663.  664. 1046. 1330. 1413.
 1412. 1123. 1377. 1379.  679. 1417. 1364. 1414. 1416.  506. 1418. 1420.
 1369.]</t>
  </si>
  <si>
    <t>[ 193.  191.  194.  945.  935.  188.  938.  672.  665.  184.  940. 1381.
 1380. 1383. 1382. 1384.  164. 1387.  163.  165.  176.  175.  197.  179.
  177. 1389.  182.  183.  215.  166.  160.  173.  172. 1302.  185.  941.
  948.  947.  168.  187.  192. 1452.  946.  181.  167.  942.  669.]</t>
  </si>
  <si>
    <t>[ 967.  962.  251.  244.  239.  249. 1463.  985.  959.  216.  214.  961.
  210.  207.  222. 1465. 1466.  982.  245.  256.  242.  213.  212.  223.
  243.  246.  247.  218.  232.  231.]</t>
  </si>
  <si>
    <t>[ 963.  964.  960.  477.  479. 1464.  986.  481.  478.  968.  969.  972.
  974.  958.  983. 1023.  474.  976.  975.  480.]</t>
  </si>
  <si>
    <t>[ 997.  999.  998. 1013. 1003.  994.  995. 1022. 1001. 1012. 1021. 1010.
  282. 1009.  725. 1018. 1016.  484.  721.  722.  724.  723.]</t>
  </si>
  <si>
    <t>[ 729. 1261. 1260. 1259.]</t>
  </si>
  <si>
    <t>[1048. 1047. 1050. 1056. 1053. 1126. 1107. 1052. 1071. 1122.]</t>
  </si>
  <si>
    <t>[ 154.  141. 1462.  509.  512.  513.  514.  511.  515.  152.  510.  505.]</t>
  </si>
  <si>
    <t>[  78.    6.  708.  208.  144.  153.  155.  146.  156.  143.  159.  224.
  219.  201.  225.  147.  199.  198. 1460.  145.  158.  157.  217.  202.
  195.  171.]</t>
  </si>
  <si>
    <t>[ 707.   23.  226.  690.  684.  689.  685.  709.  697.  698.  716.  683.
  206.  221.  253. 1440.  203.  227. 1155. 1360.  696.]</t>
  </si>
  <si>
    <t>[ 686.  280.  274.  261.  275.  288.  699.  287.  278.  285.  277.  265.
 1481.  279.  712.  701.  703. 1103.  263.  290.]</t>
  </si>
  <si>
    <t>[ 344.  266.  267.  720.  264.  268.  728.  719. 1137. 1134. 1257.  351.
  359. 1343.  352. 1133. 1135. 1131. 1132.  283.  718.]</t>
  </si>
  <si>
    <t>[1262. 1263. 1041. 1040. 1161. 1163. 1166. 1171. 1167. 1164. 1258. 1396.]</t>
  </si>
  <si>
    <t>[1066. 1065. 1062. 1153. 1061. 1438. 1344. 1078. 1063. 1072. 1424.  659.]</t>
  </si>
  <si>
    <t>[ 608.  606.  131.  626.  622.  128.  108.  112.  123.  149.  127.  639.
  642.  640.  643.  652.  645.  647. 1347.  649.  648.  628.  607.  638.
  627.  637.  625.  630.  109.  657.  658.  656.  655.  654.  644.  653.
  651.  650.]</t>
  </si>
  <si>
    <t>[1489.   55.   60.   61.   53.   57.   70.   56. 1112.   76.   74.   75.
   73.  136.  139.  138.   47. 1143.   67.  137.  125.  120.  118.  129.
  133.  116.  126.  140.   65.   82.  117.  115.  132.  114.   58.  113.
 1309.]</t>
  </si>
  <si>
    <t>[1.400e+01 7.000e+00 8.000e+00 1.098e+03 1.600e+01 1.700e+01 1.099e+03
 1.469e+03 2.600e+01 1.000e+00 1.000e+01 9.000e+00 1.100e+01 3.000e+01
 6.200e+01 2.900e+01 5.400e+01 2.800e+01 1.300e+01 3.800e+01 3.300e+01
 4.800e+01 4.000e+01 4.400e+01 3.400e+01 4.300e+01 2.100e+01 1.800e+01
 2.200e+01 1.900e+01 3.000e+00 1.487e+03 4.200e+01 3.700e+01 4.100e+01]</t>
  </si>
  <si>
    <t>[  49.  408.   46.   45.   39.  298.  299.  297.  302.  364.  305.  392.
  306.  309.  304. 1411.  381.  312.  390. 1433.  316.  368.  295. 1513.
  294.  314.  315.  328.  343.  329.  341.  325.  320.  340.  339.  336.
  321.  342.  291. 1512.  372.  377.  318.  323.]</t>
  </si>
  <si>
    <t>[ 387.  384.  358.  360.  346.  327.  319.  354.  993.  356.  347.  353.
 1269.  345. 1104. 1274. 1294. 1268. 1266. 1267. 1270.]</t>
  </si>
  <si>
    <t>[1162. 1172. 1176. 1175. 1177.  992. 1174.  988.]</t>
  </si>
  <si>
    <t>[1067.]</t>
  </si>
  <si>
    <t>[1068.  927. 1306. 1111.  596.  587. 1305.  597.  595.  604.  615.  599.
  612. 1523.  605. 1524. 1519.  603.  601. 1255. 1253. 1064.]</t>
  </si>
  <si>
    <t>[1146.   91.  106.   97.  103.  105.  589.  585.  104. 1376.   93.   95.
   99.  440.  448.  453.  438. 1238.   92.   90.  594.  610.  611.  122.
  124. 1345. 1100.   87.   89.   88.   72. 1308.   52.   84.  119. 1239.
 1240. 1221. 1210.  566.]</t>
  </si>
  <si>
    <t>[  36.   32.  424.   35.  456.  426.   69.   77.   71.  404.  401.  403.
  451.  399.  443.  429.  427.  428.   94.  449.  430. 1147. 1148.   66.
  420. 1346.  418.  419.  407.  415.  412.  416.  445.  402.  442.  450.
  446.  452.  459.  455.  433.  434.]</t>
  </si>
  <si>
    <t>[395. 410. 397. 388. 378. 374. 367. 383. 375. 376. 763. 417. 406. 396.
 744. 731. 398. 764. 753. 411. 732. 413. 379. 422. 733. 758. 760. 756.
 757. 755. 751. 754. 752. 750. 749. 748. 746. 745. 382. 747. 735. 759.]</t>
  </si>
  <si>
    <t>[1182. 1130. 1124. 1293. 1450. 1181. 1292. 1273.  365. 1272. 1265. 1271.
  761.  373.  363.  393.]</t>
  </si>
  <si>
    <t>[1170. 1178. 1180. 1295.]</t>
  </si>
  <si>
    <t>[1301. 1109. 1327. 1304. 1120. 1039. 1326. 1027. 1118. 1204.  926.  593.
 1303.]</t>
  </si>
  <si>
    <t>[1033. 1028. 1026. 1215. 1211. 1298. 1141. 1216. 1025. 1119. 1217. 1212.
 1038.  586.  588.  591.  573. 1142. 1299.  581.  576. 1242.  583.  572.
 1237. 1222.  472. 1223.  470.  471.  503. 1472. 1244. 1235. 1233. 1234.
 1218.]</t>
  </si>
  <si>
    <t>[ 553.  551.  530. 1427.  549.  531.  532.  548.  454.  444.  525.  557.
  441.  435.  550.  547.  546.  542.  544.  545.  543. 1511.  541.  540.
  535.  538.  537.  536.  556.  539.  577. 1449.  490. 1108.  485.  488.
  529.  489.  492.  555. 1150.]</t>
  </si>
  <si>
    <t>[ 524.  561.  457.  558.  563.  458.  789. 1113.  770. 1428. 1128. 1333.
 1114.  437.  743. 1334.]</t>
  </si>
  <si>
    <t>[1310.  769.]</t>
  </si>
  <si>
    <t>[1318. 1315. 1317. 1251. 1250.  887.  888. 1319. 1312.  889. 1320. 1314.]</t>
  </si>
  <si>
    <t>[1290. 1208. 1206. 1036. 1034. 1037. 1035. 1232.  918.  917.  919.  916.
  924.  922. 1225.  878. 1231.  921. 1276. 1283. 1289.  836.  881.  872.
  893. 1226. 1287. 1286.  884. 1311.]</t>
  </si>
  <si>
    <t>[ 915.  925.  776.  788.  494. 1227.  774. 1156.  781.  780.  777.  839.
  842.  823. 1228.  820.  775.  791.  487.  491.  498.  501.  499.  502.
  864.  793.  819.  821.]</t>
  </si>
  <si>
    <t>[ 790.  783.  784. 1157.  782.  787.  786.  785.]</t>
  </si>
  <si>
    <t>[1275. 1280. 1281. 1278. 1279.]</t>
  </si>
  <si>
    <t>[ 799.  903.  798.  853.  797.  850.  849.  901.  898.  899. 1189.  807.
  806.  808.  827.  860. 1229.  825.  796.  843.  800.  817.  818.]</t>
  </si>
  <si>
    <t>[ 905. 1188.  909.  802.  815.  814.  812.  816.  809.]</t>
  </si>
  <si>
    <t>CO</t>
  </si>
  <si>
    <t>VOC</t>
  </si>
  <si>
    <t>NOx</t>
  </si>
  <si>
    <t>PM</t>
  </si>
  <si>
    <t>CO2 equiv</t>
  </si>
  <si>
    <t xml:space="preserve">Factores de emision medio de contaminantes (g/km) </t>
  </si>
  <si>
    <t>Caso base</t>
  </si>
  <si>
    <t>M1 publico 25%</t>
  </si>
  <si>
    <t>M1 publico 50%</t>
  </si>
  <si>
    <t>M1 publico 75%</t>
  </si>
  <si>
    <t>num_cuadrante</t>
  </si>
  <si>
    <t>M1 publico 100%</t>
  </si>
  <si>
    <t>M2 privado 25%</t>
  </si>
  <si>
    <t>M2 privado 75%</t>
  </si>
  <si>
    <t>M2 privado 50%</t>
  </si>
  <si>
    <t>M2 privado 100%</t>
  </si>
  <si>
    <t>M3 reducción km %</t>
  </si>
  <si>
    <t>flujo_medio_reducido</t>
  </si>
  <si>
    <t>M3 transf modal intraciudad, 100%</t>
  </si>
  <si>
    <t>M3 transf modal, intraciudad, 75%</t>
  </si>
  <si>
    <t>M3 transf modal intraciudad, 50%</t>
  </si>
  <si>
    <t>M3 transf modal intraciudad, 25%</t>
  </si>
  <si>
    <t>Vehículos eléctricos (ciudad)</t>
  </si>
  <si>
    <t xml:space="preserve">Turismos, furgonetas, Camiones, Motos y ciclomotores </t>
  </si>
  <si>
    <t>Autobuses</t>
  </si>
  <si>
    <t>Privado</t>
  </si>
  <si>
    <t>Publico</t>
  </si>
  <si>
    <t>Factor emisión</t>
  </si>
  <si>
    <t>FE_num_priv</t>
  </si>
  <si>
    <t>FE_num_pub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</si>
</sst>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4" fillId="0" borderId="1" xfId="0" applyFont="1" applyFill="1" applyBorder="1" applyAlignment="1" applyProtection="1">
      <alignment horizontal="center" vertical="top"/>
    </xf>
    <xf numFmtId="0" fontId="1" fillId="0" borderId="0" xfId="0" applyFont="1"/>
    <xf numFmtId="0" fontId="5" fillId="0" borderId="0" xfId="0" applyFont="1"/>
    <xf numFmtId="0" fontId="2" fillId="2" borderId="1" xfId="0" applyFont="1" applyFill="1" applyBorder="1" applyAlignment="1" applyProtection="1">
      <alignment horizontal="center" vertical="top"/>
    </xf>
    <xf numFmtId="0" fontId="3" fillId="2" borderId="0" xfId="0" applyFont="1" applyFill="1" applyBorder="1" applyAlignment="1" applyProtection="1"/>
    <xf numFmtId="0" fontId="6" fillId="0" borderId="0" xfId="0" applyFont="1" applyFill="1" applyAlignment="1">
      <alignment wrapText="1"/>
    </xf>
    <xf numFmtId="0" fontId="5" fillId="0" borderId="0" xfId="0" applyFont="1" applyFill="1"/>
    <xf numFmtId="0" fontId="7" fillId="0" borderId="0" xfId="0" applyFont="1" applyFill="1"/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0" fontId="8" fillId="2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>
      <alignment horizontal="center" vertical="top"/>
    </xf>
    <xf numFmtId="0" fontId="10" fillId="3" borderId="5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/>
    </xf>
    <xf numFmtId="0" fontId="7" fillId="0" borderId="7" xfId="0" applyFont="1" applyFill="1" applyBorder="1"/>
    <xf numFmtId="0" fontId="7" fillId="0" borderId="8" xfId="0" applyFont="1" applyFill="1" applyBorder="1"/>
    <xf numFmtId="0" fontId="0" fillId="0" borderId="8" xfId="0" applyFill="1" applyBorder="1"/>
    <xf numFmtId="0" fontId="0" fillId="0" borderId="9" xfId="0" applyBorder="1"/>
    <xf numFmtId="0" fontId="2" fillId="0" borderId="10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center" vertical="top"/>
    </xf>
    <xf numFmtId="0" fontId="0" fillId="0" borderId="0" xfId="0" applyBorder="1"/>
    <xf numFmtId="0" fontId="2" fillId="0" borderId="8" xfId="0" applyFont="1" applyBorder="1"/>
    <xf numFmtId="0" fontId="7" fillId="0" borderId="0" xfId="0" applyFont="1" applyFill="1" applyBorder="1"/>
    <xf numFmtId="0" fontId="0" fillId="0" borderId="0" xfId="0" applyFill="1" applyBorder="1"/>
    <xf numFmtId="0" fontId="7" fillId="0" borderId="1" xfId="0" applyFont="1" applyBorder="1"/>
    <xf numFmtId="0" fontId="12" fillId="0" borderId="1" xfId="0" applyFont="1" applyFill="1" applyBorder="1" applyAlignment="1" applyProtection="1">
      <alignment horizontal="center" vertical="top"/>
    </xf>
    <xf numFmtId="0" fontId="8" fillId="0" borderId="1" xfId="0" applyFont="1" applyBorder="1"/>
    <xf numFmtId="0" fontId="7" fillId="0" borderId="11" xfId="0" applyFont="1" applyBorder="1"/>
    <xf numFmtId="0" fontId="7" fillId="0" borderId="5" xfId="0" applyFont="1" applyBorder="1"/>
    <xf numFmtId="0" fontId="0" fillId="0" borderId="8" xfId="0" applyBorder="1"/>
    <xf numFmtId="0" fontId="1" fillId="0" borderId="9" xfId="0" applyFont="1" applyBorder="1"/>
    <xf numFmtId="0" fontId="1" fillId="2" borderId="0" xfId="0" applyFont="1" applyFill="1" applyBorder="1" applyAlignment="1" applyProtection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0" xfId="0" applyFont="1" applyFill="1"/>
    <xf numFmtId="0" fontId="8" fillId="2" borderId="0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4"/>
  <sheetViews>
    <sheetView topLeftCell="V1" zoomScale="112" workbookViewId="0">
      <selection activeCell="AA17" sqref="AA17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  <col min="29" max="29" width="12.1640625" bestFit="1" customWidth="1"/>
  </cols>
  <sheetData>
    <row r="1" spans="1:30" ht="16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69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3614640414.3689032</v>
      </c>
      <c r="P2" s="7">
        <f>$X$4*N2*L2*I2/1000</f>
        <v>11830359.462555347</v>
      </c>
      <c r="Q2" s="7">
        <f>$Y$4*N2*L2*I2/1000</f>
        <v>1279218.7046757657</v>
      </c>
      <c r="R2" s="7">
        <f>$Z$4*N2*L2*I2/1000</f>
        <v>10268167.728448061</v>
      </c>
      <c r="S2" s="7">
        <f>$AA$4*N2*L2*I2/1000</f>
        <v>333080.49428577413</v>
      </c>
      <c r="T2" s="7">
        <f>$AA$10*$AB$10*L2*I2/81</f>
        <v>330.6351654320988</v>
      </c>
      <c r="U2" s="7">
        <f>$AA$9*$AB$9*L2*I2/81</f>
        <v>149723.82203333336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2470436.41237895</v>
      </c>
      <c r="O3" s="7">
        <f t="shared" ref="O3:O66" si="0">$W$4*N3*L3*I3/1000</f>
        <v>7878334046.8543167</v>
      </c>
      <c r="P3" s="7">
        <f t="shared" ref="P3:P66" si="1">$X$4*N3*L3*I3/1000</f>
        <v>25785005.714502797</v>
      </c>
      <c r="Q3" s="7">
        <f t="shared" ref="Q3:Q66" si="2">$Y$4*N3*L3*I3/1000</f>
        <v>2788136.8875192935</v>
      </c>
      <c r="R3" s="7">
        <f>$Z$4*N3*L3*I3/1000</f>
        <v>22380111.474509452</v>
      </c>
      <c r="S3" s="7">
        <f>$AA$4*N3*L3*I3/1000</f>
        <v>725969.69481204555</v>
      </c>
      <c r="T3" s="7">
        <f t="shared" ref="T3:T66" si="3">$AA$10*$AB$10*L3*I3/81</f>
        <v>836.66411636961539</v>
      </c>
      <c r="U3" s="7">
        <f t="shared" ref="U3:U66" si="4">$AA$9*$AB$9*L3*I3/81</f>
        <v>378872.43208776676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10252557685.782993</v>
      </c>
      <c r="P4" s="7">
        <f t="shared" si="1"/>
        <v>33555604.134574533</v>
      </c>
      <c r="Q4" s="7">
        <f t="shared" si="2"/>
        <v>3628372.9663081146</v>
      </c>
      <c r="R4" s="7">
        <f t="shared" ref="R4:R66" si="5">$Z$4*N4*L4*I4/1000</f>
        <v>29124607.124050405</v>
      </c>
      <c r="S4" s="7">
        <f t="shared" ref="S3:S66" si="6">$AA$4*N4*L4*I4/1000</f>
        <v>944748.74128530407</v>
      </c>
      <c r="T4" s="7">
        <f t="shared" si="3"/>
        <v>723.03968638655579</v>
      </c>
      <c r="U4" s="7">
        <f t="shared" si="4"/>
        <v>327419.09102772066</v>
      </c>
      <c r="V4" s="10"/>
      <c r="W4" s="19">
        <v>216.46235608655101</v>
      </c>
      <c r="X4" s="20">
        <v>0.7084598159296186</v>
      </c>
      <c r="Y4" s="20">
        <v>7.6605875833003947E-2</v>
      </c>
      <c r="Z4" s="21">
        <v>0.61490813037894454</v>
      </c>
      <c r="AA4" s="22">
        <v>1.9946489911683182E-2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10310217610.882151</v>
      </c>
      <c r="P5" s="7">
        <f t="shared" si="1"/>
        <v>33744319.348899983</v>
      </c>
      <c r="Q5" s="7">
        <f t="shared" si="2"/>
        <v>3648778.7733155927</v>
      </c>
      <c r="R5" s="7">
        <f t="shared" si="5"/>
        <v>29288402.609702121</v>
      </c>
      <c r="S5" s="7">
        <f t="shared" si="6"/>
        <v>950061.965880526</v>
      </c>
      <c r="T5" s="7">
        <f t="shared" si="3"/>
        <v>703.96750026087761</v>
      </c>
      <c r="U5" s="7">
        <f t="shared" si="4"/>
        <v>318782.50030835246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2227701175.6403952</v>
      </c>
      <c r="P6" s="7">
        <f t="shared" si="1"/>
        <v>7291044.9344335049</v>
      </c>
      <c r="Q6" s="7">
        <f t="shared" si="2"/>
        <v>788381.88190980325</v>
      </c>
      <c r="R6" s="7">
        <f t="shared" si="5"/>
        <v>6328266.9084886713</v>
      </c>
      <c r="S6" s="7">
        <f t="shared" si="6"/>
        <v>205277.35089600956</v>
      </c>
      <c r="T6" s="7">
        <f t="shared" si="3"/>
        <v>155.13792574827468</v>
      </c>
      <c r="U6" s="7">
        <f t="shared" si="4"/>
        <v>70252.186136944249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3715130118.5354581</v>
      </c>
      <c r="P7" s="7">
        <f t="shared" si="1"/>
        <v>12159252.294564405</v>
      </c>
      <c r="Q7" s="7">
        <f t="shared" si="2"/>
        <v>1314781.9404228642</v>
      </c>
      <c r="R7" s="7">
        <f t="shared" si="5"/>
        <v>10553630.463070991</v>
      </c>
      <c r="S7" s="7">
        <f t="shared" si="6"/>
        <v>342340.38088510849</v>
      </c>
      <c r="T7" s="7">
        <f t="shared" si="3"/>
        <v>447.77055342862366</v>
      </c>
      <c r="U7" s="7">
        <f t="shared" si="4"/>
        <v>202767.05463467271</v>
      </c>
      <c r="V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3152189615.1366529</v>
      </c>
      <c r="P8" s="7">
        <f t="shared" si="1"/>
        <v>10316803.877077078</v>
      </c>
      <c r="Q8" s="7">
        <f t="shared" si="2"/>
        <v>1115557.6915308556</v>
      </c>
      <c r="R8" s="7">
        <f t="shared" si="5"/>
        <v>8954476.2326646056</v>
      </c>
      <c r="S8" s="7">
        <f t="shared" si="6"/>
        <v>290466.75595130061</v>
      </c>
      <c r="T8" s="7">
        <f t="shared" si="3"/>
        <v>695.44328003391956</v>
      </c>
      <c r="U8" s="7">
        <f t="shared" si="4"/>
        <v>314922.41836405575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5"/>
        <v>0</v>
      </c>
      <c r="S9" s="7">
        <f t="shared" si="6"/>
        <v>0</v>
      </c>
      <c r="T9" s="7">
        <f t="shared" si="3"/>
        <v>0</v>
      </c>
      <c r="U9" s="7">
        <f t="shared" si="4"/>
        <v>0</v>
      </c>
      <c r="V9" s="10"/>
      <c r="W9" s="10" t="s">
        <v>88</v>
      </c>
      <c r="X9" s="10" t="s">
        <v>86</v>
      </c>
      <c r="AA9">
        <v>1543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5"/>
        <v>0</v>
      </c>
      <c r="S10" s="7">
        <f t="shared" si="6"/>
        <v>0</v>
      </c>
      <c r="T10" s="7">
        <f t="shared" si="3"/>
        <v>0</v>
      </c>
      <c r="U10" s="7">
        <f t="shared" si="4"/>
        <v>0</v>
      </c>
      <c r="V10" s="10"/>
      <c r="W10" s="10" t="s">
        <v>89</v>
      </c>
      <c r="X10" s="10" t="s">
        <v>87</v>
      </c>
      <c r="Z10" s="4"/>
      <c r="AA10">
        <v>23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11436416595.425232</v>
      </c>
      <c r="P11" s="7">
        <f t="shared" si="1"/>
        <v>37430256.893488534</v>
      </c>
      <c r="Q11" s="7">
        <f t="shared" si="2"/>
        <v>4047339.8032004689</v>
      </c>
      <c r="R11" s="7">
        <f t="shared" si="5"/>
        <v>32487614.355060559</v>
      </c>
      <c r="S11" s="7">
        <f t="shared" si="6"/>
        <v>1053838.5166390999</v>
      </c>
      <c r="T11" s="7">
        <f t="shared" si="3"/>
        <v>1004.9831705318694</v>
      </c>
      <c r="U11" s="7">
        <f t="shared" si="4"/>
        <v>455093.52029921982</v>
      </c>
      <c r="V11" s="10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13119183775.054552</v>
      </c>
      <c r="P12" s="7">
        <f t="shared" si="1"/>
        <v>42937786.922663264</v>
      </c>
      <c r="Q12" s="7">
        <f t="shared" si="2"/>
        <v>4642869.9265397619</v>
      </c>
      <c r="R12" s="7">
        <f t="shared" si="5"/>
        <v>37267878.411112763</v>
      </c>
      <c r="S12" s="7">
        <f t="shared" si="6"/>
        <v>1208901.4993166367</v>
      </c>
      <c r="T12" s="7">
        <f t="shared" si="3"/>
        <v>1040.311533988373</v>
      </c>
      <c r="U12" s="7">
        <f t="shared" si="4"/>
        <v>471091.50888575648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24159382090.091782</v>
      </c>
      <c r="P13" s="7">
        <f t="shared" si="1"/>
        <v>79071260.693827286</v>
      </c>
      <c r="Q13" s="7">
        <f t="shared" si="2"/>
        <v>8549988.3585100602</v>
      </c>
      <c r="R13" s="7">
        <f t="shared" si="5"/>
        <v>68629949.062315941</v>
      </c>
      <c r="S13" s="7">
        <f t="shared" si="6"/>
        <v>2226229.4462868758</v>
      </c>
      <c r="T13" s="7">
        <f t="shared" si="3"/>
        <v>1668.4697876815885</v>
      </c>
      <c r="U13" s="7">
        <f t="shared" si="4"/>
        <v>755544.78070220281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26983192781.22435</v>
      </c>
      <c r="P14" s="7">
        <f t="shared" si="1"/>
        <v>88313312.931584314</v>
      </c>
      <c r="Q14" s="7">
        <f t="shared" si="2"/>
        <v>9549332.9794025552</v>
      </c>
      <c r="R14" s="7">
        <f t="shared" si="5"/>
        <v>76651593.952544004</v>
      </c>
      <c r="S14" s="7">
        <f t="shared" si="6"/>
        <v>2486436.8674823553</v>
      </c>
      <c r="T14" s="7">
        <f t="shared" si="3"/>
        <v>1763.2071574592692</v>
      </c>
      <c r="U14" s="7">
        <f t="shared" si="4"/>
        <v>798445.3629012024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22995048060.659752</v>
      </c>
      <c r="P15" s="7">
        <f t="shared" si="1"/>
        <v>75260510.930749848</v>
      </c>
      <c r="Q15" s="7">
        <f t="shared" si="2"/>
        <v>8137931.3630149746</v>
      </c>
      <c r="R15" s="7">
        <f t="shared" si="5"/>
        <v>65322406.475611575</v>
      </c>
      <c r="S15" s="7">
        <f t="shared" si="6"/>
        <v>2118938.8420831161</v>
      </c>
      <c r="T15" s="7">
        <f t="shared" si="3"/>
        <v>1785.0681175099651</v>
      </c>
      <c r="U15" s="7">
        <f t="shared" si="4"/>
        <v>808344.81351720286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19211716191.330116</v>
      </c>
      <c r="P16" s="7">
        <f t="shared" si="1"/>
        <v>62878041.072229899</v>
      </c>
      <c r="Q16" s="7">
        <f t="shared" si="2"/>
        <v>6799012.8708729614</v>
      </c>
      <c r="R16" s="7">
        <f t="shared" si="5"/>
        <v>54575034.191433147</v>
      </c>
      <c r="S16" s="7">
        <f t="shared" si="6"/>
        <v>1770313.8325042722</v>
      </c>
      <c r="T16" s="7">
        <f t="shared" si="3"/>
        <v>1680.7514362211218</v>
      </c>
      <c r="U16" s="7">
        <f t="shared" si="4"/>
        <v>761106.36504791479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4526170424.1704102</v>
      </c>
      <c r="P17" s="7">
        <f t="shared" si="1"/>
        <v>14813706.750432447</v>
      </c>
      <c r="Q17" s="7">
        <f t="shared" si="2"/>
        <v>1601808.535126427</v>
      </c>
      <c r="R17" s="7">
        <f t="shared" si="5"/>
        <v>12857565.83093952</v>
      </c>
      <c r="S17" s="7">
        <f t="shared" si="6"/>
        <v>417075.81094689533</v>
      </c>
      <c r="T17" s="7">
        <f t="shared" si="3"/>
        <v>638.6443867921779</v>
      </c>
      <c r="U17" s="7">
        <f t="shared" si="4"/>
        <v>289201.78041466227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888454943.52257574</v>
      </c>
      <c r="P18" s="7">
        <f t="shared" si="1"/>
        <v>2907824.8852566704</v>
      </c>
      <c r="Q18" s="7">
        <f t="shared" si="2"/>
        <v>314423.58069638355</v>
      </c>
      <c r="R18" s="7">
        <f t="shared" si="5"/>
        <v>2523848.3869636725</v>
      </c>
      <c r="S18" s="7">
        <f t="shared" si="6"/>
        <v>81869.004331045275</v>
      </c>
      <c r="T18" s="7">
        <f t="shared" si="3"/>
        <v>197.03356526825695</v>
      </c>
      <c r="U18" s="7">
        <f t="shared" si="4"/>
        <v>89224.080028704921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5"/>
        <v>0</v>
      </c>
      <c r="S19" s="7">
        <f t="shared" si="6"/>
        <v>0</v>
      </c>
      <c r="T19" s="7">
        <f t="shared" si="3"/>
        <v>0</v>
      </c>
      <c r="U19" s="7">
        <f t="shared" si="4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13312298060.473093</v>
      </c>
      <c r="P20" s="7">
        <f t="shared" si="1"/>
        <v>43569830.819692157</v>
      </c>
      <c r="Q20" s="7">
        <f t="shared" si="2"/>
        <v>4711212.9365568813</v>
      </c>
      <c r="R20" s="7">
        <f t="shared" si="5"/>
        <v>37816461.297962166</v>
      </c>
      <c r="S20" s="7">
        <f t="shared" si="6"/>
        <v>1226696.5201948294</v>
      </c>
      <c r="T20" s="7">
        <f t="shared" si="3"/>
        <v>1097.3583880497365</v>
      </c>
      <c r="U20" s="7">
        <f t="shared" si="4"/>
        <v>496924.4326580441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20288962012.390553</v>
      </c>
      <c r="P21" s="7">
        <f t="shared" si="1"/>
        <v>66403759.769453503</v>
      </c>
      <c r="Q21" s="7">
        <f t="shared" si="2"/>
        <v>7180249.41057311</v>
      </c>
      <c r="R21" s="7">
        <f t="shared" si="5"/>
        <v>57635183.890265517</v>
      </c>
      <c r="S21" s="7">
        <f t="shared" si="6"/>
        <v>1869579.4659874137</v>
      </c>
      <c r="T21" s="7">
        <f t="shared" si="3"/>
        <v>1472.3088775735314</v>
      </c>
      <c r="U21" s="7">
        <f t="shared" si="4"/>
        <v>666715.87118033576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19019096656.538242</v>
      </c>
      <c r="P22" s="7">
        <f t="shared" si="1"/>
        <v>62247616.44491715</v>
      </c>
      <c r="Q22" s="7">
        <f t="shared" si="2"/>
        <v>6730844.9527552389</v>
      </c>
      <c r="R22" s="7">
        <f t="shared" si="5"/>
        <v>54027856.750723891</v>
      </c>
      <c r="S22" s="7">
        <f t="shared" si="6"/>
        <v>1752564.4017164866</v>
      </c>
      <c r="T22" s="7">
        <f t="shared" si="3"/>
        <v>1501.6207963081226</v>
      </c>
      <c r="U22" s="7">
        <f t="shared" si="4"/>
        <v>679989.39124992059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18505993698.499081</v>
      </c>
      <c r="P23" s="7">
        <f t="shared" si="1"/>
        <v>60568281.368937396</v>
      </c>
      <c r="Q23" s="7">
        <f t="shared" si="2"/>
        <v>6549258.1761732707</v>
      </c>
      <c r="R23" s="7">
        <f t="shared" si="5"/>
        <v>52570276.844804317</v>
      </c>
      <c r="S23" s="7">
        <f t="shared" si="6"/>
        <v>1705283.1877390747</v>
      </c>
      <c r="T23" s="7">
        <f t="shared" si="3"/>
        <v>1473.9494530520819</v>
      </c>
      <c r="U23" s="7">
        <f t="shared" si="4"/>
        <v>667458.78438698675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16744559414.833805</v>
      </c>
      <c r="P24" s="7">
        <f>$X$4*N24*L24*I24/1000</f>
        <v>54803281.712929524</v>
      </c>
      <c r="Q24" s="7">
        <f t="shared" si="2"/>
        <v>5925887.8199506626</v>
      </c>
      <c r="R24" s="7">
        <f t="shared" si="5"/>
        <v>47566541.868728779</v>
      </c>
      <c r="S24" s="7">
        <f t="shared" si="6"/>
        <v>1542971.2190234887</v>
      </c>
      <c r="T24" s="7">
        <f t="shared" si="3"/>
        <v>1552.5790441436518</v>
      </c>
      <c r="U24" s="7">
        <f t="shared" si="4"/>
        <v>703065.16910944215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22830812726.682446</v>
      </c>
      <c r="P25" s="7">
        <f t="shared" si="1"/>
        <v>74722984.97666584</v>
      </c>
      <c r="Q25" s="7">
        <f t="shared" si="2"/>
        <v>8079808.5936359577</v>
      </c>
      <c r="R25" s="7">
        <f t="shared" si="5"/>
        <v>64855860.495128192</v>
      </c>
      <c r="S25" s="7">
        <f t="shared" si="6"/>
        <v>2103804.9477120768</v>
      </c>
      <c r="T25" s="7">
        <f t="shared" si="3"/>
        <v>1833.1689730128032</v>
      </c>
      <c r="U25" s="7">
        <f t="shared" si="4"/>
        <v>830126.65852919989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9313856893.900692</v>
      </c>
      <c r="P26" s="7">
        <f t="shared" si="1"/>
        <v>30483329.572599359</v>
      </c>
      <c r="Q26" s="7">
        <f t="shared" si="2"/>
        <v>3296167.4151566452</v>
      </c>
      <c r="R26" s="7">
        <f t="shared" si="5"/>
        <v>26458024.539636582</v>
      </c>
      <c r="S26" s="7">
        <f>$AA$4*N26*L26*I26/1000</f>
        <v>858249.70185009262</v>
      </c>
      <c r="T26" s="7">
        <f t="shared" si="3"/>
        <v>1246.3904562693672</v>
      </c>
      <c r="U26" s="7">
        <f t="shared" si="4"/>
        <v>564411.66085476207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1292751933.5572076</v>
      </c>
      <c r="P27" s="7">
        <f t="shared" si="1"/>
        <v>4231048.8227541801</v>
      </c>
      <c r="Q27" s="7">
        <f t="shared" si="2"/>
        <v>457504.0015981429</v>
      </c>
      <c r="R27" s="7">
        <f t="shared" si="5"/>
        <v>3672341.4125160091</v>
      </c>
      <c r="S27" s="7">
        <f t="shared" si="6"/>
        <v>119124.00782839794</v>
      </c>
      <c r="T27" s="7">
        <f t="shared" si="3"/>
        <v>307.11682460920969</v>
      </c>
      <c r="U27" s="7">
        <f t="shared" si="4"/>
        <v>139073.84815265529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840994745.93955207</v>
      </c>
      <c r="P28" s="7">
        <f t="shared" si="1"/>
        <v>2752492.3671618933</v>
      </c>
      <c r="Q28" s="7">
        <f t="shared" si="2"/>
        <v>297627.45009526773</v>
      </c>
      <c r="R28" s="7">
        <f t="shared" si="5"/>
        <v>2389027.432915092</v>
      </c>
      <c r="S28" s="7">
        <f t="shared" si="6"/>
        <v>77495.660302960518</v>
      </c>
      <c r="T28" s="7">
        <f t="shared" si="3"/>
        <v>482.30628078369466</v>
      </c>
      <c r="U28" s="7">
        <f t="shared" si="4"/>
        <v>218406.10830140766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11910102622.113258</v>
      </c>
      <c r="P29" s="7">
        <f t="shared" si="1"/>
        <v>38980584.26376649</v>
      </c>
      <c r="Q29" s="7">
        <f t="shared" si="2"/>
        <v>4214976.9554533195</v>
      </c>
      <c r="R29" s="7">
        <f>$Z$4*N29*L29*I29/1000</f>
        <v>33833221.943942666</v>
      </c>
      <c r="S29" s="7">
        <f t="shared" si="6"/>
        <v>1097487.5543907729</v>
      </c>
      <c r="T29" s="7">
        <f t="shared" si="3"/>
        <v>1159.3272239668199</v>
      </c>
      <c r="U29" s="7">
        <f t="shared" si="4"/>
        <v>524986.21171393141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20427489294.711132</v>
      </c>
      <c r="P30" s="7">
        <f t="shared" si="1"/>
        <v>66857145.820997871</v>
      </c>
      <c r="Q30" s="7">
        <f t="shared" si="2"/>
        <v>7229274.1185213644</v>
      </c>
      <c r="R30" s="7">
        <f t="shared" si="5"/>
        <v>58028700.590897597</v>
      </c>
      <c r="S30" s="7">
        <f t="shared" si="6"/>
        <v>1882344.4247047417</v>
      </c>
      <c r="T30" s="7">
        <f t="shared" si="3"/>
        <v>1796.6824722919375</v>
      </c>
      <c r="U30" s="7">
        <f t="shared" si="4"/>
        <v>813604.22258863482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17288147096.64064</v>
      </c>
      <c r="P31" s="7">
        <f t="shared" si="1"/>
        <v>56582390.265367597</v>
      </c>
      <c r="Q31" s="7">
        <f t="shared" si="2"/>
        <v>6118263.1188695868</v>
      </c>
      <c r="R31" s="7">
        <f t="shared" si="5"/>
        <v>49110720.224540524</v>
      </c>
      <c r="S31" s="7">
        <f t="shared" si="6"/>
        <v>1593061.5275986202</v>
      </c>
      <c r="T31" s="7">
        <f t="shared" si="3"/>
        <v>1395.2150471338539</v>
      </c>
      <c r="U31" s="7">
        <f t="shared" si="4"/>
        <v>631804.93563742912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12768057112.846199</v>
      </c>
      <c r="P32" s="7">
        <f t="shared" si="1"/>
        <v>41788584.193036459</v>
      </c>
      <c r="Q32" s="7">
        <f t="shared" si="2"/>
        <v>4518606.4473229181</v>
      </c>
      <c r="R32" s="7">
        <f t="shared" si="5"/>
        <v>36270427.199326053</v>
      </c>
      <c r="S32" s="7">
        <f t="shared" si="6"/>
        <v>1176546.0147322342</v>
      </c>
      <c r="T32" s="7">
        <f t="shared" si="3"/>
        <v>1091.0163022571278</v>
      </c>
      <c r="U32" s="7">
        <f t="shared" si="4"/>
        <v>494052.50182971958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13517844635.673702</v>
      </c>
      <c r="P33" s="7">
        <f t="shared" si="1"/>
        <v>44242564.367752403</v>
      </c>
      <c r="Q33" s="7">
        <f t="shared" si="2"/>
        <v>4783955.7251987131</v>
      </c>
      <c r="R33" s="7">
        <f t="shared" si="5"/>
        <v>38400360.792301327</v>
      </c>
      <c r="S33" s="7">
        <f t="shared" si="6"/>
        <v>1245637.146928933</v>
      </c>
      <c r="T33" s="7">
        <f t="shared" si="3"/>
        <v>1174.7586193402637</v>
      </c>
      <c r="U33" s="7">
        <f t="shared" si="4"/>
        <v>531974.11782972538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25716037668.749298</v>
      </c>
      <c r="P34" s="7">
        <f t="shared" si="1"/>
        <v>84166039.964734614</v>
      </c>
      <c r="Q34" s="7">
        <f>$Y$4*N34*L34*I34/1000</f>
        <v>9100887.6748129372</v>
      </c>
      <c r="R34" s="7">
        <f t="shared" si="5"/>
        <v>73051965.845379695</v>
      </c>
      <c r="S34" s="7">
        <f t="shared" si="6"/>
        <v>2369671.5456754761</v>
      </c>
      <c r="T34" s="7">
        <f t="shared" si="3"/>
        <v>2027.3862144478692</v>
      </c>
      <c r="U34" s="7">
        <f t="shared" si="4"/>
        <v>918075.40304470307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7956408555.3968067</v>
      </c>
      <c r="P35" s="7">
        <f t="shared" si="1"/>
        <v>26040535.835078083</v>
      </c>
      <c r="Q35" s="7">
        <f t="shared" si="2"/>
        <v>2815767.4012735519</v>
      </c>
      <c r="R35" s="7">
        <f t="shared" si="5"/>
        <v>22601898.998890463</v>
      </c>
      <c r="S35" s="7">
        <f t="shared" si="6"/>
        <v>733164.07458854432</v>
      </c>
      <c r="T35" s="7">
        <f t="shared" si="3"/>
        <v>883.91413497947894</v>
      </c>
      <c r="U35" s="7">
        <f t="shared" si="4"/>
        <v>400268.986710653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2167186354.0787721</v>
      </c>
      <c r="P36" s="7">
        <f t="shared" si="1"/>
        <v>7092985.9272247907</v>
      </c>
      <c r="Q36" s="7">
        <f t="shared" si="2"/>
        <v>766965.72904878331</v>
      </c>
      <c r="R36" s="7">
        <f t="shared" si="5"/>
        <v>6156361.4720912464</v>
      </c>
      <c r="S36" s="7">
        <f t="shared" si="6"/>
        <v>199701.05439989461</v>
      </c>
      <c r="T36" s="7">
        <f t="shared" si="3"/>
        <v>367.53438850175297</v>
      </c>
      <c r="U36" s="7">
        <f t="shared" si="4"/>
        <v>166433.15390621228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1010976201.518627</v>
      </c>
      <c r="P37" s="7">
        <f t="shared" si="1"/>
        <v>3308824.807167531</v>
      </c>
      <c r="Q37" s="7">
        <f t="shared" si="2"/>
        <v>357783.76787459245</v>
      </c>
      <c r="R37" s="7">
        <f t="shared" si="5"/>
        <v>2871896.5143521796</v>
      </c>
      <c r="S37" s="7">
        <f t="shared" si="6"/>
        <v>93159.046076723243</v>
      </c>
      <c r="T37" s="7">
        <f t="shared" si="3"/>
        <v>426.58790071622298</v>
      </c>
      <c r="U37" s="7">
        <f t="shared" si="4"/>
        <v>193174.76664933219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4423963399.1418629</v>
      </c>
      <c r="P38" s="7">
        <f t="shared" si="1"/>
        <v>14479193.297619959</v>
      </c>
      <c r="Q38" s="7">
        <f t="shared" si="2"/>
        <v>1565637.5407320624</v>
      </c>
      <c r="R38" s="7">
        <f t="shared" si="5"/>
        <v>12567224.675053881</v>
      </c>
      <c r="S38" s="7">
        <f t="shared" si="6"/>
        <v>407657.67732545437</v>
      </c>
      <c r="T38" s="7">
        <f t="shared" si="3"/>
        <v>458.58392343529476</v>
      </c>
      <c r="U38" s="7">
        <f t="shared" si="4"/>
        <v>207663.74819823712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13892757388.667324</v>
      </c>
      <c r="P39" s="7">
        <f t="shared" si="1"/>
        <v>45469616.612667106</v>
      </c>
      <c r="Q39" s="7">
        <f t="shared" si="2"/>
        <v>4916637.0852433918</v>
      </c>
      <c r="R39" s="7">
        <f t="shared" si="5"/>
        <v>39465381.53847833</v>
      </c>
      <c r="S39" s="7">
        <f t="shared" si="6"/>
        <v>1280184.4630560777</v>
      </c>
      <c r="T39" s="7">
        <f t="shared" si="3"/>
        <v>1386.1349939346071</v>
      </c>
      <c r="U39" s="7">
        <f t="shared" si="4"/>
        <v>627693.15198162687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18103590863.798515</v>
      </c>
      <c r="P40" s="7">
        <f t="shared" si="1"/>
        <v>59251256.813926414</v>
      </c>
      <c r="Q40" s="7">
        <f t="shared" si="2"/>
        <v>6406848.0955142826</v>
      </c>
      <c r="R40" s="7">
        <f t="shared" si="5"/>
        <v>51427164.577071376</v>
      </c>
      <c r="S40" s="7">
        <f t="shared" si="6"/>
        <v>1668202.7261387298</v>
      </c>
      <c r="T40" s="7">
        <f t="shared" si="3"/>
        <v>1539.52183828239</v>
      </c>
      <c r="U40" s="7">
        <f t="shared" si="4"/>
        <v>697152.38374655053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17397972373.384216</v>
      </c>
      <c r="P41" s="7">
        <f>$X$4*N41*L41*I41/1000</f>
        <v>56941837.500225671</v>
      </c>
      <c r="Q41" s="7">
        <f t="shared" si="2"/>
        <v>6157130.2071968503</v>
      </c>
      <c r="R41" s="7">
        <f t="shared" si="5"/>
        <v>49422702.671796814</v>
      </c>
      <c r="S41" s="7">
        <f t="shared" si="6"/>
        <v>1603181.6649482185</v>
      </c>
      <c r="T41" s="7">
        <f t="shared" si="3"/>
        <v>1505.7577437902687</v>
      </c>
      <c r="U41" s="7">
        <f t="shared" si="4"/>
        <v>681862.75395702594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22970036199.449459</v>
      </c>
      <c r="P42" s="7">
        <f t="shared" si="1"/>
        <v>75178649.590471312</v>
      </c>
      <c r="Q42" s="7">
        <f t="shared" si="2"/>
        <v>8129079.6828943854</v>
      </c>
      <c r="R42" s="7">
        <f t="shared" si="5"/>
        <v>65251354.875267901</v>
      </c>
      <c r="S42" s="7">
        <f t="shared" si="6"/>
        <v>2116634.0587188262</v>
      </c>
      <c r="T42" s="7">
        <f t="shared" si="3"/>
        <v>1603.8309471798686</v>
      </c>
      <c r="U42" s="7">
        <f t="shared" si="4"/>
        <v>726273.92489630985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19254935216.679398</v>
      </c>
      <c r="P43" s="7">
        <f t="shared" si="1"/>
        <v>63019492.654376432</v>
      </c>
      <c r="Q43" s="7">
        <f t="shared" si="2"/>
        <v>6814308.0535984356</v>
      </c>
      <c r="R43" s="7">
        <f t="shared" si="5"/>
        <v>54697807.178638838</v>
      </c>
      <c r="S43" s="7">
        <f t="shared" si="6"/>
        <v>1774296.3626250175</v>
      </c>
      <c r="T43" s="7">
        <f t="shared" si="3"/>
        <v>1286.858737313946</v>
      </c>
      <c r="U43" s="7">
        <f t="shared" si="4"/>
        <v>582737.19407865556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1092719978.9143314</v>
      </c>
      <c r="P44" s="7">
        <f t="shared" si="1"/>
        <v>3576364.0806659516</v>
      </c>
      <c r="Q44" s="7">
        <f t="shared" si="2"/>
        <v>386712.83329967811</v>
      </c>
      <c r="R44" s="7">
        <f t="shared" si="5"/>
        <v>3104107.390355058</v>
      </c>
      <c r="S44" s="7">
        <f t="shared" si="6"/>
        <v>100691.54022787414</v>
      </c>
      <c r="T44" s="7">
        <f t="shared" si="3"/>
        <v>115.99521937565748</v>
      </c>
      <c r="U44" s="7">
        <f t="shared" si="4"/>
        <v>52526.92211314421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5"/>
        <v>0</v>
      </c>
      <c r="S45" s="7">
        <f t="shared" si="6"/>
        <v>0</v>
      </c>
      <c r="T45" s="7">
        <f t="shared" si="3"/>
        <v>0</v>
      </c>
      <c r="U45" s="7">
        <f t="shared" si="4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5"/>
        <v>0</v>
      </c>
      <c r="S46" s="7">
        <f t="shared" si="6"/>
        <v>0</v>
      </c>
      <c r="T46" s="7">
        <f t="shared" si="3"/>
        <v>0</v>
      </c>
      <c r="U46" s="7">
        <f t="shared" si="4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4753076116.7486944</v>
      </c>
      <c r="P47" s="7">
        <f t="shared" si="1"/>
        <v>15556346.570601072</v>
      </c>
      <c r="Q47" s="7">
        <f t="shared" si="2"/>
        <v>1682110.300411212</v>
      </c>
      <c r="R47" s="7">
        <f t="shared" si="5"/>
        <v>13502140.516894909</v>
      </c>
      <c r="S47" s="7">
        <f t="shared" si="6"/>
        <v>437984.6294118783</v>
      </c>
      <c r="T47" s="7">
        <f t="shared" si="3"/>
        <v>634.12857024038976</v>
      </c>
      <c r="U47" s="7">
        <f t="shared" si="4"/>
        <v>287156.85179114004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8878088936.0471973</v>
      </c>
      <c r="P48" s="7">
        <f t="shared" si="1"/>
        <v>29057104.279710688</v>
      </c>
      <c r="Q48" s="7">
        <f t="shared" si="2"/>
        <v>3141949.4408406923</v>
      </c>
      <c r="R48" s="7">
        <f t="shared" si="5"/>
        <v>25220131.424698837</v>
      </c>
      <c r="S48" s="7">
        <f t="shared" si="6"/>
        <v>818094.72371761757</v>
      </c>
      <c r="T48" s="7">
        <f t="shared" si="3"/>
        <v>1046.2344932112339</v>
      </c>
      <c r="U48" s="7">
        <f t="shared" si="4"/>
        <v>473773.64371383924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14721808282.966511</v>
      </c>
      <c r="P49" s="7">
        <f t="shared" si="1"/>
        <v>48183017.938376777</v>
      </c>
      <c r="Q49" s="7">
        <f t="shared" si="2"/>
        <v>5210037.6146293432</v>
      </c>
      <c r="R49" s="7">
        <f>$Z$4*N49*L49*I49/1000</f>
        <v>41820479.878065221</v>
      </c>
      <c r="S49" s="7">
        <f t="shared" si="6"/>
        <v>1356579.5259130972</v>
      </c>
      <c r="T49" s="7">
        <f t="shared" si="3"/>
        <v>1489.1006097223224</v>
      </c>
      <c r="U49" s="7">
        <f t="shared" si="4"/>
        <v>674319.78806132253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19940366770.356606</v>
      </c>
      <c r="P50" s="7">
        <f t="shared" si="1"/>
        <v>65262842.126911715</v>
      </c>
      <c r="Q50" s="7">
        <f t="shared" si="2"/>
        <v>7056881.7991785882</v>
      </c>
      <c r="R50" s="7">
        <f t="shared" si="5"/>
        <v>56644923.724879622</v>
      </c>
      <c r="S50" s="7">
        <f>$AA$4*N50*L50*I50/1000</f>
        <v>1837457.2457353594</v>
      </c>
      <c r="T50" s="7">
        <f t="shared" si="3"/>
        <v>1661.931825644637</v>
      </c>
      <c r="U50" s="7">
        <f t="shared" si="4"/>
        <v>752584.14987153502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11593096433.662542</v>
      </c>
      <c r="P51" s="7">
        <f t="shared" si="1"/>
        <v>37943054.459607169</v>
      </c>
      <c r="Q51" s="7">
        <f t="shared" si="2"/>
        <v>4102788.687942089</v>
      </c>
      <c r="R51" s="7">
        <f t="shared" si="5"/>
        <v>32932697.316090778</v>
      </c>
      <c r="S51" s="7">
        <f t="shared" si="6"/>
        <v>1068276.1900954263</v>
      </c>
      <c r="T51" s="7">
        <f t="shared" si="3"/>
        <v>863.12309004716508</v>
      </c>
      <c r="U51" s="7">
        <f t="shared" si="4"/>
        <v>390854.03320059716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1460245218.2643638</v>
      </c>
      <c r="P52" s="7">
        <f t="shared" si="1"/>
        <v>4779237.7263510386</v>
      </c>
      <c r="Q52" s="7">
        <f t="shared" si="2"/>
        <v>516779.75745293009</v>
      </c>
      <c r="R52" s="7">
        <f t="shared" si="5"/>
        <v>4148142.3065482471</v>
      </c>
      <c r="S52" s="7">
        <f t="shared" si="6"/>
        <v>134558.1145898994</v>
      </c>
      <c r="T52" s="7">
        <f t="shared" si="3"/>
        <v>185.08254825027291</v>
      </c>
      <c r="U52" s="7">
        <f t="shared" si="4"/>
        <v>83812.217854941511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5"/>
        <v>0</v>
      </c>
      <c r="S53" s="7">
        <f t="shared" si="6"/>
        <v>0</v>
      </c>
      <c r="T53" s="7">
        <f t="shared" si="3"/>
        <v>0</v>
      </c>
      <c r="U53" s="7">
        <f t="shared" si="4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5"/>
        <v>0</v>
      </c>
      <c r="S54" s="7">
        <f t="shared" si="6"/>
        <v>0</v>
      </c>
      <c r="T54" s="7">
        <f t="shared" si="3"/>
        <v>0</v>
      </c>
      <c r="U54" s="7">
        <f t="shared" si="4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5"/>
        <v>0</v>
      </c>
      <c r="S55" s="7">
        <f t="shared" si="6"/>
        <v>0</v>
      </c>
      <c r="T55" s="7">
        <f t="shared" si="3"/>
        <v>0</v>
      </c>
      <c r="U55" s="7">
        <f t="shared" si="4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5192483411.0995026</v>
      </c>
      <c r="P56" s="7">
        <f t="shared" si="1"/>
        <v>16994483.050781641</v>
      </c>
      <c r="Q56" s="7">
        <f t="shared" si="2"/>
        <v>1837616.2333582556</v>
      </c>
      <c r="R56" s="7">
        <f t="shared" si="5"/>
        <v>14750371.954124995</v>
      </c>
      <c r="S56" s="7">
        <f t="shared" si="6"/>
        <v>478474.96372378943</v>
      </c>
      <c r="T56" s="7">
        <f t="shared" si="3"/>
        <v>1227.5586465086967</v>
      </c>
      <c r="U56" s="7">
        <f t="shared" si="4"/>
        <v>555883.9214369437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7023969954.0819607</v>
      </c>
      <c r="P57" s="7">
        <f t="shared" si="1"/>
        <v>22988756.801549263</v>
      </c>
      <c r="Q57" s="7">
        <f t="shared" si="2"/>
        <v>2485778.0349669969</v>
      </c>
      <c r="R57" s="7">
        <f t="shared" si="5"/>
        <v>19953105.520922344</v>
      </c>
      <c r="S57" s="7">
        <f t="shared" si="6"/>
        <v>647242.08108056523</v>
      </c>
      <c r="T57" s="7">
        <f t="shared" si="3"/>
        <v>1208.220961385613</v>
      </c>
      <c r="U57" s="7">
        <f t="shared" si="4"/>
        <v>547127.10295963066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11803888853.951323</v>
      </c>
      <c r="P58" s="7">
        <f t="shared" si="1"/>
        <v>38632957.138193168</v>
      </c>
      <c r="Q58" s="7">
        <f t="shared" si="2"/>
        <v>4177387.977477327</v>
      </c>
      <c r="R58" s="7">
        <f t="shared" si="5"/>
        <v>33531498.767766733</v>
      </c>
      <c r="S58" s="7">
        <f t="shared" si="6"/>
        <v>1087700.2089445428</v>
      </c>
      <c r="T58" s="7">
        <f t="shared" si="3"/>
        <v>1707.494502739904</v>
      </c>
      <c r="U58" s="7">
        <f t="shared" si="4"/>
        <v>773216.61389833852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17150901779.931</v>
      </c>
      <c r="P59" s="7">
        <f t="shared" si="1"/>
        <v>56133199.960082203</v>
      </c>
      <c r="Q59" s="7">
        <f t="shared" si="2"/>
        <v>6069692.0976509321</v>
      </c>
      <c r="R59" s="7">
        <f t="shared" si="5"/>
        <v>48720845.224439137</v>
      </c>
      <c r="S59" s="7">
        <f t="shared" si="6"/>
        <v>1580414.6989552141</v>
      </c>
      <c r="T59" s="7">
        <f t="shared" si="3"/>
        <v>2132.1740743182013</v>
      </c>
      <c r="U59" s="7">
        <f t="shared" si="4"/>
        <v>965527.21858881065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4849178511.4363298</v>
      </c>
      <c r="P60" s="7">
        <f>$X$4*N60*L60*I60/1000</f>
        <v>15870880.173956914</v>
      </c>
      <c r="Q60" s="7">
        <f t="shared" si="2"/>
        <v>1716120.8704142093</v>
      </c>
      <c r="R60" s="7">
        <f t="shared" si="5"/>
        <v>13775140.150229238</v>
      </c>
      <c r="S60" s="7">
        <f t="shared" si="6"/>
        <v>446840.23590522661</v>
      </c>
      <c r="T60" s="7">
        <f t="shared" si="3"/>
        <v>805.88837612516261</v>
      </c>
      <c r="U60" s="7">
        <f t="shared" si="4"/>
        <v>364936.03954076522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5"/>
        <v>0</v>
      </c>
      <c r="S61" s="7">
        <f t="shared" si="6"/>
        <v>0</v>
      </c>
      <c r="T61" s="7">
        <f t="shared" si="3"/>
        <v>0</v>
      </c>
      <c r="U61" s="7">
        <f t="shared" si="4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5"/>
        <v>0</v>
      </c>
      <c r="S62" s="7">
        <f t="shared" si="6"/>
        <v>0</v>
      </c>
      <c r="T62" s="7">
        <f t="shared" si="3"/>
        <v>0</v>
      </c>
      <c r="U62" s="7">
        <f t="shared" si="4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5"/>
        <v>0</v>
      </c>
      <c r="S63" s="7">
        <f t="shared" si="6"/>
        <v>0</v>
      </c>
      <c r="T63" s="7">
        <f t="shared" si="3"/>
        <v>0</v>
      </c>
      <c r="U63" s="7">
        <f t="shared" si="4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5"/>
        <v>0</v>
      </c>
      <c r="S64" s="7">
        <f t="shared" si="6"/>
        <v>0</v>
      </c>
      <c r="T64" s="7">
        <f t="shared" si="3"/>
        <v>0</v>
      </c>
      <c r="U64" s="7">
        <f t="shared" si="4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596860672.13824427</v>
      </c>
      <c r="P65" s="7">
        <f t="shared" si="1"/>
        <v>1953465.7645027873</v>
      </c>
      <c r="Q65" s="7">
        <f t="shared" si="2"/>
        <v>211228.57279232223</v>
      </c>
      <c r="R65" s="7">
        <f>$Z$4*N65*L65*I65/1000</f>
        <v>1695511.8046229696</v>
      </c>
      <c r="S65" s="7">
        <f>$AA$4*N65*L65*I65/1000</f>
        <v>54999.287593107816</v>
      </c>
      <c r="T65" s="7">
        <f t="shared" si="3"/>
        <v>297.14050119788152</v>
      </c>
      <c r="U65" s="7">
        <f t="shared" si="4"/>
        <v>134556.20022179282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809028959.33915615</v>
      </c>
      <c r="P66" s="7">
        <f t="shared" si="1"/>
        <v>2647871.5189904589</v>
      </c>
      <c r="Q66" s="7">
        <f t="shared" si="2"/>
        <v>286314.78066171909</v>
      </c>
      <c r="R66" s="7">
        <f t="shared" si="5"/>
        <v>2298221.7037809114</v>
      </c>
      <c r="S66" s="7">
        <f t="shared" si="6"/>
        <v>74550.089297123021</v>
      </c>
      <c r="T66" s="7">
        <f t="shared" si="3"/>
        <v>277.40018263030123</v>
      </c>
      <c r="U66" s="7">
        <f t="shared" si="4"/>
        <v>125617.05444088022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1490517808.0180495</v>
      </c>
      <c r="P67" s="7">
        <f t="shared" ref="P67:P77" si="8">$X$4*N67*L67*I67/1000</f>
        <v>4878316.9092276851</v>
      </c>
      <c r="Q67" s="7">
        <f t="shared" ref="Q67:Q70" si="9">$Y$4*N67*L67*I67/1000</f>
        <v>527493.20571128244</v>
      </c>
      <c r="R67" s="7">
        <f t="shared" ref="R67:R75" si="10">$Z$4*N67*L67*I67/1000</f>
        <v>4234138.1439017169</v>
      </c>
      <c r="S67" s="7">
        <f t="shared" ref="S67:S77" si="11">$AA$4*N67*L67*I67/1000</f>
        <v>137347.66154410967</v>
      </c>
      <c r="T67" s="7">
        <f t="shared" ref="T67:T82" si="12">$AA$10*$AB$10*L67*I67/81</f>
        <v>431.65991366464681</v>
      </c>
      <c r="U67" s="7">
        <f t="shared" ref="U67:U82" si="13">$AA$9*$AB$9*L67*I67/81</f>
        <v>195471.56155633533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1633040244.1523607</v>
      </c>
      <c r="P68" s="7">
        <f t="shared" si="8"/>
        <v>5344778.7028394202</v>
      </c>
      <c r="Q68" s="7">
        <f t="shared" si="9"/>
        <v>577931.79578907299</v>
      </c>
      <c r="R68" s="7">
        <f t="shared" si="10"/>
        <v>4639003.9428555081</v>
      </c>
      <c r="S68" s="7">
        <f t="shared" si="11"/>
        <v>150480.76415805728</v>
      </c>
      <c r="T68" s="7">
        <f t="shared" si="12"/>
        <v>479.17973298993934</v>
      </c>
      <c r="U68" s="7">
        <f t="shared" si="13"/>
        <v>216990.29191406374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733750907.91407621</v>
      </c>
      <c r="P69" s="7">
        <f t="shared" si="8"/>
        <v>2401493.9251199188</v>
      </c>
      <c r="Q69" s="7">
        <f t="shared" si="9"/>
        <v>259673.93111781799</v>
      </c>
      <c r="R69" s="7">
        <f t="shared" si="10"/>
        <v>2084378.120549019</v>
      </c>
      <c r="S69" s="7">
        <f t="shared" si="11"/>
        <v>67613.396375231576</v>
      </c>
      <c r="T69" s="7">
        <f t="shared" si="12"/>
        <v>336.02363011025159</v>
      </c>
      <c r="U69" s="7">
        <f t="shared" si="13"/>
        <v>152163.91797851294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20231358.81343545</v>
      </c>
      <c r="P74" s="7">
        <f t="shared" si="8"/>
        <v>66215.230214169671</v>
      </c>
      <c r="Q74" s="7">
        <f t="shared" si="14"/>
        <v>7159.8636789081838</v>
      </c>
      <c r="R74" s="7">
        <f t="shared" si="10"/>
        <v>57471.549547492476</v>
      </c>
      <c r="S74" s="7">
        <f t="shared" si="11"/>
        <v>1864.2714685710907</v>
      </c>
      <c r="T74" s="7">
        <f t="shared" si="12"/>
        <v>12.323294055344814</v>
      </c>
      <c r="U74" s="7">
        <f t="shared" si="13"/>
        <v>5580.4429743447854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175226689.58460292</v>
      </c>
      <c r="P75" s="7">
        <f t="shared" si="8"/>
        <v>573499.57051852136</v>
      </c>
      <c r="Q75" s="7">
        <f t="shared" si="14"/>
        <v>62012.602411013053</v>
      </c>
      <c r="R75" s="7">
        <f t="shared" si="10"/>
        <v>497769.3028614982</v>
      </c>
      <c r="S75" s="7">
        <f t="shared" si="11"/>
        <v>16146.72157896779</v>
      </c>
      <c r="T75" s="7">
        <f t="shared" si="12"/>
        <v>87.439705247119647</v>
      </c>
      <c r="U75" s="7">
        <f t="shared" si="13"/>
        <v>39595.930003263609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90194794.135374755</v>
      </c>
      <c r="P76" s="7">
        <f t="shared" si="8"/>
        <v>295198.61284983752</v>
      </c>
      <c r="Q76" s="7">
        <f t="shared" si="14"/>
        <v>31919.874315491485</v>
      </c>
      <c r="R76" s="7">
        <f>$Z$4*N76*L76*I76/1000</f>
        <v>256217.8165034902</v>
      </c>
      <c r="S76" s="7">
        <f t="shared" si="11"/>
        <v>8311.2351904191983</v>
      </c>
      <c r="T76" s="7">
        <f t="shared" si="12"/>
        <v>38.278397398175393</v>
      </c>
      <c r="U76" s="7">
        <f t="shared" si="13"/>
        <v>17333.872978319403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  <row r="84" spans="1:21" x14ac:dyDescent="0.15">
      <c r="O84" s="36"/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9A98-938B-2846-8259-36C682481149}">
  <sheetPr>
    <outlinePr summaryBelow="0" summaryRight="0"/>
  </sheetPr>
  <dimension ref="A1:AD82"/>
  <sheetViews>
    <sheetView topLeftCell="V1" zoomScale="112" workbookViewId="0">
      <selection activeCell="AA11" sqref="AA11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70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3591736770.9715528</v>
      </c>
      <c r="P2" s="7">
        <f>$X$4*N2*L2*I2/1000</f>
        <v>11797678.100977551</v>
      </c>
      <c r="Q2" s="7">
        <f>$Y$4*N2*L2*I2/1000</f>
        <v>1273657.6025733198</v>
      </c>
      <c r="R2" s="7">
        <f>$Z$4*N2*L2*I2/1000</f>
        <v>10153330.816607825</v>
      </c>
      <c r="S2" s="7">
        <f>$AA$4*N2*L2*I2/1000</f>
        <v>330419.77524879598</v>
      </c>
      <c r="T2" s="7">
        <f>$AA$10*$AB$10*L2*I2/81</f>
        <v>3737.614913580247</v>
      </c>
      <c r="U2" s="7">
        <f>$AA$9*$AB$9*L2*I2/81</f>
        <v>149723.82203333336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7828414128.7188597</v>
      </c>
      <c r="P3" s="7">
        <f t="shared" ref="P3:P66" si="1">$X$4*N3*L3*I3/1000</f>
        <v>25713774.650247388</v>
      </c>
      <c r="Q3" s="7">
        <f t="shared" ref="Q3:Q66" si="2">$Y$4*N3*L3*I3/1000</f>
        <v>2776016.1189201293</v>
      </c>
      <c r="R3" s="7">
        <f t="shared" ref="R3:R66" si="3">$Z$4*N3*L3*I3/1000</f>
        <v>22129817.268538032</v>
      </c>
      <c r="S3" s="7">
        <f t="shared" ref="S3:S66" si="4">$AA$4*N3*L3*I3/1000</f>
        <v>720170.49185542099</v>
      </c>
      <c r="T3" s="7">
        <f t="shared" ref="T3:T66" si="5">$AA$10*$AB$10*L3*I3/81</f>
        <v>9457.9421850478248</v>
      </c>
      <c r="U3" s="7">
        <f t="shared" ref="U3:U66" si="6">$AA$9*$AB$9*L3*I3/81</f>
        <v>378872.43208776676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10187593844.784458</v>
      </c>
      <c r="P4" s="7">
        <f t="shared" si="1"/>
        <v>33462906.796412118</v>
      </c>
      <c r="Q4" s="7">
        <f t="shared" si="2"/>
        <v>3612599.4692058275</v>
      </c>
      <c r="R4" s="7">
        <f t="shared" si="3"/>
        <v>28798883.97371465</v>
      </c>
      <c r="S4" s="7">
        <f t="shared" si="4"/>
        <v>937201.88398136897</v>
      </c>
      <c r="T4" s="7">
        <f t="shared" si="5"/>
        <v>8173.492106978455</v>
      </c>
      <c r="U4" s="7">
        <f t="shared" si="6"/>
        <v>327419.09102772066</v>
      </c>
      <c r="V4" s="10"/>
      <c r="W4" s="19">
        <v>215.09077384200779</v>
      </c>
      <c r="X4" s="20">
        <v>0.7065026960736227</v>
      </c>
      <c r="Y4" s="20">
        <v>7.6272849826115929E-2</v>
      </c>
      <c r="Z4" s="21">
        <v>0.60803113414888366</v>
      </c>
      <c r="AA4" s="22">
        <v>1.9787153035644524E-2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10244888416.15229</v>
      </c>
      <c r="P5" s="7">
        <f t="shared" si="1"/>
        <v>33651100.68506068</v>
      </c>
      <c r="Q5" s="7">
        <f t="shared" si="2"/>
        <v>3632916.5667722728</v>
      </c>
      <c r="R5" s="7">
        <f t="shared" si="3"/>
        <v>28960847.606961638</v>
      </c>
      <c r="S5" s="7">
        <f t="shared" si="4"/>
        <v>942472.66538922093</v>
      </c>
      <c r="T5" s="7">
        <f t="shared" si="5"/>
        <v>7957.8934812099214</v>
      </c>
      <c r="U5" s="7">
        <f t="shared" si="6"/>
        <v>318782.50030835246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2213585671.0607686</v>
      </c>
      <c r="P6" s="7">
        <f t="shared" si="1"/>
        <v>7270903.4267695677</v>
      </c>
      <c r="Q6" s="7">
        <f t="shared" si="2"/>
        <v>784954.57731755974</v>
      </c>
      <c r="R6" s="7">
        <f t="shared" si="3"/>
        <v>6257492.9741032589</v>
      </c>
      <c r="S6" s="7">
        <f t="shared" si="4"/>
        <v>203637.55101351981</v>
      </c>
      <c r="T6" s="7">
        <f t="shared" si="5"/>
        <v>1753.7330736761485</v>
      </c>
      <c r="U6" s="7">
        <f t="shared" si="6"/>
        <v>70252.186136944249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3691589736.7394032</v>
      </c>
      <c r="P7" s="7">
        <f t="shared" si="1"/>
        <v>12125662.366717152</v>
      </c>
      <c r="Q7" s="7">
        <f t="shared" si="2"/>
        <v>1309066.2355270411</v>
      </c>
      <c r="R7" s="7">
        <f t="shared" si="3"/>
        <v>10435600.9992822</v>
      </c>
      <c r="S7" s="7">
        <f t="shared" si="4"/>
        <v>339605.69187096937</v>
      </c>
      <c r="T7" s="7">
        <f t="shared" si="5"/>
        <v>5061.7540822366145</v>
      </c>
      <c r="U7" s="7">
        <f t="shared" si="6"/>
        <v>202767.05463467271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3132216223.985786</v>
      </c>
      <c r="P8" s="7">
        <f t="shared" si="1"/>
        <v>10288303.711980561</v>
      </c>
      <c r="Q8" s="7">
        <f t="shared" si="2"/>
        <v>1110708.06714599</v>
      </c>
      <c r="R8" s="7">
        <f t="shared" si="3"/>
        <v>8854331.3553212974</v>
      </c>
      <c r="S8" s="7">
        <f t="shared" si="4"/>
        <v>288146.44467391365</v>
      </c>
      <c r="T8" s="7">
        <f t="shared" si="5"/>
        <v>7861.5327308182214</v>
      </c>
      <c r="U8" s="7">
        <f t="shared" si="6"/>
        <v>314922.41836405575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1543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260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11363951404.585249</v>
      </c>
      <c r="P11" s="7">
        <f t="shared" si="1"/>
        <v>37326855.829188019</v>
      </c>
      <c r="Q11" s="7">
        <f t="shared" si="2"/>
        <v>4029744.9464284233</v>
      </c>
      <c r="R11" s="7">
        <f t="shared" si="3"/>
        <v>32124280.077294968</v>
      </c>
      <c r="S11" s="7">
        <f t="shared" si="4"/>
        <v>1045420.2266124352</v>
      </c>
      <c r="T11" s="7">
        <f t="shared" si="5"/>
        <v>11360.679319055915</v>
      </c>
      <c r="U11" s="7">
        <f t="shared" si="6"/>
        <v>455093.52029921982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13036055974.664309</v>
      </c>
      <c r="P12" s="7">
        <f t="shared" si="1"/>
        <v>42819171.309654072</v>
      </c>
      <c r="Q12" s="7">
        <f t="shared" si="2"/>
        <v>4622686.1427852809</v>
      </c>
      <c r="R12" s="7">
        <f t="shared" si="3"/>
        <v>36851082.719734207</v>
      </c>
      <c r="S12" s="7">
        <f t="shared" si="4"/>
        <v>1199244.5326426793</v>
      </c>
      <c r="T12" s="7">
        <f t="shared" si="5"/>
        <v>11760.043427694647</v>
      </c>
      <c r="U12" s="7">
        <f t="shared" si="6"/>
        <v>471091.50888575648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24006299678.38295</v>
      </c>
      <c r="P13" s="7">
        <f t="shared" si="1"/>
        <v>78852826.37918736</v>
      </c>
      <c r="Q13" s="7">
        <f t="shared" si="2"/>
        <v>8512819.2973771952</v>
      </c>
      <c r="R13" s="7">
        <f t="shared" si="3"/>
        <v>67862406.924468517</v>
      </c>
      <c r="S13" s="7">
        <f t="shared" si="4"/>
        <v>2208445.8439143677</v>
      </c>
      <c r="T13" s="7">
        <f t="shared" si="5"/>
        <v>18860.96281727013</v>
      </c>
      <c r="U13" s="7">
        <f t="shared" si="6"/>
        <v>755544.78070220281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26812217703.66853</v>
      </c>
      <c r="P14" s="7">
        <f t="shared" si="1"/>
        <v>88069347.452666685</v>
      </c>
      <c r="Q14" s="7">
        <f t="shared" si="2"/>
        <v>9507819.5028448682</v>
      </c>
      <c r="R14" s="7">
        <f t="shared" si="3"/>
        <v>75794339.516316339</v>
      </c>
      <c r="S14" s="7">
        <f t="shared" si="4"/>
        <v>2466574.6719438843</v>
      </c>
      <c r="T14" s="7">
        <f t="shared" si="5"/>
        <v>19931.906997365651</v>
      </c>
      <c r="U14" s="7">
        <f t="shared" si="6"/>
        <v>798445.3629012024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22849343282.227932</v>
      </c>
      <c r="P15" s="7">
        <f t="shared" si="1"/>
        <v>75052603.810256794</v>
      </c>
      <c r="Q15" s="7">
        <f t="shared" si="2"/>
        <v>8102553.6226434438</v>
      </c>
      <c r="R15" s="7">
        <f t="shared" si="3"/>
        <v>64591855.16090633</v>
      </c>
      <c r="S15" s="7">
        <f t="shared" si="4"/>
        <v>2102012.3002650123</v>
      </c>
      <c r="T15" s="7">
        <f t="shared" si="5"/>
        <v>20179.030893590912</v>
      </c>
      <c r="U15" s="7">
        <f t="shared" si="6"/>
        <v>808344.81351720286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19089983945.17136</v>
      </c>
      <c r="P16" s="7">
        <f t="shared" si="1"/>
        <v>62704340.517983072</v>
      </c>
      <c r="Q16" s="7">
        <f t="shared" si="2"/>
        <v>6769455.7633724483</v>
      </c>
      <c r="R16" s="7">
        <f t="shared" si="3"/>
        <v>53964679.106099278</v>
      </c>
      <c r="S16" s="7">
        <f t="shared" si="4"/>
        <v>1756172.1826737407</v>
      </c>
      <c r="T16" s="7">
        <f t="shared" si="5"/>
        <v>18999.798844238769</v>
      </c>
      <c r="U16" s="7">
        <f t="shared" si="6"/>
        <v>761106.36504791479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4497491003.4073544</v>
      </c>
      <c r="P17" s="7">
        <f t="shared" si="1"/>
        <v>14772783.893595284</v>
      </c>
      <c r="Q17" s="7">
        <f t="shared" si="2"/>
        <v>1594845.0496959467</v>
      </c>
      <c r="R17" s="7">
        <f t="shared" si="3"/>
        <v>12713769.664685156</v>
      </c>
      <c r="S17" s="7">
        <f t="shared" si="4"/>
        <v>413744.11915140587</v>
      </c>
      <c r="T17" s="7">
        <f t="shared" si="5"/>
        <v>7219.4582854767941</v>
      </c>
      <c r="U17" s="7">
        <f t="shared" si="6"/>
        <v>289201.78041466227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882825377.95910692</v>
      </c>
      <c r="P18" s="7">
        <f t="shared" si="1"/>
        <v>2899792.0205934471</v>
      </c>
      <c r="Q18" s="7">
        <f t="shared" si="2"/>
        <v>313056.69821625878</v>
      </c>
      <c r="R18" s="7">
        <f t="shared" si="3"/>
        <v>2495622.2260383023</v>
      </c>
      <c r="S18" s="7">
        <f t="shared" si="4"/>
        <v>81215.017015369071</v>
      </c>
      <c r="T18" s="7">
        <f t="shared" si="5"/>
        <v>2227.3359552063826</v>
      </c>
      <c r="U18" s="7">
        <f t="shared" si="6"/>
        <v>89224.080028704921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13227946619.493164</v>
      </c>
      <c r="P20" s="7">
        <f t="shared" si="1"/>
        <v>43449469.185761355</v>
      </c>
      <c r="Q20" s="7">
        <f t="shared" si="2"/>
        <v>4690732.0476589985</v>
      </c>
      <c r="R20" s="7">
        <f t="shared" si="3"/>
        <v>37393530.37717557</v>
      </c>
      <c r="S20" s="7">
        <f t="shared" si="4"/>
        <v>1216897.4030448566</v>
      </c>
      <c r="T20" s="7">
        <f t="shared" si="5"/>
        <v>12404.920908388322</v>
      </c>
      <c r="U20" s="7">
        <f t="shared" si="6"/>
        <v>496924.4326580441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20160403954.724026</v>
      </c>
      <c r="P21" s="7">
        <f t="shared" si="1"/>
        <v>66220319.419224113</v>
      </c>
      <c r="Q21" s="7">
        <f t="shared" si="2"/>
        <v>7149034.9669855731</v>
      </c>
      <c r="R21" s="7">
        <f t="shared" si="3"/>
        <v>56990604.769010507</v>
      </c>
      <c r="S21" s="7">
        <f t="shared" si="4"/>
        <v>1854644.8608044751</v>
      </c>
      <c r="T21" s="7">
        <f t="shared" si="5"/>
        <v>16643.491659526877</v>
      </c>
      <c r="U21" s="7">
        <f t="shared" si="6"/>
        <v>666715.87118033576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18898584916.053768</v>
      </c>
      <c r="P22" s="7">
        <f t="shared" si="1"/>
        <v>62075657.438360237</v>
      </c>
      <c r="Q22" s="7">
        <f t="shared" si="2"/>
        <v>6701584.1892273212</v>
      </c>
      <c r="R22" s="7">
        <f t="shared" si="3"/>
        <v>53423621.17659995</v>
      </c>
      <c r="S22" s="7">
        <f t="shared" si="4"/>
        <v>1738564.5381784663</v>
      </c>
      <c r="T22" s="7">
        <f t="shared" si="5"/>
        <v>16974.843784352688</v>
      </c>
      <c r="U22" s="7">
        <f t="shared" si="6"/>
        <v>679989.39124992059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18388733160.300278</v>
      </c>
      <c r="P23" s="7">
        <f t="shared" si="1"/>
        <v>60400961.524614058</v>
      </c>
      <c r="Q23" s="7">
        <f t="shared" si="2"/>
        <v>6520786.8183985176</v>
      </c>
      <c r="R23" s="7">
        <f t="shared" si="3"/>
        <v>51982342.521262065</v>
      </c>
      <c r="S23" s="7">
        <f t="shared" si="4"/>
        <v>1691661.0167657027</v>
      </c>
      <c r="T23" s="7">
        <f t="shared" si="5"/>
        <v>16662.037295371356</v>
      </c>
      <c r="U23" s="7">
        <f t="shared" si="6"/>
        <v>667458.78438698675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16638459948.851362</v>
      </c>
      <c r="P24" s="7">
        <f>$X$4*N24*L24*I24/1000</f>
        <v>54651887.677018866</v>
      </c>
      <c r="Q24" s="7">
        <f t="shared" si="2"/>
        <v>5900126.4180152994</v>
      </c>
      <c r="R24" s="7">
        <f t="shared" si="3"/>
        <v>47034568.208034635</v>
      </c>
      <c r="S24" s="7">
        <f t="shared" si="4"/>
        <v>1530645.63116591</v>
      </c>
      <c r="T24" s="7">
        <f t="shared" si="5"/>
        <v>17550.893542493453</v>
      </c>
      <c r="U24" s="7">
        <f t="shared" si="6"/>
        <v>703065.16910944215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22686148601.563671</v>
      </c>
      <c r="P25" s="7">
        <f t="shared" si="1"/>
        <v>74516562.771328434</v>
      </c>
      <c r="Q25" s="7">
        <f t="shared" si="2"/>
        <v>8044683.5283182031</v>
      </c>
      <c r="R25" s="7">
        <f t="shared" si="3"/>
        <v>64130526.927254416</v>
      </c>
      <c r="S25" s="7">
        <f t="shared" si="4"/>
        <v>2086999.2987158205</v>
      </c>
      <c r="T25" s="7">
        <f t="shared" si="5"/>
        <v>20722.77969492734</v>
      </c>
      <c r="U25" s="7">
        <f t="shared" si="6"/>
        <v>830126.65852919989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9254840993.9777374</v>
      </c>
      <c r="P26" s="7">
        <f t="shared" si="1"/>
        <v>30399119.391242612</v>
      </c>
      <c r="Q26" s="7">
        <f t="shared" si="2"/>
        <v>3281838.1034639371</v>
      </c>
      <c r="R26" s="7">
        <f t="shared" si="3"/>
        <v>26162123.857852113</v>
      </c>
      <c r="S26" s="7">
        <f>$AA$4*N26*L26*I26/1000</f>
        <v>851393.8175837684</v>
      </c>
      <c r="T26" s="7">
        <f t="shared" si="5"/>
        <v>14089.631244784148</v>
      </c>
      <c r="U26" s="7">
        <f t="shared" si="6"/>
        <v>564411.66085476207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1284560598.9033568</v>
      </c>
      <c r="P27" s="7">
        <f t="shared" si="1"/>
        <v>4219360.5526836542</v>
      </c>
      <c r="Q27" s="7">
        <f t="shared" si="2"/>
        <v>455515.11067912698</v>
      </c>
      <c r="R27" s="7">
        <f t="shared" si="3"/>
        <v>3631270.7601670055</v>
      </c>
      <c r="S27" s="7">
        <f t="shared" si="4"/>
        <v>118172.41948615715</v>
      </c>
      <c r="T27" s="7">
        <f t="shared" si="5"/>
        <v>3471.7554086258488</v>
      </c>
      <c r="U27" s="7">
        <f t="shared" si="6"/>
        <v>139073.84815265529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835665905.01709807</v>
      </c>
      <c r="P28" s="7">
        <f t="shared" si="1"/>
        <v>2744888.6084953821</v>
      </c>
      <c r="Q28" s="7">
        <f t="shared" si="2"/>
        <v>296333.58483796602</v>
      </c>
      <c r="R28" s="7">
        <f t="shared" si="3"/>
        <v>2362309.0796554843</v>
      </c>
      <c r="S28" s="7">
        <f t="shared" si="4"/>
        <v>76876.608205378463</v>
      </c>
      <c r="T28" s="7">
        <f t="shared" si="5"/>
        <v>5452.1579566852442</v>
      </c>
      <c r="U28" s="7">
        <f t="shared" si="6"/>
        <v>218406.10830140766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11834635988.641682</v>
      </c>
      <c r="P29" s="7">
        <f t="shared" si="1"/>
        <v>38872900.420949183</v>
      </c>
      <c r="Q29" s="7">
        <f t="shared" si="2"/>
        <v>4196653.3356351778</v>
      </c>
      <c r="R29" s="7">
        <f>$Z$4*N29*L29*I29/1000</f>
        <v>33454838.689169433</v>
      </c>
      <c r="S29" s="7">
        <f t="shared" si="4"/>
        <v>1088720.586408827</v>
      </c>
      <c r="T29" s="7">
        <f t="shared" si="5"/>
        <v>13105.438183972747</v>
      </c>
      <c r="U29" s="7">
        <f t="shared" si="6"/>
        <v>524986.21171393141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20298053479.062805</v>
      </c>
      <c r="P30" s="7">
        <f t="shared" si="1"/>
        <v>66672452.992047802</v>
      </c>
      <c r="Q30" s="7">
        <f t="shared" si="2"/>
        <v>7197846.5515598115</v>
      </c>
      <c r="R30" s="7">
        <f t="shared" si="3"/>
        <v>57379720.466089346</v>
      </c>
      <c r="S30" s="7">
        <f t="shared" si="4"/>
        <v>1867307.8502703817</v>
      </c>
      <c r="T30" s="7">
        <f t="shared" si="5"/>
        <v>20310.323599821902</v>
      </c>
      <c r="U30" s="7">
        <f t="shared" si="6"/>
        <v>813604.22258863482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17178603266.35302</v>
      </c>
      <c r="P31" s="7">
        <f t="shared" si="1"/>
        <v>56426081.443048932</v>
      </c>
      <c r="Q31" s="7">
        <f t="shared" si="2"/>
        <v>6091665.4106205599</v>
      </c>
      <c r="R31" s="7">
        <f t="shared" si="3"/>
        <v>48561476.81539645</v>
      </c>
      <c r="S31" s="7">
        <f t="shared" si="4"/>
        <v>1580335.8075211113</v>
      </c>
      <c r="T31" s="7">
        <f t="shared" si="5"/>
        <v>15771.996184991391</v>
      </c>
      <c r="U31" s="7">
        <f t="shared" si="6"/>
        <v>631804.93563742912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12687154175.495319</v>
      </c>
      <c r="P32" s="7">
        <f t="shared" si="1"/>
        <v>41673143.25194253</v>
      </c>
      <c r="Q32" s="7">
        <f t="shared" si="2"/>
        <v>4498962.8697841559</v>
      </c>
      <c r="R32" s="7">
        <f t="shared" si="3"/>
        <v>35864786.781205788</v>
      </c>
      <c r="S32" s="7">
        <f t="shared" si="4"/>
        <v>1167147.5106679494</v>
      </c>
      <c r="T32" s="7">
        <f t="shared" si="5"/>
        <v>12333.227764645791</v>
      </c>
      <c r="U32" s="7">
        <f t="shared" si="6"/>
        <v>494052.50182971958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13432190778.707596</v>
      </c>
      <c r="P33" s="7">
        <f t="shared" si="1"/>
        <v>44120344.307761155</v>
      </c>
      <c r="Q33" s="7">
        <f t="shared" si="2"/>
        <v>4763158.6041558702</v>
      </c>
      <c r="R33" s="7">
        <f t="shared" si="3"/>
        <v>37970899.668996789</v>
      </c>
      <c r="S33" s="7">
        <f t="shared" si="4"/>
        <v>1235686.7279555621</v>
      </c>
      <c r="T33" s="7">
        <f t="shared" si="5"/>
        <v>13279.880044716025</v>
      </c>
      <c r="U33" s="7">
        <f t="shared" si="6"/>
        <v>531974.11782972538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25553091735.312462</v>
      </c>
      <c r="P34" s="7">
        <f t="shared" si="1"/>
        <v>83933531.325131133</v>
      </c>
      <c r="Q34" s="7">
        <f>$Y$4*N34*L34*I34/1000</f>
        <v>9061323.7086220607</v>
      </c>
      <c r="R34" s="7">
        <f t="shared" si="3"/>
        <v>72234968.852011561</v>
      </c>
      <c r="S34" s="7">
        <f t="shared" si="4"/>
        <v>2350742.0967850988</v>
      </c>
      <c r="T34" s="7">
        <f t="shared" si="5"/>
        <v>22918.27894593243</v>
      </c>
      <c r="U34" s="7">
        <f t="shared" si="6"/>
        <v>918075.40304470307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7905993929.4904394</v>
      </c>
      <c r="P35" s="7">
        <f t="shared" si="1"/>
        <v>25968598.86900368</v>
      </c>
      <c r="Q35" s="7">
        <f t="shared" si="2"/>
        <v>2803526.515521971</v>
      </c>
      <c r="R35" s="7">
        <f t="shared" si="3"/>
        <v>22349124.370407674</v>
      </c>
      <c r="S35" s="7">
        <f t="shared" si="4"/>
        <v>727307.4013700505</v>
      </c>
      <c r="T35" s="7">
        <f t="shared" si="5"/>
        <v>9992.0728302028056</v>
      </c>
      <c r="U35" s="7">
        <f t="shared" si="6"/>
        <v>400268.986710653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2153454292.8667879</v>
      </c>
      <c r="P36" s="7">
        <f t="shared" si="1"/>
        <v>7073391.5574604953</v>
      </c>
      <c r="Q36" s="7">
        <f t="shared" si="2"/>
        <v>763631.52613826678</v>
      </c>
      <c r="R36" s="7">
        <f t="shared" si="3"/>
        <v>6087510.0900020683</v>
      </c>
      <c r="S36" s="7">
        <f t="shared" si="4"/>
        <v>198105.79918002419</v>
      </c>
      <c r="T36" s="7">
        <f t="shared" si="5"/>
        <v>4154.7365656719894</v>
      </c>
      <c r="U36" s="7">
        <f t="shared" si="6"/>
        <v>166433.15390621228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1004570297.8191208</v>
      </c>
      <c r="P37" s="7">
        <f t="shared" si="1"/>
        <v>3299684.1804382345</v>
      </c>
      <c r="Q37" s="7">
        <f t="shared" si="2"/>
        <v>356228.38719068287</v>
      </c>
      <c r="R37" s="7">
        <f t="shared" si="3"/>
        <v>2839777.860318196</v>
      </c>
      <c r="S37" s="7">
        <f t="shared" si="4"/>
        <v>92414.871465434262</v>
      </c>
      <c r="T37" s="7">
        <f t="shared" si="5"/>
        <v>4822.2980080964335</v>
      </c>
      <c r="U37" s="7">
        <f t="shared" si="6"/>
        <v>193174.76664933219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4395931598.3314447</v>
      </c>
      <c r="P38" s="7">
        <f t="shared" si="1"/>
        <v>14439194.534014162</v>
      </c>
      <c r="Q38" s="7">
        <f t="shared" si="2"/>
        <v>1558831.3001825695</v>
      </c>
      <c r="R38" s="7">
        <f t="shared" si="3"/>
        <v>12426675.619930128</v>
      </c>
      <c r="S38" s="7">
        <f t="shared" si="4"/>
        <v>404401.21961856895</v>
      </c>
      <c r="T38" s="7">
        <f t="shared" si="5"/>
        <v>5183.9921779642018</v>
      </c>
      <c r="U38" s="7">
        <f t="shared" si="6"/>
        <v>207663.74819823712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13804727951.556223</v>
      </c>
      <c r="P39" s="7">
        <f t="shared" si="1"/>
        <v>45344006.821516998</v>
      </c>
      <c r="Q39" s="7">
        <f t="shared" si="2"/>
        <v>4895263.1632300792</v>
      </c>
      <c r="R39" s="7">
        <f t="shared" si="3"/>
        <v>39024009.45922029</v>
      </c>
      <c r="S39" s="7">
        <f t="shared" si="4"/>
        <v>1269958.0726485553</v>
      </c>
      <c r="T39" s="7">
        <f t="shared" si="5"/>
        <v>15669.352105347733</v>
      </c>
      <c r="U39" s="7">
        <f t="shared" si="6"/>
        <v>627693.15198162687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17988880092.650238</v>
      </c>
      <c r="P40" s="7">
        <f t="shared" si="1"/>
        <v>59087575.249219611</v>
      </c>
      <c r="Q40" s="7">
        <f t="shared" si="2"/>
        <v>6378995.8320320593</v>
      </c>
      <c r="R40" s="7">
        <f t="shared" si="3"/>
        <v>50852014.567749999</v>
      </c>
      <c r="S40" s="7">
        <f t="shared" si="4"/>
        <v>1654876.7619134942</v>
      </c>
      <c r="T40" s="7">
        <f t="shared" si="5"/>
        <v>17403.290345800931</v>
      </c>
      <c r="U40" s="7">
        <f t="shared" si="6"/>
        <v>697152.38374655053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17287732651.199699</v>
      </c>
      <c r="P41" s="7">
        <f>$X$4*N41*L41*I41/1000</f>
        <v>56784535.705116302</v>
      </c>
      <c r="Q41" s="7">
        <f t="shared" si="2"/>
        <v>6130363.5334333098</v>
      </c>
      <c r="R41" s="7">
        <f t="shared" si="3"/>
        <v>48869970.120116435</v>
      </c>
      <c r="S41" s="7">
        <f t="shared" si="4"/>
        <v>1590375.1030244746</v>
      </c>
      <c r="T41" s="7">
        <f t="shared" si="5"/>
        <v>17021.609277629123</v>
      </c>
      <c r="U41" s="7">
        <f t="shared" si="6"/>
        <v>681862.75395702594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22824489905.039352</v>
      </c>
      <c r="P42" s="7">
        <f t="shared" si="1"/>
        <v>74970968.611886233</v>
      </c>
      <c r="Q42" s="7">
        <f t="shared" si="2"/>
        <v>8093740.4231178854</v>
      </c>
      <c r="R42" s="7">
        <f t="shared" si="3"/>
        <v>64521598.185911648</v>
      </c>
      <c r="S42" s="7">
        <f t="shared" si="4"/>
        <v>2099725.9280087836</v>
      </c>
      <c r="T42" s="7">
        <f t="shared" si="5"/>
        <v>18130.262881163733</v>
      </c>
      <c r="U42" s="7">
        <f t="shared" si="6"/>
        <v>726273.92489630985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19132929119.450802</v>
      </c>
      <c r="P43" s="7">
        <f t="shared" si="1"/>
        <v>62845401.340210892</v>
      </c>
      <c r="Q43" s="7">
        <f t="shared" si="2"/>
        <v>6784684.4538925616</v>
      </c>
      <c r="R43" s="7">
        <f t="shared" si="3"/>
        <v>54086079.027429834</v>
      </c>
      <c r="S43" s="7">
        <f t="shared" si="4"/>
        <v>1760122.8994824211</v>
      </c>
      <c r="T43" s="7">
        <f t="shared" si="5"/>
        <v>14547.09876963591</v>
      </c>
      <c r="U43" s="7">
        <f t="shared" si="6"/>
        <v>582737.19407865556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1085796117.6553454</v>
      </c>
      <c r="P44" s="7">
        <f t="shared" si="1"/>
        <v>3566484.3768391972</v>
      </c>
      <c r="Q44" s="7">
        <f t="shared" si="2"/>
        <v>385031.69031572621</v>
      </c>
      <c r="R44" s="7">
        <f t="shared" si="3"/>
        <v>3069391.7413555556</v>
      </c>
      <c r="S44" s="7">
        <f t="shared" si="4"/>
        <v>99887.194423952373</v>
      </c>
      <c r="T44" s="7">
        <f t="shared" si="5"/>
        <v>1311.2503059856933</v>
      </c>
      <c r="U44" s="7">
        <f t="shared" si="6"/>
        <v>52526.92211314421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4722958941.0579329</v>
      </c>
      <c r="P47" s="7">
        <f t="shared" si="1"/>
        <v>15513372.1716648</v>
      </c>
      <c r="Q47" s="7">
        <f t="shared" si="2"/>
        <v>1674797.7219647188</v>
      </c>
      <c r="R47" s="7">
        <f t="shared" si="3"/>
        <v>13351135.570228785</v>
      </c>
      <c r="S47" s="7">
        <f t="shared" si="4"/>
        <v>434485.9134517053</v>
      </c>
      <c r="T47" s="7">
        <f t="shared" si="5"/>
        <v>7168.4099244565796</v>
      </c>
      <c r="U47" s="7">
        <f t="shared" si="6"/>
        <v>287156.85179114004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8821834216.4261608</v>
      </c>
      <c r="P48" s="7">
        <f t="shared" si="1"/>
        <v>28976834.044949464</v>
      </c>
      <c r="Q48" s="7">
        <f t="shared" si="2"/>
        <v>3128290.5554777966</v>
      </c>
      <c r="R48" s="7">
        <f t="shared" si="3"/>
        <v>24938075.065121334</v>
      </c>
      <c r="S48" s="7">
        <f t="shared" si="4"/>
        <v>811559.60610253655</v>
      </c>
      <c r="T48" s="7">
        <f t="shared" si="5"/>
        <v>11826.9986189096</v>
      </c>
      <c r="U48" s="7">
        <f t="shared" si="6"/>
        <v>473773.64371383924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14628525685.412172</v>
      </c>
      <c r="P49" s="7">
        <f t="shared" si="1"/>
        <v>48049912.377540886</v>
      </c>
      <c r="Q49" s="7">
        <f t="shared" si="2"/>
        <v>5187388.2029012041</v>
      </c>
      <c r="R49" s="7">
        <f>$Z$4*N49*L49*I49/1000</f>
        <v>41352768.901006669</v>
      </c>
      <c r="S49" s="7">
        <f t="shared" si="4"/>
        <v>1345742.875218461</v>
      </c>
      <c r="T49" s="7">
        <f t="shared" si="5"/>
        <v>16833.311240339295</v>
      </c>
      <c r="U49" s="7">
        <f t="shared" si="6"/>
        <v>674319.78806132253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19814017535.753597</v>
      </c>
      <c r="P50" s="7">
        <f t="shared" si="1"/>
        <v>65082553.561049014</v>
      </c>
      <c r="Q50" s="7">
        <f t="shared" si="2"/>
        <v>7026203.6672323607</v>
      </c>
      <c r="R50" s="7">
        <f t="shared" si="3"/>
        <v>56011419.453813925</v>
      </c>
      <c r="S50" s="7">
        <f>$AA$4*N50*L50*I50/1000</f>
        <v>1822779.23979615</v>
      </c>
      <c r="T50" s="7">
        <f t="shared" si="5"/>
        <v>18787.055420330678</v>
      </c>
      <c r="U50" s="7">
        <f t="shared" si="6"/>
        <v>752584.14987153502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11519638463.809666</v>
      </c>
      <c r="P51" s="7">
        <f t="shared" si="1"/>
        <v>37838236.792309292</v>
      </c>
      <c r="Q51" s="7">
        <f t="shared" si="2"/>
        <v>4084952.7802001135</v>
      </c>
      <c r="R51" s="7">
        <f t="shared" si="3"/>
        <v>32564385.329145797</v>
      </c>
      <c r="S51" s="7">
        <f t="shared" si="4"/>
        <v>1059742.5688101803</v>
      </c>
      <c r="T51" s="7">
        <f t="shared" si="5"/>
        <v>9757.0436266201268</v>
      </c>
      <c r="U51" s="7">
        <f t="shared" si="6"/>
        <v>390854.03320059716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1450992586.766397</v>
      </c>
      <c r="P52" s="7">
        <f t="shared" si="1"/>
        <v>4766035.0847326238</v>
      </c>
      <c r="Q52" s="7">
        <f t="shared" si="2"/>
        <v>514533.17914292833</v>
      </c>
      <c r="R52" s="7">
        <f t="shared" si="3"/>
        <v>4101750.4024660746</v>
      </c>
      <c r="S52" s="7">
        <f t="shared" si="4"/>
        <v>133483.23526429693</v>
      </c>
      <c r="T52" s="7">
        <f t="shared" si="5"/>
        <v>2092.2375019596066</v>
      </c>
      <c r="U52" s="7">
        <f t="shared" si="6"/>
        <v>83812.217854941511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5159581994.9802885</v>
      </c>
      <c r="P56" s="7">
        <f t="shared" si="1"/>
        <v>16947535.800601438</v>
      </c>
      <c r="Q56" s="7">
        <f t="shared" si="2"/>
        <v>1829627.6294850751</v>
      </c>
      <c r="R56" s="7">
        <f t="shared" si="3"/>
        <v>14585407.063746978</v>
      </c>
      <c r="S56" s="7">
        <f t="shared" si="4"/>
        <v>474652.80221467087</v>
      </c>
      <c r="T56" s="7">
        <f t="shared" si="5"/>
        <v>13876.749917054833</v>
      </c>
      <c r="U56" s="7">
        <f t="shared" si="6"/>
        <v>555883.9214369437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6979463589.7912025</v>
      </c>
      <c r="P57" s="7">
        <f t="shared" si="1"/>
        <v>22925250.373394355</v>
      </c>
      <c r="Q57" s="7">
        <f t="shared" si="2"/>
        <v>2474971.7002832242</v>
      </c>
      <c r="R57" s="7">
        <f t="shared" si="3"/>
        <v>19729954.411567479</v>
      </c>
      <c r="S57" s="7">
        <f t="shared" si="4"/>
        <v>642071.77133199479</v>
      </c>
      <c r="T57" s="7">
        <f t="shared" si="5"/>
        <v>13658.149998272145</v>
      </c>
      <c r="U57" s="7">
        <f t="shared" si="6"/>
        <v>547127.10295963066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11729095228.577642</v>
      </c>
      <c r="P58" s="7">
        <f t="shared" si="1"/>
        <v>38526233.615121096</v>
      </c>
      <c r="Q58" s="7">
        <f t="shared" si="2"/>
        <v>4159227.7668899042</v>
      </c>
      <c r="R58" s="7">
        <f t="shared" si="3"/>
        <v>33156489.918116115</v>
      </c>
      <c r="S58" s="7">
        <f t="shared" si="4"/>
        <v>1079011.4243951221</v>
      </c>
      <c r="T58" s="7">
        <f t="shared" si="5"/>
        <v>19302.111770103264</v>
      </c>
      <c r="U58" s="7">
        <f t="shared" si="6"/>
        <v>773216.61389833852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17042227584.636497</v>
      </c>
      <c r="P59" s="7">
        <f t="shared" si="1"/>
        <v>55978132.025737464</v>
      </c>
      <c r="Q59" s="7">
        <f t="shared" si="2"/>
        <v>6043305.5404796926</v>
      </c>
      <c r="R59" s="7">
        <f t="shared" si="3"/>
        <v>48175962.090876803</v>
      </c>
      <c r="S59" s="7">
        <f t="shared" si="4"/>
        <v>1567790.0044805435</v>
      </c>
      <c r="T59" s="7">
        <f t="shared" si="5"/>
        <v>24102.837361857921</v>
      </c>
      <c r="U59" s="7">
        <f t="shared" si="6"/>
        <v>965527.21858881065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4818452396.8954382</v>
      </c>
      <c r="P60" s="7">
        <f>$X$4*N60*L60*I60/1000</f>
        <v>15827036.876112528</v>
      </c>
      <c r="Q60" s="7">
        <f t="shared" si="2"/>
        <v>1708660.4390230572</v>
      </c>
      <c r="R60" s="7">
        <f t="shared" si="3"/>
        <v>13621082.036176806</v>
      </c>
      <c r="S60" s="7">
        <f t="shared" si="4"/>
        <v>443270.77944482892</v>
      </c>
      <c r="T60" s="7">
        <f t="shared" si="5"/>
        <v>9110.0425127192284</v>
      </c>
      <c r="U60" s="7">
        <f t="shared" si="6"/>
        <v>364936.03954076522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593078751.2760154</v>
      </c>
      <c r="P65" s="7">
        <f t="shared" si="1"/>
        <v>1948069.3163913302</v>
      </c>
      <c r="Q65" s="7">
        <f t="shared" si="2"/>
        <v>210310.30630985255</v>
      </c>
      <c r="R65" s="7">
        <f>$Z$4*N65*L65*I65/1000</f>
        <v>1676549.5764260024</v>
      </c>
      <c r="S65" s="7">
        <f>$AA$4*N65*L65*I65/1000</f>
        <v>54559.941386921215</v>
      </c>
      <c r="T65" s="7">
        <f t="shared" si="5"/>
        <v>3358.9795787586604</v>
      </c>
      <c r="U65" s="7">
        <f t="shared" si="6"/>
        <v>134556.20022179282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803902664.97549677</v>
      </c>
      <c r="P66" s="7">
        <f t="shared" si="1"/>
        <v>2640556.7753600916</v>
      </c>
      <c r="Q66" s="7">
        <f t="shared" si="2"/>
        <v>285070.09457099874</v>
      </c>
      <c r="R66" s="7">
        <f t="shared" si="3"/>
        <v>2272518.901668008</v>
      </c>
      <c r="S66" s="7">
        <f t="shared" si="4"/>
        <v>73954.567057891894</v>
      </c>
      <c r="T66" s="7">
        <f t="shared" si="5"/>
        <v>3135.8281514729701</v>
      </c>
      <c r="U66" s="7">
        <f t="shared" si="6"/>
        <v>125617.05444088022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1481073358.6569073</v>
      </c>
      <c r="P67" s="7">
        <f t="shared" ref="P67:P77" si="8">$X$4*N67*L67*I67/1000</f>
        <v>4864840.5614204872</v>
      </c>
      <c r="Q67" s="7">
        <f t="shared" ref="Q67:Q70" si="9">$Y$4*N67*L67*I67/1000</f>
        <v>525200.05320766068</v>
      </c>
      <c r="R67" s="7">
        <f t="shared" ref="R67:R75" si="10">$Z$4*N67*L67*I67/1000</f>
        <v>4186784.4814363578</v>
      </c>
      <c r="S67" s="7">
        <f t="shared" ref="S67:S77" si="11">$AA$4*N67*L67*I67/1000</f>
        <v>136250.4987140302</v>
      </c>
      <c r="T67" s="7">
        <f t="shared" ref="T67:T82" si="12">$AA$10*$AB$10*L67*I67/81</f>
        <v>4879.6338066438329</v>
      </c>
      <c r="U67" s="7">
        <f t="shared" ref="U67:U82" si="13">$AA$9*$AB$9*L67*I67/81</f>
        <v>195471.56155633533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1622692722.0981874</v>
      </c>
      <c r="P68" s="7">
        <f t="shared" si="8"/>
        <v>5330013.7545811972</v>
      </c>
      <c r="Q68" s="7">
        <f t="shared" si="9"/>
        <v>575419.3733918037</v>
      </c>
      <c r="R68" s="7">
        <f t="shared" si="10"/>
        <v>4587122.3510369137</v>
      </c>
      <c r="S68" s="7">
        <f t="shared" si="11"/>
        <v>149278.69126347694</v>
      </c>
      <c r="T68" s="7">
        <f t="shared" si="12"/>
        <v>5416.8143729297499</v>
      </c>
      <c r="U68" s="7">
        <f t="shared" si="13"/>
        <v>216990.29191406374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729101601.97743559</v>
      </c>
      <c r="P69" s="7">
        <f t="shared" si="8"/>
        <v>2394859.7994585522</v>
      </c>
      <c r="Q69" s="7">
        <f t="shared" si="9"/>
        <v>258545.0598474</v>
      </c>
      <c r="R69" s="7">
        <f t="shared" si="10"/>
        <v>2061066.8976705652</v>
      </c>
      <c r="S69" s="7">
        <f t="shared" si="11"/>
        <v>67073.285939536188</v>
      </c>
      <c r="T69" s="7">
        <f t="shared" si="12"/>
        <v>3798.5279925506702</v>
      </c>
      <c r="U69" s="7">
        <f t="shared" si="13"/>
        <v>152163.91797851294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20103165.750063289</v>
      </c>
      <c r="P74" s="7">
        <f t="shared" si="8"/>
        <v>66032.310676734167</v>
      </c>
      <c r="Q74" s="7">
        <f t="shared" si="14"/>
        <v>7128.7378574888544</v>
      </c>
      <c r="R74" s="7">
        <f t="shared" si="10"/>
        <v>56828.800476455966</v>
      </c>
      <c r="S74" s="7">
        <f t="shared" si="11"/>
        <v>1849.3792648196866</v>
      </c>
      <c r="T74" s="7">
        <f t="shared" si="12"/>
        <v>139.30680236476746</v>
      </c>
      <c r="U74" s="7">
        <f t="shared" si="13"/>
        <v>5580.4429743447854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174116391.14496002</v>
      </c>
      <c r="P75" s="7">
        <f t="shared" si="8"/>
        <v>571915.27826703468</v>
      </c>
      <c r="Q75" s="7">
        <f t="shared" si="14"/>
        <v>61743.017224066127</v>
      </c>
      <c r="R75" s="7">
        <f t="shared" si="10"/>
        <v>492202.36131348356</v>
      </c>
      <c r="S75" s="7">
        <f t="shared" si="11"/>
        <v>16017.738074298544</v>
      </c>
      <c r="T75" s="7">
        <f t="shared" si="12"/>
        <v>988.44884192396114</v>
      </c>
      <c r="U75" s="7">
        <f t="shared" si="13"/>
        <v>39595.930003263609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89623287.937147632</v>
      </c>
      <c r="P76" s="7">
        <f t="shared" si="8"/>
        <v>294383.12684247264</v>
      </c>
      <c r="Q76" s="7">
        <f t="shared" si="14"/>
        <v>31781.110178040348</v>
      </c>
      <c r="R76" s="7">
        <f>$Z$4*N76*L76*I76/1000</f>
        <v>253352.33323677347</v>
      </c>
      <c r="S76" s="7">
        <f t="shared" si="11"/>
        <v>8244.8432459153028</v>
      </c>
      <c r="T76" s="7">
        <f t="shared" si="12"/>
        <v>432.71231841415658</v>
      </c>
      <c r="U76" s="7">
        <f t="shared" si="13"/>
        <v>17333.872978319403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1875-A28B-324A-88AA-E2F59F46B971}">
  <sheetPr>
    <outlinePr summaryBelow="0" summaryRight="0"/>
  </sheetPr>
  <dimension ref="A1:AD82"/>
  <sheetViews>
    <sheetView topLeftCell="U1" zoomScale="112" workbookViewId="0">
      <selection activeCell="AA11" sqref="AA11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71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3566598633.8985472</v>
      </c>
      <c r="P2" s="7">
        <f>$X$4*N2*L2*I2/1000</f>
        <v>11761808.325465318</v>
      </c>
      <c r="Q2" s="7">
        <f>$Y$4*N2*L2*I2/1000</f>
        <v>1267553.9558956728</v>
      </c>
      <c r="R2" s="7">
        <f>$Z$4*N2*L2*I2/1000</f>
        <v>10027290.344321482</v>
      </c>
      <c r="S2" s="7">
        <f>$AA$4*N2*L2*I2/1000</f>
        <v>327499.47480995668</v>
      </c>
      <c r="T2" s="7">
        <f>$AA$10*$AB$10*L2*I2/81</f>
        <v>7475.2298271604941</v>
      </c>
      <c r="U2" s="7">
        <f>$AA$9*$AB$9*L2*I2/81</f>
        <v>149723.82203333336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7773623992.3640852</v>
      </c>
      <c r="P3" s="7">
        <f t="shared" ref="P3:P66" si="1">$X$4*N3*L3*I3/1000</f>
        <v>25635594.239120554</v>
      </c>
      <c r="Q3" s="7">
        <f t="shared" ref="Q3:Q66" si="2">$Y$4*N3*L3*I3/1000</f>
        <v>2762712.8406080399</v>
      </c>
      <c r="R3" s="7">
        <f t="shared" ref="R3:R66" si="3">$Z$4*N3*L3*I3/1000</f>
        <v>21855104.204370495</v>
      </c>
      <c r="S3" s="7">
        <f t="shared" ref="S3:S66" si="4">$AA$4*N3*L3*I3/1000</f>
        <v>713805.5150563753</v>
      </c>
      <c r="T3" s="7">
        <f t="shared" ref="T3:T66" si="5">$AA$10*$AB$10*L3*I3/81</f>
        <v>18915.88437009565</v>
      </c>
      <c r="U3" s="7">
        <f t="shared" ref="U3:U66" si="6">$AA$9*$AB$9*L3*I3/81</f>
        <v>378872.43208776676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10116292091.108055</v>
      </c>
      <c r="P4" s="7">
        <f t="shared" si="1"/>
        <v>33361165.848362815</v>
      </c>
      <c r="Q4" s="7">
        <f t="shared" si="2"/>
        <v>3595287.0999290794</v>
      </c>
      <c r="R4" s="7">
        <f t="shared" si="3"/>
        <v>28441383.070520464</v>
      </c>
      <c r="S4" s="7">
        <f t="shared" si="4"/>
        <v>928918.75059139275</v>
      </c>
      <c r="T4" s="7">
        <f t="shared" si="5"/>
        <v>16346.98421395691</v>
      </c>
      <c r="U4" s="7">
        <f t="shared" si="6"/>
        <v>327419.09102772066</v>
      </c>
      <c r="V4" s="10"/>
      <c r="W4" s="19">
        <v>213.58537918177589</v>
      </c>
      <c r="X4" s="20">
        <v>0.70435463838887824</v>
      </c>
      <c r="Y4" s="20">
        <v>7.5907333595148327E-2</v>
      </c>
      <c r="Z4" s="21">
        <v>0.60048321389520953</v>
      </c>
      <c r="AA4" s="22">
        <v>1.9612271155012947E-2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10173185664.607605</v>
      </c>
      <c r="P5" s="7">
        <f t="shared" si="1"/>
        <v>33548787.550477646</v>
      </c>
      <c r="Q5" s="7">
        <f t="shared" si="2"/>
        <v>3615506.8335063248</v>
      </c>
      <c r="R5" s="7">
        <f t="shared" si="3"/>
        <v>28601336.13470431</v>
      </c>
      <c r="S5" s="7">
        <f t="shared" si="4"/>
        <v>934142.94802815269</v>
      </c>
      <c r="T5" s="7">
        <f t="shared" si="5"/>
        <v>15915.786962419843</v>
      </c>
      <c r="U5" s="7">
        <f t="shared" si="6"/>
        <v>318782.50030835246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2198093049.0869946</v>
      </c>
      <c r="P6" s="7">
        <f t="shared" si="1"/>
        <v>7248796.9011077322</v>
      </c>
      <c r="Q6" s="7">
        <f t="shared" si="2"/>
        <v>781192.90276054537</v>
      </c>
      <c r="R6" s="7">
        <f t="shared" si="3"/>
        <v>6179814.2907204246</v>
      </c>
      <c r="S6" s="7">
        <f t="shared" si="4"/>
        <v>201837.77123598938</v>
      </c>
      <c r="T6" s="7">
        <f t="shared" si="5"/>
        <v>3507.466147352297</v>
      </c>
      <c r="U6" s="7">
        <f t="shared" si="6"/>
        <v>70252.186136944249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3665752740.6740279</v>
      </c>
      <c r="P7" s="7">
        <f t="shared" si="1"/>
        <v>12088795.38464589</v>
      </c>
      <c r="Q7" s="7">
        <f t="shared" si="2"/>
        <v>1302792.9029114691</v>
      </c>
      <c r="R7" s="7">
        <f t="shared" si="3"/>
        <v>10306056.507696252</v>
      </c>
      <c r="S7" s="7">
        <f t="shared" si="4"/>
        <v>336604.20489805337</v>
      </c>
      <c r="T7" s="7">
        <f t="shared" si="5"/>
        <v>10123.508164473229</v>
      </c>
      <c r="U7" s="7">
        <f t="shared" si="6"/>
        <v>202767.05463467271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3110294216.3884563</v>
      </c>
      <c r="P8" s="7">
        <f t="shared" si="1"/>
        <v>10257023.053075328</v>
      </c>
      <c r="Q8" s="7">
        <f t="shared" si="2"/>
        <v>1105385.3103939602</v>
      </c>
      <c r="R8" s="7">
        <f t="shared" si="3"/>
        <v>8744416.2815428413</v>
      </c>
      <c r="S8" s="7">
        <f t="shared" si="4"/>
        <v>285599.76238712377</v>
      </c>
      <c r="T8" s="7">
        <f t="shared" si="5"/>
        <v>15723.065461636443</v>
      </c>
      <c r="U8" s="7">
        <f t="shared" si="6"/>
        <v>314922.41836405575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1543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520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11284416464.717659</v>
      </c>
      <c r="P11" s="7">
        <f t="shared" si="1"/>
        <v>37213366.89283032</v>
      </c>
      <c r="Q11" s="7">
        <f t="shared" si="2"/>
        <v>4010433.5245012608</v>
      </c>
      <c r="R11" s="7">
        <f t="shared" si="3"/>
        <v>31725498.681718037</v>
      </c>
      <c r="S11" s="7">
        <f t="shared" si="4"/>
        <v>1036180.6429820399</v>
      </c>
      <c r="T11" s="7">
        <f t="shared" si="5"/>
        <v>22721.358638111829</v>
      </c>
      <c r="U11" s="7">
        <f t="shared" si="6"/>
        <v>455093.52029921982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12944818174.436028</v>
      </c>
      <c r="P12" s="7">
        <f t="shared" si="1"/>
        <v>42688983.483765706</v>
      </c>
      <c r="Q12" s="7">
        <f t="shared" si="2"/>
        <v>4600533.2165512536</v>
      </c>
      <c r="R12" s="7">
        <f t="shared" si="3"/>
        <v>36393624.181826517</v>
      </c>
      <c r="S12" s="7">
        <f t="shared" si="4"/>
        <v>1188645.4263019192</v>
      </c>
      <c r="T12" s="7">
        <f t="shared" si="5"/>
        <v>23520.086855389294</v>
      </c>
      <c r="U12" s="7">
        <f t="shared" si="6"/>
        <v>471091.50888575648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23838282451.505932</v>
      </c>
      <c r="P13" s="7">
        <f t="shared" si="1"/>
        <v>78613081.477138191</v>
      </c>
      <c r="Q13" s="7">
        <f t="shared" si="2"/>
        <v>8472023.9995539282</v>
      </c>
      <c r="R13" s="7">
        <f t="shared" si="3"/>
        <v>67019982.898920454</v>
      </c>
      <c r="S13" s="7">
        <f t="shared" si="4"/>
        <v>2188927.2622487284</v>
      </c>
      <c r="T13" s="7">
        <f t="shared" si="5"/>
        <v>37721.925634540261</v>
      </c>
      <c r="U13" s="7">
        <f t="shared" si="6"/>
        <v>755544.78070220281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26624562191.351086</v>
      </c>
      <c r="P14" s="7">
        <f t="shared" si="1"/>
        <v>87801580.550095066</v>
      </c>
      <c r="Q14" s="7">
        <f t="shared" si="2"/>
        <v>9462255.9457295537</v>
      </c>
      <c r="R14" s="7">
        <f t="shared" si="3"/>
        <v>74853450.804836363</v>
      </c>
      <c r="S14" s="7">
        <f t="shared" si="4"/>
        <v>2444774.7082719649</v>
      </c>
      <c r="T14" s="7">
        <f t="shared" si="5"/>
        <v>39863.813994731303</v>
      </c>
      <c r="U14" s="7">
        <f t="shared" si="6"/>
        <v>798445.3629012024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22689423455.112812</v>
      </c>
      <c r="P15" s="7">
        <f t="shared" si="1"/>
        <v>74824413.141954064</v>
      </c>
      <c r="Q15" s="7">
        <f t="shared" si="2"/>
        <v>8063724.4079476092</v>
      </c>
      <c r="R15" s="7">
        <f t="shared" si="3"/>
        <v>63790030.806181729</v>
      </c>
      <c r="S15" s="7">
        <f t="shared" si="4"/>
        <v>2083434.3945137982</v>
      </c>
      <c r="T15" s="7">
        <f t="shared" si="5"/>
        <v>40358.061787181825</v>
      </c>
      <c r="U15" s="7">
        <f t="shared" si="6"/>
        <v>808344.81351720286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18956375425.467571</v>
      </c>
      <c r="P16" s="7">
        <f t="shared" si="1"/>
        <v>62513693.62977577</v>
      </c>
      <c r="Q16" s="7">
        <f t="shared" si="2"/>
        <v>6737015.0461058095</v>
      </c>
      <c r="R16" s="7">
        <f t="shared" si="3"/>
        <v>53294777.399539277</v>
      </c>
      <c r="S16" s="7">
        <f t="shared" si="4"/>
        <v>1740650.864702146</v>
      </c>
      <c r="T16" s="7">
        <f t="shared" si="5"/>
        <v>37999.597688477537</v>
      </c>
      <c r="U16" s="7">
        <f t="shared" si="6"/>
        <v>761106.36504791479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4466013600.54142</v>
      </c>
      <c r="P17" s="7">
        <f t="shared" si="1"/>
        <v>14727868.577427259</v>
      </c>
      <c r="Q17" s="7">
        <f t="shared" si="2"/>
        <v>1587202.2023017409</v>
      </c>
      <c r="R17" s="7">
        <f t="shared" si="3"/>
        <v>12555944.655137001</v>
      </c>
      <c r="S17" s="7">
        <f t="shared" si="4"/>
        <v>410087.3854349833</v>
      </c>
      <c r="T17" s="7">
        <f t="shared" si="5"/>
        <v>14438.916570953588</v>
      </c>
      <c r="U17" s="7">
        <f t="shared" si="6"/>
        <v>289201.78041466227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876646588.48265517</v>
      </c>
      <c r="P18" s="7">
        <f t="shared" si="1"/>
        <v>2890975.4646643423</v>
      </c>
      <c r="Q18" s="7">
        <f t="shared" si="2"/>
        <v>311556.46183238114</v>
      </c>
      <c r="R18" s="7">
        <f t="shared" si="3"/>
        <v>2464642.3033213494</v>
      </c>
      <c r="S18" s="7">
        <f t="shared" si="4"/>
        <v>80497.226290973922</v>
      </c>
      <c r="T18" s="7">
        <f t="shared" si="5"/>
        <v>4454.6719104127651</v>
      </c>
      <c r="U18" s="7">
        <f t="shared" si="6"/>
        <v>89224.080028704921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13135365799.539234</v>
      </c>
      <c r="P20" s="7">
        <f t="shared" si="1"/>
        <v>43317364.996065781</v>
      </c>
      <c r="Q20" s="7">
        <f t="shared" si="2"/>
        <v>4668253.0305192433</v>
      </c>
      <c r="R20" s="7">
        <f t="shared" si="3"/>
        <v>36929338.053068116</v>
      </c>
      <c r="S20" s="7">
        <f t="shared" si="4"/>
        <v>1206142.2779393496</v>
      </c>
      <c r="T20" s="7">
        <f t="shared" si="5"/>
        <v>24809.841816776643</v>
      </c>
      <c r="U20" s="7">
        <f t="shared" si="6"/>
        <v>496924.4326580441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20019303693.10215</v>
      </c>
      <c r="P21" s="7">
        <f t="shared" si="1"/>
        <v>66018982.514488682</v>
      </c>
      <c r="Q21" s="7">
        <f t="shared" si="2"/>
        <v>7114775.2228938621</v>
      </c>
      <c r="R21" s="7">
        <f t="shared" si="3"/>
        <v>56283140.108327813</v>
      </c>
      <c r="S21" s="7">
        <f t="shared" si="4"/>
        <v>1838253.2262637757</v>
      </c>
      <c r="T21" s="7">
        <f t="shared" si="5"/>
        <v>33286.983319053754</v>
      </c>
      <c r="U21" s="7">
        <f t="shared" si="6"/>
        <v>666715.87118033576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18766315975.315926</v>
      </c>
      <c r="P22" s="7">
        <f t="shared" si="1"/>
        <v>61886922.004317179</v>
      </c>
      <c r="Q22" s="7">
        <f t="shared" si="2"/>
        <v>6669468.7274353113</v>
      </c>
      <c r="R22" s="7">
        <f t="shared" si="3"/>
        <v>52760436.004564457</v>
      </c>
      <c r="S22" s="7">
        <f t="shared" si="4"/>
        <v>1723198.8392581458</v>
      </c>
      <c r="T22" s="7">
        <f t="shared" si="5"/>
        <v>33949.687568705376</v>
      </c>
      <c r="U22" s="7">
        <f t="shared" si="6"/>
        <v>679989.39124992059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18260032611.162453</v>
      </c>
      <c r="P23" s="7">
        <f t="shared" si="1"/>
        <v>60217317.852353543</v>
      </c>
      <c r="Q23" s="7">
        <f t="shared" si="2"/>
        <v>6489537.7772752615</v>
      </c>
      <c r="R23" s="7">
        <f t="shared" si="3"/>
        <v>51337048.959939942</v>
      </c>
      <c r="S23" s="7">
        <f t="shared" si="4"/>
        <v>1676709.8583312286</v>
      </c>
      <c r="T23" s="7">
        <f t="shared" si="5"/>
        <v>33324.074590742712</v>
      </c>
      <c r="U23" s="7">
        <f t="shared" si="6"/>
        <v>667458.78438698675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16522009353.067642</v>
      </c>
      <c r="P24" s="7">
        <f>$X$4*N24*L24*I24/1000</f>
        <v>54485723.544931553</v>
      </c>
      <c r="Q24" s="7">
        <f t="shared" si="2"/>
        <v>5871851.717706318</v>
      </c>
      <c r="R24" s="7">
        <f t="shared" si="3"/>
        <v>46450694.866586119</v>
      </c>
      <c r="S24" s="7">
        <f t="shared" si="4"/>
        <v>1517117.5513013331</v>
      </c>
      <c r="T24" s="7">
        <f t="shared" si="5"/>
        <v>35101.787084986907</v>
      </c>
      <c r="U24" s="7">
        <f t="shared" si="6"/>
        <v>703065.16910944215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22527370954.545181</v>
      </c>
      <c r="P25" s="7">
        <f t="shared" si="1"/>
        <v>74290001.887426272</v>
      </c>
      <c r="Q25" s="7">
        <f t="shared" si="2"/>
        <v>8006131.6398113286</v>
      </c>
      <c r="R25" s="7">
        <f t="shared" si="3"/>
        <v>63334429.365983009</v>
      </c>
      <c r="S25" s="7">
        <f t="shared" si="4"/>
        <v>2068554.0801652423</v>
      </c>
      <c r="T25" s="7">
        <f t="shared" si="5"/>
        <v>41445.559389854679</v>
      </c>
      <c r="U25" s="7">
        <f t="shared" si="6"/>
        <v>830126.65852919989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9190067466.20261</v>
      </c>
      <c r="P26" s="7">
        <f t="shared" si="1"/>
        <v>30306693.612288445</v>
      </c>
      <c r="Q26" s="7">
        <f t="shared" si="2"/>
        <v>3266110.8152223318</v>
      </c>
      <c r="R26" s="7">
        <f t="shared" si="3"/>
        <v>25837354.921764277</v>
      </c>
      <c r="S26" s="7">
        <f>$AA$4*N26*L26*I26/1000</f>
        <v>843869.06899012649</v>
      </c>
      <c r="T26" s="7">
        <f t="shared" si="5"/>
        <v>28179.262489568297</v>
      </c>
      <c r="U26" s="7">
        <f t="shared" si="6"/>
        <v>564411.66085476207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1275570112.5529106</v>
      </c>
      <c r="P27" s="7">
        <f t="shared" si="1"/>
        <v>4206531.9677252816</v>
      </c>
      <c r="Q27" s="7">
        <f t="shared" si="2"/>
        <v>453332.1823267212</v>
      </c>
      <c r="R27" s="7">
        <f t="shared" si="3"/>
        <v>3586193.2294652183</v>
      </c>
      <c r="S27" s="7">
        <f t="shared" si="4"/>
        <v>117127.99359420114</v>
      </c>
      <c r="T27" s="7">
        <f t="shared" si="5"/>
        <v>6943.5108172516975</v>
      </c>
      <c r="U27" s="7">
        <f t="shared" si="6"/>
        <v>139073.84815265529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829817179.06442356</v>
      </c>
      <c r="P28" s="7">
        <f t="shared" si="1"/>
        <v>2736543.0224105534</v>
      </c>
      <c r="Q28" s="7">
        <f t="shared" si="2"/>
        <v>294913.48928252229</v>
      </c>
      <c r="R28" s="7">
        <f t="shared" si="3"/>
        <v>2332984.0672566891</v>
      </c>
      <c r="S28" s="7">
        <f t="shared" si="4"/>
        <v>76197.161000653519</v>
      </c>
      <c r="T28" s="7">
        <f t="shared" si="5"/>
        <v>10904.315913370488</v>
      </c>
      <c r="U28" s="7">
        <f t="shared" si="6"/>
        <v>218406.10830140766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11751806783.535114</v>
      </c>
      <c r="P29" s="7">
        <f t="shared" si="1"/>
        <v>38754710.875542521</v>
      </c>
      <c r="Q29" s="7">
        <f t="shared" si="2"/>
        <v>4176542.0520864977</v>
      </c>
      <c r="R29" s="7">
        <f>$Z$4*N29*L29*I29/1000</f>
        <v>33039540.129040852</v>
      </c>
      <c r="S29" s="7">
        <f t="shared" si="4"/>
        <v>1079098.3075852639</v>
      </c>
      <c r="T29" s="7">
        <f t="shared" si="5"/>
        <v>26210.876367945493</v>
      </c>
      <c r="U29" s="7">
        <f t="shared" si="6"/>
        <v>524986.21171393141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20155989824.845222</v>
      </c>
      <c r="P30" s="7">
        <f t="shared" si="1"/>
        <v>66469741.415989771</v>
      </c>
      <c r="Q30" s="7">
        <f t="shared" si="2"/>
        <v>7163352.891645344</v>
      </c>
      <c r="R30" s="7">
        <f t="shared" si="3"/>
        <v>56667425.437213235</v>
      </c>
      <c r="S30" s="7">
        <f t="shared" si="4"/>
        <v>1850804.2982947575</v>
      </c>
      <c r="T30" s="7">
        <f t="shared" si="5"/>
        <v>40620.647199643805</v>
      </c>
      <c r="U30" s="7">
        <f t="shared" si="6"/>
        <v>813604.22258863482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17058372271.943165</v>
      </c>
      <c r="P31" s="7">
        <f t="shared" si="1"/>
        <v>56254523.034938999</v>
      </c>
      <c r="Q31" s="7">
        <f t="shared" si="2"/>
        <v>6062472.8134345124</v>
      </c>
      <c r="R31" s="7">
        <f t="shared" si="3"/>
        <v>47958648.878112733</v>
      </c>
      <c r="S31" s="7">
        <f t="shared" si="4"/>
        <v>1566368.5582886999</v>
      </c>
      <c r="T31" s="7">
        <f t="shared" si="5"/>
        <v>31543.992369982781</v>
      </c>
      <c r="U31" s="7">
        <f t="shared" si="6"/>
        <v>631804.93563742912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12598358297.32642</v>
      </c>
      <c r="P32" s="7">
        <f t="shared" si="1"/>
        <v>41546439.82093332</v>
      </c>
      <c r="Q32" s="7">
        <f t="shared" si="2"/>
        <v>4477402.852619783</v>
      </c>
      <c r="R32" s="7">
        <f t="shared" si="3"/>
        <v>35419571.83194419</v>
      </c>
      <c r="S32" s="7">
        <f t="shared" si="4"/>
        <v>1156832.0827095979</v>
      </c>
      <c r="T32" s="7">
        <f t="shared" si="5"/>
        <v>24666.455529291583</v>
      </c>
      <c r="U32" s="7">
        <f t="shared" si="6"/>
        <v>494052.50182971958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13338180478.254936</v>
      </c>
      <c r="P33" s="7">
        <f t="shared" si="1"/>
        <v>43986200.382804386</v>
      </c>
      <c r="Q33" s="7">
        <f t="shared" si="2"/>
        <v>4740332.5030666739</v>
      </c>
      <c r="R33" s="7">
        <f t="shared" si="3"/>
        <v>37499540.051757731</v>
      </c>
      <c r="S33" s="7">
        <f t="shared" si="4"/>
        <v>1224765.5399267906</v>
      </c>
      <c r="T33" s="7">
        <f t="shared" si="5"/>
        <v>26559.760089432049</v>
      </c>
      <c r="U33" s="7">
        <f t="shared" si="6"/>
        <v>531974.11782972538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25374248695.401264</v>
      </c>
      <c r="P34" s="7">
        <f t="shared" si="1"/>
        <v>83678338.998233199</v>
      </c>
      <c r="Q34" s="7">
        <f>$Y$4*N34*L34*I34/1000</f>
        <v>9017899.8573158141</v>
      </c>
      <c r="R34" s="7">
        <f t="shared" si="3"/>
        <v>71338265.124521017</v>
      </c>
      <c r="S34" s="7">
        <f t="shared" si="4"/>
        <v>2329965.8791036042</v>
      </c>
      <c r="T34" s="7">
        <f t="shared" si="5"/>
        <v>45836.557891864861</v>
      </c>
      <c r="U34" s="7">
        <f t="shared" si="6"/>
        <v>918075.40304470307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7850660821.367342</v>
      </c>
      <c r="P35" s="7">
        <f t="shared" si="1"/>
        <v>25889643.687837895</v>
      </c>
      <c r="Q35" s="7">
        <f t="shared" si="2"/>
        <v>2790091.4013534631</v>
      </c>
      <c r="R35" s="7">
        <f t="shared" si="3"/>
        <v>22071688.892167874</v>
      </c>
      <c r="S35" s="7">
        <f t="shared" si="4"/>
        <v>720879.34747469041</v>
      </c>
      <c r="T35" s="7">
        <f t="shared" si="5"/>
        <v>19984.145660405611</v>
      </c>
      <c r="U35" s="7">
        <f t="shared" si="6"/>
        <v>400268.986710653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2138382523.2337661</v>
      </c>
      <c r="P36" s="7">
        <f t="shared" si="1"/>
        <v>7051885.5488116229</v>
      </c>
      <c r="Q36" s="7">
        <f t="shared" si="2"/>
        <v>759972.03632087528</v>
      </c>
      <c r="R36" s="7">
        <f t="shared" si="3"/>
        <v>6011941.5243116124</v>
      </c>
      <c r="S36" s="7">
        <f t="shared" si="4"/>
        <v>196354.90987006563</v>
      </c>
      <c r="T36" s="7">
        <f t="shared" si="5"/>
        <v>8309.4731313439788</v>
      </c>
      <c r="U36" s="7">
        <f t="shared" si="6"/>
        <v>166433.15390621228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997539430.17588425</v>
      </c>
      <c r="P37" s="7">
        <f t="shared" si="1"/>
        <v>3289651.78848784</v>
      </c>
      <c r="Q37" s="7">
        <f t="shared" si="2"/>
        <v>354521.26260118018</v>
      </c>
      <c r="R37" s="7">
        <f t="shared" si="3"/>
        <v>2804525.6904472653</v>
      </c>
      <c r="S37" s="7">
        <f t="shared" si="4"/>
        <v>91598.094716849606</v>
      </c>
      <c r="T37" s="7">
        <f t="shared" si="5"/>
        <v>9644.596016192867</v>
      </c>
      <c r="U37" s="7">
        <f t="shared" si="6"/>
        <v>193174.76664933219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4365164997.6229753</v>
      </c>
      <c r="P38" s="7">
        <f t="shared" si="1"/>
        <v>14395293.466187133</v>
      </c>
      <c r="Q38" s="7">
        <f t="shared" si="2"/>
        <v>1551361.0385776076</v>
      </c>
      <c r="R38" s="7">
        <f t="shared" si="3"/>
        <v>12272414.511691317</v>
      </c>
      <c r="S38" s="7">
        <f t="shared" si="4"/>
        <v>400827.05987516372</v>
      </c>
      <c r="T38" s="7">
        <f t="shared" si="5"/>
        <v>10367.984355928404</v>
      </c>
      <c r="U38" s="7">
        <f t="shared" si="6"/>
        <v>207663.74819823712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13708110307.884106</v>
      </c>
      <c r="P39" s="7">
        <f t="shared" si="1"/>
        <v>45206142.46112407</v>
      </c>
      <c r="Q39" s="7">
        <f t="shared" si="2"/>
        <v>4871803.988109475</v>
      </c>
      <c r="R39" s="7">
        <f t="shared" si="3"/>
        <v>38539576.84576682</v>
      </c>
      <c r="S39" s="7">
        <f t="shared" si="4"/>
        <v>1258733.9892411062</v>
      </c>
      <c r="T39" s="7">
        <f t="shared" si="5"/>
        <v>31338.704210695465</v>
      </c>
      <c r="U39" s="7">
        <f t="shared" si="6"/>
        <v>627693.15198162687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17862978067.420094</v>
      </c>
      <c r="P40" s="7">
        <f t="shared" si="1"/>
        <v>58907924.809394859</v>
      </c>
      <c r="Q40" s="7">
        <f t="shared" si="2"/>
        <v>6348426.2844250416</v>
      </c>
      <c r="R40" s="7">
        <f t="shared" si="3"/>
        <v>50220752.566284679</v>
      </c>
      <c r="S40" s="7">
        <f t="shared" si="4"/>
        <v>1640250.7083414826</v>
      </c>
      <c r="T40" s="7">
        <f t="shared" si="5"/>
        <v>34806.580691601863</v>
      </c>
      <c r="U40" s="7">
        <f t="shared" si="6"/>
        <v>697152.38374655053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17166737873.247257</v>
      </c>
      <c r="P41" s="7">
        <f>$X$4*N41*L41*I41/1000</f>
        <v>56611887.449173473</v>
      </c>
      <c r="Q41" s="7">
        <f t="shared" si="2"/>
        <v>6100985.4863522034</v>
      </c>
      <c r="R41" s="7">
        <f t="shared" si="3"/>
        <v>48263312.637383394</v>
      </c>
      <c r="S41" s="7">
        <f t="shared" si="4"/>
        <v>1576319.1249650975</v>
      </c>
      <c r="T41" s="7">
        <f t="shared" si="5"/>
        <v>34043.218555258245</v>
      </c>
      <c r="U41" s="7">
        <f t="shared" si="6"/>
        <v>681862.75395702594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22664744023.745522</v>
      </c>
      <c r="P42" s="7">
        <f t="shared" si="1"/>
        <v>74743026.14803651</v>
      </c>
      <c r="Q42" s="7">
        <f t="shared" si="2"/>
        <v>8054953.4432078302</v>
      </c>
      <c r="R42" s="7">
        <f t="shared" si="3"/>
        <v>63720645.980678648</v>
      </c>
      <c r="S42" s="7">
        <f t="shared" si="4"/>
        <v>2081168.2295647692</v>
      </c>
      <c r="T42" s="7">
        <f t="shared" si="5"/>
        <v>36260.525762327467</v>
      </c>
      <c r="U42" s="7">
        <f t="shared" si="6"/>
        <v>726273.92489630985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18999020031.596695</v>
      </c>
      <c r="P43" s="7">
        <f t="shared" si="1"/>
        <v>62654325.569304526</v>
      </c>
      <c r="Q43" s="7">
        <f t="shared" si="2"/>
        <v>6752170.7573997099</v>
      </c>
      <c r="R43" s="7">
        <f t="shared" si="3"/>
        <v>53414670.297835082</v>
      </c>
      <c r="S43" s="7">
        <f t="shared" si="4"/>
        <v>1744566.6644722761</v>
      </c>
      <c r="T43" s="7">
        <f t="shared" si="5"/>
        <v>29094.19753927182</v>
      </c>
      <c r="U43" s="7">
        <f t="shared" si="6"/>
        <v>582737.19407865556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1078196760.1914146</v>
      </c>
      <c r="P44" s="7">
        <f t="shared" si="1"/>
        <v>3555640.8029706664</v>
      </c>
      <c r="Q44" s="7">
        <f t="shared" si="2"/>
        <v>383186.53397807613</v>
      </c>
      <c r="R44" s="7">
        <f t="shared" si="3"/>
        <v>3031289.2120772363</v>
      </c>
      <c r="S44" s="7">
        <f t="shared" si="4"/>
        <v>99004.376143808433</v>
      </c>
      <c r="T44" s="7">
        <f t="shared" si="5"/>
        <v>2622.5006119713867</v>
      </c>
      <c r="U44" s="7">
        <f t="shared" si="6"/>
        <v>52526.92211314421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4689903515.0005341</v>
      </c>
      <c r="P47" s="7">
        <f t="shared" si="1"/>
        <v>15466205.16367624</v>
      </c>
      <c r="Q47" s="7">
        <f t="shared" si="2"/>
        <v>1666771.7238230307</v>
      </c>
      <c r="R47" s="7">
        <f t="shared" si="3"/>
        <v>13185398.487174412</v>
      </c>
      <c r="S47" s="7">
        <f t="shared" si="4"/>
        <v>430645.86058935127</v>
      </c>
      <c r="T47" s="7">
        <f t="shared" si="5"/>
        <v>14336.819848913159</v>
      </c>
      <c r="U47" s="7">
        <f t="shared" si="6"/>
        <v>287156.85179114004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8760091251.4182148</v>
      </c>
      <c r="P48" s="7">
        <f t="shared" si="1"/>
        <v>28888732.59622784</v>
      </c>
      <c r="Q48" s="7">
        <f t="shared" si="2"/>
        <v>3113299.100775152</v>
      </c>
      <c r="R48" s="7">
        <f t="shared" si="3"/>
        <v>24628501.11191389</v>
      </c>
      <c r="S48" s="7">
        <f t="shared" si="4"/>
        <v>804386.9183538662</v>
      </c>
      <c r="T48" s="7">
        <f t="shared" si="5"/>
        <v>23653.9972378192</v>
      </c>
      <c r="U48" s="7">
        <f t="shared" si="6"/>
        <v>473773.64371383924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14526142379.701159</v>
      </c>
      <c r="P49" s="7">
        <f t="shared" si="1"/>
        <v>47903820.955515906</v>
      </c>
      <c r="Q49" s="7">
        <f t="shared" si="2"/>
        <v>5162529.1004969701</v>
      </c>
      <c r="R49" s="7">
        <f>$Z$4*N49*L49*I49/1000</f>
        <v>40839427.750523768</v>
      </c>
      <c r="S49" s="7">
        <f t="shared" si="4"/>
        <v>1333848.9941512456</v>
      </c>
      <c r="T49" s="7">
        <f t="shared" si="5"/>
        <v>33666.62248067859</v>
      </c>
      <c r="U49" s="7">
        <f t="shared" si="6"/>
        <v>674319.78806132253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19675341591.345238</v>
      </c>
      <c r="P50" s="7">
        <f t="shared" si="1"/>
        <v>64884675.930720717</v>
      </c>
      <c r="Q50" s="7">
        <f t="shared" si="2"/>
        <v>6992532.5576788001</v>
      </c>
      <c r="R50" s="7">
        <f t="shared" si="3"/>
        <v>55316110.112583779</v>
      </c>
      <c r="S50" s="7">
        <f>$AA$4*N50*L50*I50/1000</f>
        <v>1806669.2384807756</v>
      </c>
      <c r="T50" s="7">
        <f t="shared" si="5"/>
        <v>37574.110840661357</v>
      </c>
      <c r="U50" s="7">
        <f t="shared" si="6"/>
        <v>752584.14987153502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11439013888.792055</v>
      </c>
      <c r="P51" s="7">
        <f t="shared" si="1"/>
        <v>37723193.048285931</v>
      </c>
      <c r="Q51" s="7">
        <f t="shared" si="2"/>
        <v>4065376.7902206732</v>
      </c>
      <c r="R51" s="7">
        <f t="shared" si="3"/>
        <v>32160140.5959902</v>
      </c>
      <c r="S51" s="7">
        <f t="shared" si="4"/>
        <v>1050376.4021319821</v>
      </c>
      <c r="T51" s="7">
        <f t="shared" si="5"/>
        <v>19514.087253240254</v>
      </c>
      <c r="U51" s="7">
        <f t="shared" si="6"/>
        <v>390854.03320059716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1440837262.7925351</v>
      </c>
      <c r="P52" s="7">
        <f t="shared" si="1"/>
        <v>4751544.3851975519</v>
      </c>
      <c r="Q52" s="7">
        <f t="shared" si="2"/>
        <v>512067.4232576185</v>
      </c>
      <c r="R52" s="7">
        <f t="shared" si="3"/>
        <v>4050832.4754069168</v>
      </c>
      <c r="S52" s="7">
        <f t="shared" si="4"/>
        <v>132303.49004406459</v>
      </c>
      <c r="T52" s="7">
        <f t="shared" si="5"/>
        <v>4184.4750039192131</v>
      </c>
      <c r="U52" s="7">
        <f t="shared" si="6"/>
        <v>83812.217854941511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5123470696.2689018</v>
      </c>
      <c r="P56" s="7">
        <f t="shared" si="1"/>
        <v>16896008.347533982</v>
      </c>
      <c r="Q56" s="7">
        <f t="shared" si="2"/>
        <v>1820859.6524561823</v>
      </c>
      <c r="R56" s="7">
        <f t="shared" si="3"/>
        <v>14404348.096201444</v>
      </c>
      <c r="S56" s="7">
        <f t="shared" si="4"/>
        <v>470457.74825471925</v>
      </c>
      <c r="T56" s="7">
        <f t="shared" si="5"/>
        <v>27753.499834109665</v>
      </c>
      <c r="U56" s="7">
        <f t="shared" si="6"/>
        <v>555883.9214369437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6930615156.9566441</v>
      </c>
      <c r="P57" s="7">
        <f t="shared" si="1"/>
        <v>22855548.218663827</v>
      </c>
      <c r="Q57" s="7">
        <f t="shared" si="2"/>
        <v>2463111.0928757209</v>
      </c>
      <c r="R57" s="7">
        <f t="shared" si="3"/>
        <v>19485032.541381348</v>
      </c>
      <c r="S57" s="7">
        <f t="shared" si="4"/>
        <v>636397.04295299482</v>
      </c>
      <c r="T57" s="7">
        <f t="shared" si="5"/>
        <v>27316.29999654429</v>
      </c>
      <c r="U57" s="7">
        <f t="shared" si="6"/>
        <v>547127.10295963066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11647004690.657028</v>
      </c>
      <c r="P58" s="7">
        <f t="shared" si="1"/>
        <v>38409098.07885047</v>
      </c>
      <c r="Q58" s="7">
        <f t="shared" si="2"/>
        <v>4139295.8348779865</v>
      </c>
      <c r="R58" s="7">
        <f t="shared" si="3"/>
        <v>32744894.97216979</v>
      </c>
      <c r="S58" s="7">
        <f t="shared" si="4"/>
        <v>1069474.956628321</v>
      </c>
      <c r="T58" s="7">
        <f t="shared" si="5"/>
        <v>38604.223540206527</v>
      </c>
      <c r="U58" s="7">
        <f t="shared" si="6"/>
        <v>773216.61389833852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16922951067.349834</v>
      </c>
      <c r="P59" s="7">
        <f t="shared" si="1"/>
        <v>55807935.567402922</v>
      </c>
      <c r="Q59" s="7">
        <f t="shared" si="2"/>
        <v>6014344.6944017289</v>
      </c>
      <c r="R59" s="7">
        <f t="shared" si="3"/>
        <v>47577919.820368774</v>
      </c>
      <c r="S59" s="7">
        <f t="shared" si="4"/>
        <v>1553933.6369715319</v>
      </c>
      <c r="T59" s="7">
        <f t="shared" si="5"/>
        <v>48205.674723715842</v>
      </c>
      <c r="U59" s="7">
        <f t="shared" si="6"/>
        <v>965527.21858881065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4784728623.535471</v>
      </c>
      <c r="P60" s="7">
        <f>$X$4*N60*L60*I60/1000</f>
        <v>15778916.198898686</v>
      </c>
      <c r="Q60" s="7">
        <f t="shared" si="2"/>
        <v>1700472.1633115956</v>
      </c>
      <c r="R60" s="7">
        <f t="shared" si="3"/>
        <v>13451993.916829549</v>
      </c>
      <c r="S60" s="7">
        <f t="shared" si="4"/>
        <v>439353.08459511038</v>
      </c>
      <c r="T60" s="7">
        <f t="shared" si="5"/>
        <v>18220.085025438457</v>
      </c>
      <c r="U60" s="7">
        <f t="shared" si="6"/>
        <v>364936.03954076522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588927863.86545765</v>
      </c>
      <c r="P65" s="7">
        <f t="shared" si="1"/>
        <v>1942146.3874503011</v>
      </c>
      <c r="Q65" s="7">
        <f t="shared" si="2"/>
        <v>209302.45317900361</v>
      </c>
      <c r="R65" s="7">
        <f>$Z$4*N65*L65*I65/1000</f>
        <v>1655737.3814684066</v>
      </c>
      <c r="S65" s="7">
        <f>$AA$4*N65*L65*I65/1000</f>
        <v>54077.732291974338</v>
      </c>
      <c r="T65" s="7">
        <f t="shared" si="5"/>
        <v>6717.9591575173208</v>
      </c>
      <c r="U65" s="7">
        <f t="shared" si="6"/>
        <v>134556.20022179282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798276246.14969814</v>
      </c>
      <c r="P66" s="7">
        <f t="shared" si="1"/>
        <v>2632528.4007978449</v>
      </c>
      <c r="Q66" s="7">
        <f t="shared" si="2"/>
        <v>283703.97613217396</v>
      </c>
      <c r="R66" s="7">
        <f t="shared" si="3"/>
        <v>2244308.5182165629</v>
      </c>
      <c r="S66" s="7">
        <f t="shared" si="4"/>
        <v>73300.945299113358</v>
      </c>
      <c r="T66" s="7">
        <f t="shared" si="5"/>
        <v>6271.6563029459403</v>
      </c>
      <c r="U66" s="7">
        <f t="shared" si="6"/>
        <v>125617.05444088022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1470707502.9499974</v>
      </c>
      <c r="P67" s="7">
        <f t="shared" ref="P67:P77" si="8">$X$4*N67*L67*I67/1000</f>
        <v>4850049.4527508514</v>
      </c>
      <c r="Q67" s="7">
        <f t="shared" ref="Q67:Q70" si="9">$Y$4*N67*L67*I67/1000</f>
        <v>522683.17932147329</v>
      </c>
      <c r="R67" s="7">
        <f t="shared" ref="R67:R75" si="10">$Z$4*N67*L67*I67/1000</f>
        <v>4134810.9662487884</v>
      </c>
      <c r="S67" s="7">
        <f t="shared" ref="S67:S77" si="11">$AA$4*N67*L67*I67/1000</f>
        <v>135046.2959967835</v>
      </c>
      <c r="T67" s="7">
        <f t="shared" ref="T67:T82" si="12">$AA$10*$AB$10*L67*I67/81</f>
        <v>9759.2676132876659</v>
      </c>
      <c r="U67" s="7">
        <f t="shared" ref="U67:U82" si="13">$AA$9*$AB$9*L67*I67/81</f>
        <v>195471.56155633533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1611335689.365402</v>
      </c>
      <c r="P68" s="7">
        <f t="shared" si="8"/>
        <v>5313808.3288001623</v>
      </c>
      <c r="Q68" s="7">
        <f t="shared" si="9"/>
        <v>572661.83750495268</v>
      </c>
      <c r="R68" s="7">
        <f t="shared" si="10"/>
        <v>4530179.158896042</v>
      </c>
      <c r="S68" s="7">
        <f t="shared" si="11"/>
        <v>147959.34339067535</v>
      </c>
      <c r="T68" s="7">
        <f t="shared" si="12"/>
        <v>10833.6287458595</v>
      </c>
      <c r="U68" s="7">
        <f t="shared" si="13"/>
        <v>216990.29191406374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723998706.86586022</v>
      </c>
      <c r="P69" s="7">
        <f t="shared" si="8"/>
        <v>2387578.4443771038</v>
      </c>
      <c r="Q69" s="7">
        <f t="shared" si="9"/>
        <v>257306.05519468081</v>
      </c>
      <c r="R69" s="7">
        <f t="shared" si="10"/>
        <v>2035481.4174091287</v>
      </c>
      <c r="S69" s="7">
        <f t="shared" si="11"/>
        <v>66480.481994263449</v>
      </c>
      <c r="T69" s="7">
        <f t="shared" si="12"/>
        <v>7597.0559851013404</v>
      </c>
      <c r="U69" s="7">
        <f t="shared" si="13"/>
        <v>152163.91797851294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19962466.091805834</v>
      </c>
      <c r="P74" s="7">
        <f t="shared" si="8"/>
        <v>65831.54539561228</v>
      </c>
      <c r="Q74" s="7">
        <f t="shared" si="14"/>
        <v>7094.5753815991284</v>
      </c>
      <c r="R74" s="7">
        <f t="shared" si="10"/>
        <v>56123.344406827768</v>
      </c>
      <c r="S74" s="7">
        <f t="shared" si="11"/>
        <v>1833.034168420518</v>
      </c>
      <c r="T74" s="7">
        <f t="shared" si="12"/>
        <v>278.61360472953493</v>
      </c>
      <c r="U74" s="7">
        <f t="shared" si="13"/>
        <v>5580.4429743447854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172897771.29992193</v>
      </c>
      <c r="P75" s="7">
        <f t="shared" si="8"/>
        <v>570176.42147946451</v>
      </c>
      <c r="Q75" s="7">
        <f t="shared" si="14"/>
        <v>61447.131138837132</v>
      </c>
      <c r="R75" s="7">
        <f t="shared" si="10"/>
        <v>486092.30549033132</v>
      </c>
      <c r="S75" s="7">
        <f t="shared" si="11"/>
        <v>15876.170858800122</v>
      </c>
      <c r="T75" s="7">
        <f t="shared" si="12"/>
        <v>1976.8976838479223</v>
      </c>
      <c r="U75" s="7">
        <f t="shared" si="13"/>
        <v>39595.930003263609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88996025.239250094</v>
      </c>
      <c r="P76" s="7">
        <f t="shared" si="8"/>
        <v>293488.08151371829</v>
      </c>
      <c r="Q76" s="7">
        <f t="shared" si="14"/>
        <v>31628.808125150936</v>
      </c>
      <c r="R76" s="7">
        <f>$Z$4*N76*L76*I76/1000</f>
        <v>250207.29164276001</v>
      </c>
      <c r="S76" s="7">
        <f t="shared" si="11"/>
        <v>8171.9740620685507</v>
      </c>
      <c r="T76" s="7">
        <f t="shared" si="12"/>
        <v>865.42463682831317</v>
      </c>
      <c r="U76" s="7">
        <f t="shared" si="13"/>
        <v>17333.872978319403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10F0-15FF-1A48-B980-65107117763B}">
  <sheetPr>
    <outlinePr summaryBelow="0" summaryRight="0"/>
  </sheetPr>
  <dimension ref="A1:AD82"/>
  <sheetViews>
    <sheetView topLeftCell="V1" zoomScale="112" workbookViewId="0">
      <selection activeCell="AA11" sqref="AA11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72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3541448165.775784</v>
      </c>
      <c r="P2" s="7">
        <f>$X$4*N2*L2*I2/1000</f>
        <v>11725920.954695927</v>
      </c>
      <c r="Q2" s="7">
        <f>$Y$4*N2*L2*I2/1000</f>
        <v>1261447.3151866607</v>
      </c>
      <c r="R2" s="7">
        <f>$Z$4*N2*L2*I2/1000</f>
        <v>9901188.0452048257</v>
      </c>
      <c r="S2" s="7">
        <f>$AA$4*N2*L2*I2/1000</f>
        <v>324577.74187156855</v>
      </c>
      <c r="T2" s="7">
        <f>$AA$10*$AB$10*L2*I2/81</f>
        <v>11212.844740740742</v>
      </c>
      <c r="U2" s="7">
        <f>$AA$9*$AB$9*L2*I2/81</f>
        <v>149723.82203333336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7718806979.7178965</v>
      </c>
      <c r="P3" s="7">
        <f t="shared" ref="P3:P66" si="1">$X$4*N3*L3*I3/1000</f>
        <v>25557375.478034206</v>
      </c>
      <c r="Q3" s="7">
        <f t="shared" ref="Q3:Q66" si="2">$Y$4*N3*L3*I3/1000</f>
        <v>2749403.0366180027</v>
      </c>
      <c r="R3" s="7">
        <f t="shared" ref="R3:R66" si="3">$Z$4*N3*L3*I3/1000</f>
        <v>21580256.384773258</v>
      </c>
      <c r="S3" s="7">
        <f t="shared" ref="S3:S66" si="4">$AA$4*N3*L3*I3/1000</f>
        <v>707437.41603528964</v>
      </c>
      <c r="T3" s="7">
        <f t="shared" ref="T3:T66" si="5">$AA$10*$AB$10*L3*I3/81</f>
        <v>28373.826555143474</v>
      </c>
      <c r="U3" s="7">
        <f t="shared" ref="U3:U66" si="6">$AA$9*$AB$9*L3*I3/81</f>
        <v>378872.43208776676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10044955361.670725</v>
      </c>
      <c r="P4" s="7">
        <f t="shared" si="1"/>
        <v>33259374.993166912</v>
      </c>
      <c r="Q4" s="7">
        <f t="shared" si="2"/>
        <v>3577966.2383887116</v>
      </c>
      <c r="R4" s="7">
        <f t="shared" si="3"/>
        <v>28083706.801848222</v>
      </c>
      <c r="S4" s="7">
        <f t="shared" si="4"/>
        <v>920631.55406301911</v>
      </c>
      <c r="T4" s="7">
        <f t="shared" si="5"/>
        <v>24520.47632093537</v>
      </c>
      <c r="U4" s="7">
        <f t="shared" si="6"/>
        <v>327419.09102772066</v>
      </c>
      <c r="V4" s="10"/>
      <c r="W4" s="19">
        <v>212.07924607794305</v>
      </c>
      <c r="X4" s="20">
        <v>0.70220552701403338</v>
      </c>
      <c r="Y4" s="20">
        <v>7.5541638066931413E-2</v>
      </c>
      <c r="Z4" s="21">
        <v>0.59293159114838989</v>
      </c>
      <c r="AA4" s="22">
        <v>1.9437303489298514E-2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10101447740.59988</v>
      </c>
      <c r="P5" s="7">
        <f t="shared" si="1"/>
        <v>33446424.228072464</v>
      </c>
      <c r="Q5" s="7">
        <f t="shared" si="2"/>
        <v>3598088.5602166485</v>
      </c>
      <c r="R5" s="7">
        <f t="shared" si="3"/>
        <v>28241648.310721342</v>
      </c>
      <c r="S5" s="7">
        <f t="shared" si="4"/>
        <v>925809.14467777906</v>
      </c>
      <c r="T5" s="7">
        <f t="shared" si="5"/>
        <v>23873.680443629761</v>
      </c>
      <c r="U5" s="7">
        <f t="shared" si="6"/>
        <v>318782.50030835246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2182592827.4930949</v>
      </c>
      <c r="P6" s="7">
        <f t="shared" si="1"/>
        <v>7226679.531497241</v>
      </c>
      <c r="Q6" s="7">
        <f t="shared" si="2"/>
        <v>777429.38298341818</v>
      </c>
      <c r="R6" s="7">
        <f t="shared" si="3"/>
        <v>6102097.5034913486</v>
      </c>
      <c r="S6" s="7">
        <f t="shared" si="4"/>
        <v>200037.10860966533</v>
      </c>
      <c r="T6" s="7">
        <f t="shared" si="5"/>
        <v>5261.1992210284461</v>
      </c>
      <c r="U6" s="7">
        <f t="shared" si="6"/>
        <v>70252.186136944249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3639903070.7464991</v>
      </c>
      <c r="P7" s="7">
        <f t="shared" si="1"/>
        <v>12051910.318156172</v>
      </c>
      <c r="Q7" s="7">
        <f t="shared" si="2"/>
        <v>1296516.493028223</v>
      </c>
      <c r="R7" s="7">
        <f t="shared" si="3"/>
        <v>10176448.470447922</v>
      </c>
      <c r="S7" s="7">
        <f t="shared" si="4"/>
        <v>333601.24560103065</v>
      </c>
      <c r="T7" s="7">
        <f t="shared" si="5"/>
        <v>15185.262246709843</v>
      </c>
      <c r="U7" s="7">
        <f t="shared" si="6"/>
        <v>202767.05463467271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3088361455.3543987</v>
      </c>
      <c r="P8" s="7">
        <f t="shared" si="1"/>
        <v>10225727.050019493</v>
      </c>
      <c r="Q8" s="7">
        <f t="shared" si="2"/>
        <v>1100059.9426617234</v>
      </c>
      <c r="R8" s="7">
        <f t="shared" si="3"/>
        <v>8634447.2909510694</v>
      </c>
      <c r="S8" s="7">
        <f t="shared" si="4"/>
        <v>283051.83087228239</v>
      </c>
      <c r="T8" s="7">
        <f t="shared" si="5"/>
        <v>23584.598192454665</v>
      </c>
      <c r="U8" s="7">
        <f t="shared" si="6"/>
        <v>314922.41836405575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1543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780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11204842510.451422</v>
      </c>
      <c r="P11" s="7">
        <f t="shared" si="1"/>
        <v>37099822.286566935</v>
      </c>
      <c r="Q11" s="7">
        <f t="shared" si="2"/>
        <v>3991112.6297120503</v>
      </c>
      <c r="R11" s="7">
        <f t="shared" si="3"/>
        <v>31326521.671278462</v>
      </c>
      <c r="S11" s="7">
        <f t="shared" si="4"/>
        <v>1026936.5270442123</v>
      </c>
      <c r="T11" s="7">
        <f t="shared" si="5"/>
        <v>34082.03795716774</v>
      </c>
      <c r="U11" s="7">
        <f t="shared" si="6"/>
        <v>455093.52029921982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12853535619.186672</v>
      </c>
      <c r="P12" s="7">
        <f t="shared" si="1"/>
        <v>42558731.796639204</v>
      </c>
      <c r="Q12" s="7">
        <f t="shared" si="2"/>
        <v>4578369.4236076195</v>
      </c>
      <c r="R12" s="7">
        <f t="shared" si="3"/>
        <v>35935941.246065639</v>
      </c>
      <c r="S12" s="7">
        <f t="shared" si="4"/>
        <v>1178041.1207649226</v>
      </c>
      <c r="T12" s="7">
        <f t="shared" si="5"/>
        <v>35280.130283083941</v>
      </c>
      <c r="U12" s="7">
        <f t="shared" si="6"/>
        <v>471091.50888575648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23670182806.87542</v>
      </c>
      <c r="P13" s="7">
        <f t="shared" si="1"/>
        <v>78373218.972646758</v>
      </c>
      <c r="Q13" s="7">
        <f t="shared" si="2"/>
        <v>8431208.6903493218</v>
      </c>
      <c r="R13" s="7">
        <f t="shared" si="3"/>
        <v>66177145.637795478</v>
      </c>
      <c r="S13" s="7">
        <f t="shared" si="4"/>
        <v>2169399.1061026487</v>
      </c>
      <c r="T13" s="7">
        <f t="shared" si="5"/>
        <v>56582.888451810388</v>
      </c>
      <c r="U13" s="7">
        <f t="shared" si="6"/>
        <v>755544.78070220281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26436814628.081211</v>
      </c>
      <c r="P14" s="7">
        <f t="shared" si="1"/>
        <v>87533682.299405351</v>
      </c>
      <c r="Q14" s="7">
        <f t="shared" si="2"/>
        <v>9416670.038251197</v>
      </c>
      <c r="R14" s="7">
        <f t="shared" si="3"/>
        <v>73912100.557742879</v>
      </c>
      <c r="S14" s="7">
        <f t="shared" si="4"/>
        <v>2422964.0510297166</v>
      </c>
      <c r="T14" s="7">
        <f t="shared" si="5"/>
        <v>59795.720992096954</v>
      </c>
      <c r="U14" s="7">
        <f t="shared" si="6"/>
        <v>798445.3629012024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22529425182.27438</v>
      </c>
      <c r="P15" s="7">
        <f t="shared" si="1"/>
        <v>74596110.538925454</v>
      </c>
      <c r="Q15" s="7">
        <f t="shared" si="2"/>
        <v>8024876.1462962665</v>
      </c>
      <c r="R15" s="7">
        <f t="shared" si="3"/>
        <v>62987813.131300397</v>
      </c>
      <c r="S15" s="7">
        <f t="shared" si="4"/>
        <v>2064847.375713374</v>
      </c>
      <c r="T15" s="7">
        <f t="shared" si="5"/>
        <v>60537.092680772723</v>
      </c>
      <c r="U15" s="7">
        <f t="shared" si="6"/>
        <v>808344.81351720286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18822701366.567307</v>
      </c>
      <c r="P16" s="7">
        <f t="shared" si="1"/>
        <v>62322953.223251842</v>
      </c>
      <c r="Q16" s="7">
        <f t="shared" si="2"/>
        <v>6704558.4156433158</v>
      </c>
      <c r="R16" s="7">
        <f t="shared" si="3"/>
        <v>52624547.085045792</v>
      </c>
      <c r="S16" s="7">
        <f t="shared" si="4"/>
        <v>1725121.9330341325</v>
      </c>
      <c r="T16" s="7">
        <f t="shared" si="5"/>
        <v>56999.39653271631</v>
      </c>
      <c r="U16" s="7">
        <f t="shared" si="6"/>
        <v>761106.36504791479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4434520757.0157471</v>
      </c>
      <c r="P17" s="7">
        <f t="shared" si="1"/>
        <v>14682931.228878854</v>
      </c>
      <c r="Q17" s="7">
        <f t="shared" si="2"/>
        <v>1579555.6058496309</v>
      </c>
      <c r="R17" s="7">
        <f t="shared" si="3"/>
        <v>12398042.227439683</v>
      </c>
      <c r="S17" s="7">
        <f t="shared" si="4"/>
        <v>406428.85797524278</v>
      </c>
      <c r="T17" s="7">
        <f t="shared" si="5"/>
        <v>21658.374856430379</v>
      </c>
      <c r="U17" s="7">
        <f t="shared" si="6"/>
        <v>289201.78041466227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870464768.1149224</v>
      </c>
      <c r="P18" s="7">
        <f t="shared" si="1"/>
        <v>2882154.5839362494</v>
      </c>
      <c r="Q18" s="7">
        <f t="shared" si="2"/>
        <v>310055.48953520029</v>
      </c>
      <c r="R18" s="7">
        <f t="shared" si="3"/>
        <v>2433647.1839743778</v>
      </c>
      <c r="S18" s="7">
        <f t="shared" si="4"/>
        <v>79779.083467570308</v>
      </c>
      <c r="T18" s="7">
        <f t="shared" si="5"/>
        <v>6682.007865619149</v>
      </c>
      <c r="U18" s="7">
        <f t="shared" si="6"/>
        <v>89224.080028704921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13042739565.770666</v>
      </c>
      <c r="P20" s="7">
        <f t="shared" si="1"/>
        <v>43185196.005095139</v>
      </c>
      <c r="Q20" s="7">
        <f t="shared" si="2"/>
        <v>4645762.9867120003</v>
      </c>
      <c r="R20" s="7">
        <f t="shared" si="3"/>
        <v>36464918.02797278</v>
      </c>
      <c r="S20" s="7">
        <f t="shared" si="4"/>
        <v>1195381.877105477</v>
      </c>
      <c r="T20" s="7">
        <f t="shared" si="5"/>
        <v>37214.762725164968</v>
      </c>
      <c r="U20" s="7">
        <f t="shared" si="6"/>
        <v>496924.4326580441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19878134217.347897</v>
      </c>
      <c r="P21" s="7">
        <f t="shared" si="1"/>
        <v>65817546.84764605</v>
      </c>
      <c r="Q21" s="7">
        <f t="shared" si="2"/>
        <v>7080498.6733162189</v>
      </c>
      <c r="R21" s="7">
        <f t="shared" si="3"/>
        <v>55575328.413896911</v>
      </c>
      <c r="S21" s="7">
        <f t="shared" si="4"/>
        <v>1821853.5511089077</v>
      </c>
      <c r="T21" s="7">
        <f t="shared" si="5"/>
        <v>49930.474978580627</v>
      </c>
      <c r="U21" s="7">
        <f t="shared" si="6"/>
        <v>666715.87118033576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18633982152.48737</v>
      </c>
      <c r="P22" s="7">
        <f t="shared" si="1"/>
        <v>61698093.989586085</v>
      </c>
      <c r="Q22" s="7">
        <f t="shared" si="2"/>
        <v>6637337.5119955214</v>
      </c>
      <c r="R22" s="7">
        <f t="shared" si="3"/>
        <v>52096925.519267656</v>
      </c>
      <c r="S22" s="7">
        <f t="shared" si="4"/>
        <v>1707825.6029774637</v>
      </c>
      <c r="T22" s="7">
        <f t="shared" si="5"/>
        <v>50924.531353058068</v>
      </c>
      <c r="U22" s="7">
        <f t="shared" si="6"/>
        <v>679989.39124992059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18131268930.342651</v>
      </c>
      <c r="P23" s="7">
        <f t="shared" si="1"/>
        <v>60033584.097074874</v>
      </c>
      <c r="Q23" s="7">
        <f t="shared" si="2"/>
        <v>6458273.4075109158</v>
      </c>
      <c r="R23" s="7">
        <f t="shared" si="3"/>
        <v>50691438.861756362</v>
      </c>
      <c r="S23" s="7">
        <f t="shared" si="4"/>
        <v>1661751.3658815862</v>
      </c>
      <c r="T23" s="7">
        <f t="shared" si="5"/>
        <v>49986.111886114079</v>
      </c>
      <c r="U23" s="7">
        <f t="shared" si="6"/>
        <v>667458.78438698675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16405501634.590744</v>
      </c>
      <c r="P24" s="7">
        <f>$X$4*N24*L24*I24/1000</f>
        <v>54319477.90409229</v>
      </c>
      <c r="Q24" s="7">
        <f t="shared" si="2"/>
        <v>5843563.1477643065</v>
      </c>
      <c r="R24" s="7">
        <f t="shared" si="3"/>
        <v>45866535.116832808</v>
      </c>
      <c r="S24" s="7">
        <f t="shared" si="4"/>
        <v>1503582.835486549</v>
      </c>
      <c r="T24" s="7">
        <f t="shared" si="5"/>
        <v>52652.680627480368</v>
      </c>
      <c r="U24" s="7">
        <f t="shared" si="6"/>
        <v>703065.16910944215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22368515422.078758</v>
      </c>
      <c r="P25" s="7">
        <f t="shared" si="1"/>
        <v>74063329.868258908</v>
      </c>
      <c r="Q25" s="7">
        <f t="shared" si="2"/>
        <v>7967560.840386197</v>
      </c>
      <c r="R25" s="7">
        <f t="shared" si="3"/>
        <v>62537941.293727808</v>
      </c>
      <c r="S25" s="7">
        <f t="shared" si="4"/>
        <v>2050099.8136527138</v>
      </c>
      <c r="T25" s="7">
        <f t="shared" si="5"/>
        <v>62168.339084782019</v>
      </c>
      <c r="U25" s="7">
        <f t="shared" si="6"/>
        <v>830126.65852919989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9125262164.9674301</v>
      </c>
      <c r="P26" s="7">
        <f t="shared" si="1"/>
        <v>30214222.495572165</v>
      </c>
      <c r="Q26" s="7">
        <f t="shared" si="2"/>
        <v>3250375.8122493899</v>
      </c>
      <c r="R26" s="7">
        <f t="shared" si="3"/>
        <v>25512426.676261485</v>
      </c>
      <c r="S26" s="7">
        <f>$AA$4*N26*L26*I26/1000</f>
        <v>836340.6292697693</v>
      </c>
      <c r="T26" s="7">
        <f t="shared" si="5"/>
        <v>42268.893734352452</v>
      </c>
      <c r="U26" s="7">
        <f t="shared" si="6"/>
        <v>564411.66085476207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1266575216.0851116</v>
      </c>
      <c r="P27" s="7">
        <f t="shared" si="1"/>
        <v>4193697.0899410374</v>
      </c>
      <c r="Q27" s="7">
        <f t="shared" si="2"/>
        <v>451148.18317905127</v>
      </c>
      <c r="R27" s="7">
        <f t="shared" si="3"/>
        <v>3541093.5868116831</v>
      </c>
      <c r="S27" s="7">
        <f t="shared" si="4"/>
        <v>116083.0553783763</v>
      </c>
      <c r="T27" s="7">
        <f t="shared" si="5"/>
        <v>10415.266225877544</v>
      </c>
      <c r="U27" s="7">
        <f t="shared" si="6"/>
        <v>139073.84815265529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823965584.12704515</v>
      </c>
      <c r="P28" s="7">
        <f t="shared" si="1"/>
        <v>2728193.3425523113</v>
      </c>
      <c r="Q28" s="7">
        <f t="shared" si="2"/>
        <v>293492.69712538138</v>
      </c>
      <c r="R28" s="7">
        <f t="shared" si="3"/>
        <v>2303644.6700136252</v>
      </c>
      <c r="S28" s="7">
        <f t="shared" si="4"/>
        <v>75517.380505626905</v>
      </c>
      <c r="T28" s="7">
        <f t="shared" si="5"/>
        <v>16356.47387005573</v>
      </c>
      <c r="U28" s="7">
        <f t="shared" si="6"/>
        <v>218406.10830140766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11668936948.088814</v>
      </c>
      <c r="P29" s="7">
        <f t="shared" si="1"/>
        <v>38636463.35443303</v>
      </c>
      <c r="Q29" s="7">
        <f t="shared" si="2"/>
        <v>4156420.9033183958</v>
      </c>
      <c r="R29" s="7">
        <f>$Z$4*N29*L29*I29/1000</f>
        <v>32624037.851859018</v>
      </c>
      <c r="S29" s="7">
        <f t="shared" si="4"/>
        <v>1069471.3087301962</v>
      </c>
      <c r="T29" s="7">
        <f t="shared" si="5"/>
        <v>39316.314551918236</v>
      </c>
      <c r="U29" s="7">
        <f t="shared" si="6"/>
        <v>524986.21171393141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20013856483.920792</v>
      </c>
      <c r="P30" s="7">
        <f t="shared" si="1"/>
        <v>66266930.403504834</v>
      </c>
      <c r="Q30" s="7">
        <f t="shared" si="2"/>
        <v>7128842.3115018504</v>
      </c>
      <c r="R30" s="7">
        <f t="shared" si="3"/>
        <v>55954781.005140826</v>
      </c>
      <c r="S30" s="7">
        <f t="shared" si="4"/>
        <v>1834292.6508059301</v>
      </c>
      <c r="T30" s="7">
        <f t="shared" si="5"/>
        <v>60930.9707994657</v>
      </c>
      <c r="U30" s="7">
        <f t="shared" si="6"/>
        <v>813604.22258863482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16938082300.435274</v>
      </c>
      <c r="P31" s="7">
        <f t="shared" si="1"/>
        <v>56082880.472014457</v>
      </c>
      <c r="Q31" s="7">
        <f t="shared" si="2"/>
        <v>6033265.8963580402</v>
      </c>
      <c r="R31" s="7">
        <f t="shared" si="3"/>
        <v>47355525.234696627</v>
      </c>
      <c r="S31" s="7">
        <f t="shared" si="4"/>
        <v>1552394.4576796428</v>
      </c>
      <c r="T31" s="7">
        <f t="shared" si="5"/>
        <v>47315.988554974174</v>
      </c>
      <c r="U31" s="7">
        <f t="shared" si="6"/>
        <v>631804.93563742912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12509518861.976299</v>
      </c>
      <c r="P32" s="7">
        <f t="shared" si="1"/>
        <v>41419674.237891629</v>
      </c>
      <c r="Q32" s="7">
        <f t="shared" si="2"/>
        <v>4455832.259586419</v>
      </c>
      <c r="R32" s="7">
        <f t="shared" si="3"/>
        <v>34974138.490696125</v>
      </c>
      <c r="S32" s="7">
        <f t="shared" si="4"/>
        <v>1146511.5947082106</v>
      </c>
      <c r="T32" s="7">
        <f t="shared" si="5"/>
        <v>36999.683293937371</v>
      </c>
      <c r="U32" s="7">
        <f t="shared" si="6"/>
        <v>494052.50182971958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13244124062.782322</v>
      </c>
      <c r="P33" s="7">
        <f t="shared" si="1"/>
        <v>43851990.656018004</v>
      </c>
      <c r="Q33" s="7">
        <f t="shared" si="2"/>
        <v>4717495.2050543576</v>
      </c>
      <c r="R33" s="7">
        <f t="shared" si="3"/>
        <v>37027949.217747264</v>
      </c>
      <c r="S33" s="7">
        <f t="shared" si="4"/>
        <v>1213838.9947105476</v>
      </c>
      <c r="T33" s="7">
        <f t="shared" si="5"/>
        <v>39839.640134148067</v>
      </c>
      <c r="U33" s="7">
        <f t="shared" si="6"/>
        <v>531974.11782972538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25195317927.333542</v>
      </c>
      <c r="P34" s="7">
        <f t="shared" si="1"/>
        <v>83423021.491443485</v>
      </c>
      <c r="Q34" s="7">
        <f>$Y$4*N34*L34*I34/1000</f>
        <v>8974454.7052397691</v>
      </c>
      <c r="R34" s="7">
        <f t="shared" si="3"/>
        <v>70441121.535546362</v>
      </c>
      <c r="S34" s="7">
        <f t="shared" si="4"/>
        <v>2309179.4700315045</v>
      </c>
      <c r="T34" s="7">
        <f t="shared" si="5"/>
        <v>68754.836837797295</v>
      </c>
      <c r="U34" s="7">
        <f t="shared" si="6"/>
        <v>918075.40304470307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7795300570.6080341</v>
      </c>
      <c r="P35" s="7">
        <f t="shared" si="1"/>
        <v>25810649.776663434</v>
      </c>
      <c r="Q35" s="7">
        <f t="shared" si="2"/>
        <v>2776649.6968373586</v>
      </c>
      <c r="R35" s="7">
        <f t="shared" si="3"/>
        <v>21794117.323068343</v>
      </c>
      <c r="S35" s="7">
        <f t="shared" si="4"/>
        <v>714448.14041598374</v>
      </c>
      <c r="T35" s="7">
        <f t="shared" si="5"/>
        <v>29976.218490608415</v>
      </c>
      <c r="U35" s="7">
        <f t="shared" si="6"/>
        <v>400268.986710653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2123303360.4219759</v>
      </c>
      <c r="P36" s="7">
        <f t="shared" si="1"/>
        <v>7030368.9907866465</v>
      </c>
      <c r="Q36" s="7">
        <f t="shared" si="2"/>
        <v>756310.75140821154</v>
      </c>
      <c r="R36" s="7">
        <f t="shared" si="3"/>
        <v>5936335.8898542533</v>
      </c>
      <c r="S36" s="7">
        <f t="shared" si="4"/>
        <v>194603.16169363112</v>
      </c>
      <c r="T36" s="7">
        <f t="shared" si="5"/>
        <v>12464.209697015966</v>
      </c>
      <c r="U36" s="7">
        <f t="shared" si="6"/>
        <v>166433.15390621228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990505113.67012858</v>
      </c>
      <c r="P37" s="7">
        <f t="shared" si="1"/>
        <v>3279614.4753325116</v>
      </c>
      <c r="Q37" s="7">
        <f t="shared" si="2"/>
        <v>352813.30061317876</v>
      </c>
      <c r="R37" s="7">
        <f t="shared" si="3"/>
        <v>2769256.2282742271</v>
      </c>
      <c r="S37" s="7">
        <f t="shared" si="4"/>
        <v>90780.917313487007</v>
      </c>
      <c r="T37" s="7">
        <f t="shared" si="5"/>
        <v>14466.894024289299</v>
      </c>
      <c r="U37" s="7">
        <f t="shared" si="6"/>
        <v>193174.76664933219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4334383304.925663</v>
      </c>
      <c r="P38" s="7">
        <f t="shared" si="1"/>
        <v>14351370.863500539</v>
      </c>
      <c r="Q38" s="7">
        <f t="shared" si="2"/>
        <v>1543887.1125735196</v>
      </c>
      <c r="R38" s="7">
        <f t="shared" si="3"/>
        <v>12118077.733509436</v>
      </c>
      <c r="S38" s="7">
        <f t="shared" si="4"/>
        <v>397251.14689358074</v>
      </c>
      <c r="T38" s="7">
        <f t="shared" si="5"/>
        <v>15551.976533892604</v>
      </c>
      <c r="U38" s="7">
        <f t="shared" si="6"/>
        <v>207663.74819823712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13611445270.207882</v>
      </c>
      <c r="P39" s="7">
        <f t="shared" si="1"/>
        <v>45068210.473910518</v>
      </c>
      <c r="Q39" s="7">
        <f t="shared" si="2"/>
        <v>4848333.3055229532</v>
      </c>
      <c r="R39" s="7">
        <f t="shared" si="3"/>
        <v>38054906.602824636</v>
      </c>
      <c r="S39" s="7">
        <f t="shared" si="4"/>
        <v>1247504.4000664412</v>
      </c>
      <c r="T39" s="7">
        <f t="shared" si="5"/>
        <v>47008.056316043192</v>
      </c>
      <c r="U39" s="7">
        <f t="shared" si="6"/>
        <v>627693.15198162687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17737014283.272285</v>
      </c>
      <c r="P40" s="7">
        <f t="shared" si="1"/>
        <v>58728186.245358489</v>
      </c>
      <c r="Q40" s="7">
        <f t="shared" si="2"/>
        <v>6317841.7414899524</v>
      </c>
      <c r="R40" s="7">
        <f t="shared" si="3"/>
        <v>49589180.910880946</v>
      </c>
      <c r="S40" s="7">
        <f t="shared" si="4"/>
        <v>1625617.4802285011</v>
      </c>
      <c r="T40" s="7">
        <f t="shared" si="5"/>
        <v>52209.871037402787</v>
      </c>
      <c r="U40" s="7">
        <f t="shared" si="6"/>
        <v>697152.38374655053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17045683743.536844</v>
      </c>
      <c r="P41" s="7">
        <f>$X$4*N41*L41*I41/1000</f>
        <v>56439154.503811248</v>
      </c>
      <c r="Q41" s="7">
        <f t="shared" si="2"/>
        <v>6071593.0284116454</v>
      </c>
      <c r="R41" s="7">
        <f t="shared" si="3"/>
        <v>47656357.570005052</v>
      </c>
      <c r="S41" s="7">
        <f t="shared" si="4"/>
        <v>1562256.2520047843</v>
      </c>
      <c r="T41" s="7">
        <f t="shared" si="5"/>
        <v>51064.827832887371</v>
      </c>
      <c r="U41" s="7">
        <f t="shared" si="6"/>
        <v>681862.75395702594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22504919782.054295</v>
      </c>
      <c r="P42" s="7">
        <f t="shared" si="1"/>
        <v>74514971.871212974</v>
      </c>
      <c r="Q42" s="7">
        <f t="shared" si="2"/>
        <v>8016147.4370597657</v>
      </c>
      <c r="R42" s="7">
        <f t="shared" si="3"/>
        <v>62919300.883105777</v>
      </c>
      <c r="S42" s="7">
        <f t="shared" si="4"/>
        <v>2062601.4279838665</v>
      </c>
      <c r="T42" s="7">
        <f t="shared" si="5"/>
        <v>54390.788643491192</v>
      </c>
      <c r="U42" s="7">
        <f t="shared" si="6"/>
        <v>726273.92489630985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18865045257.107952</v>
      </c>
      <c r="P43" s="7">
        <f t="shared" si="1"/>
        <v>62463156.069701001</v>
      </c>
      <c r="Q43" s="7">
        <f t="shared" si="2"/>
        <v>6719641.1119123874</v>
      </c>
      <c r="R43" s="7">
        <f t="shared" si="3"/>
        <v>52742932.221064478</v>
      </c>
      <c r="S43" s="7">
        <f t="shared" si="4"/>
        <v>1729002.7986378027</v>
      </c>
      <c r="T43" s="7">
        <f t="shared" si="5"/>
        <v>43641.296308907731</v>
      </c>
      <c r="U43" s="7">
        <f t="shared" si="6"/>
        <v>582737.19407865556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1070593675.0027624</v>
      </c>
      <c r="P44" s="7">
        <f t="shared" si="1"/>
        <v>3544791.9099868624</v>
      </c>
      <c r="Q44" s="7">
        <f t="shared" si="2"/>
        <v>381340.47253299755</v>
      </c>
      <c r="R44" s="7">
        <f t="shared" si="3"/>
        <v>2993167.9923055433</v>
      </c>
      <c r="S44" s="7">
        <f t="shared" si="4"/>
        <v>98121.124813430608</v>
      </c>
      <c r="T44" s="7">
        <f t="shared" si="5"/>
        <v>3933.7509179570798</v>
      </c>
      <c r="U44" s="7">
        <f t="shared" si="6"/>
        <v>52526.92211314421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4656831874.2132092</v>
      </c>
      <c r="P47" s="7">
        <f t="shared" si="1"/>
        <v>15419015.018781375</v>
      </c>
      <c r="Q47" s="7">
        <f t="shared" si="2"/>
        <v>1658741.7886759024</v>
      </c>
      <c r="R47" s="7">
        <f t="shared" si="3"/>
        <v>13019580.104849065</v>
      </c>
      <c r="S47" s="7">
        <f t="shared" si="4"/>
        <v>426803.92405985139</v>
      </c>
      <c r="T47" s="7">
        <f t="shared" si="5"/>
        <v>21505.229773369738</v>
      </c>
      <c r="U47" s="7">
        <f t="shared" si="6"/>
        <v>287156.85179114004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8698317999.5369205</v>
      </c>
      <c r="P48" s="7">
        <f t="shared" si="1"/>
        <v>28800587.930964589</v>
      </c>
      <c r="Q48" s="7">
        <f t="shared" si="2"/>
        <v>3098300.2922907504</v>
      </c>
      <c r="R48" s="7">
        <f t="shared" si="3"/>
        <v>24318775.302910246</v>
      </c>
      <c r="S48" s="7">
        <f t="shared" si="4"/>
        <v>797210.71217543853</v>
      </c>
      <c r="T48" s="7">
        <f t="shared" si="5"/>
        <v>35480.995856728798</v>
      </c>
      <c r="U48" s="7">
        <f t="shared" si="6"/>
        <v>473773.64371383924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14423708851.746809</v>
      </c>
      <c r="P49" s="7">
        <f t="shared" si="1"/>
        <v>47757657.871036887</v>
      </c>
      <c r="Q49" s="7">
        <f t="shared" si="2"/>
        <v>5137657.8039182927</v>
      </c>
      <c r="R49" s="7">
        <f>$Z$4*N49*L49*I49/1000</f>
        <v>40325834.790002182</v>
      </c>
      <c r="S49" s="7">
        <f t="shared" si="4"/>
        <v>1321949.2787599184</v>
      </c>
      <c r="T49" s="7">
        <f t="shared" si="5"/>
        <v>50499.933721017878</v>
      </c>
      <c r="U49" s="7">
        <f t="shared" si="6"/>
        <v>674319.78806132253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19536597622.008629</v>
      </c>
      <c r="P50" s="7">
        <f t="shared" si="1"/>
        <v>64686701.235168494</v>
      </c>
      <c r="Q50" s="7">
        <f t="shared" si="2"/>
        <v>6958844.9313831264</v>
      </c>
      <c r="R50" s="7">
        <f t="shared" si="3"/>
        <v>54620459.700173318</v>
      </c>
      <c r="S50" s="7">
        <f>$AA$4*N50*L50*I50/1000</f>
        <v>1790551.33470122</v>
      </c>
      <c r="T50" s="7">
        <f t="shared" si="5"/>
        <v>56361.166260992024</v>
      </c>
      <c r="U50" s="7">
        <f t="shared" si="6"/>
        <v>752584.14987153502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11358349764.875357</v>
      </c>
      <c r="P51" s="7">
        <f t="shared" si="1"/>
        <v>37608092.871674642</v>
      </c>
      <c r="Q51" s="7">
        <f t="shared" si="2"/>
        <v>4045791.1976002054</v>
      </c>
      <c r="R51" s="7">
        <f t="shared" si="3"/>
        <v>31755697.568032425</v>
      </c>
      <c r="S51" s="7">
        <f t="shared" si="4"/>
        <v>1041005.6410533712</v>
      </c>
      <c r="T51" s="7">
        <f t="shared" si="5"/>
        <v>29271.130879860379</v>
      </c>
      <c r="U51" s="7">
        <f t="shared" si="6"/>
        <v>390854.03320059716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1430676957.3116958</v>
      </c>
      <c r="P52" s="7">
        <f t="shared" si="1"/>
        <v>4737046.5775169414</v>
      </c>
      <c r="Q52" s="7">
        <f t="shared" si="2"/>
        <v>509600.45784121187</v>
      </c>
      <c r="R52" s="7">
        <f t="shared" si="3"/>
        <v>3999889.5714972382</v>
      </c>
      <c r="S52" s="7">
        <f t="shared" si="4"/>
        <v>131123.16612156131</v>
      </c>
      <c r="T52" s="7">
        <f t="shared" si="5"/>
        <v>6276.7125058788197</v>
      </c>
      <c r="U52" s="7">
        <f t="shared" si="6"/>
        <v>83812.217854941511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5087341683.8255892</v>
      </c>
      <c r="P56" s="7">
        <f t="shared" si="1"/>
        <v>16844455.61862427</v>
      </c>
      <c r="Q56" s="7">
        <f t="shared" si="2"/>
        <v>1812087.3744577835</v>
      </c>
      <c r="R56" s="7">
        <f t="shared" si="3"/>
        <v>14223200.313516937</v>
      </c>
      <c r="S56" s="7">
        <f t="shared" si="4"/>
        <v>466260.63648837717</v>
      </c>
      <c r="T56" s="7">
        <f t="shared" si="5"/>
        <v>41630.249751164498</v>
      </c>
      <c r="U56" s="7">
        <f t="shared" si="6"/>
        <v>555883.9214369437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6881742762.4238043</v>
      </c>
      <c r="P57" s="7">
        <f t="shared" si="1"/>
        <v>22785811.872826163</v>
      </c>
      <c r="Q57" s="7">
        <f t="shared" si="2"/>
        <v>2451244.6674658884</v>
      </c>
      <c r="R57" s="7">
        <f t="shared" si="3"/>
        <v>19239990.529286578</v>
      </c>
      <c r="S57" s="7">
        <f t="shared" si="4"/>
        <v>630719.5309405938</v>
      </c>
      <c r="T57" s="7">
        <f t="shared" si="5"/>
        <v>40974.44999481643</v>
      </c>
      <c r="U57" s="7">
        <f t="shared" si="6"/>
        <v>547127.10295963066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11564873884.736246</v>
      </c>
      <c r="P58" s="7">
        <f t="shared" si="1"/>
        <v>38291905.083901793</v>
      </c>
      <c r="Q58" s="7">
        <f t="shared" si="2"/>
        <v>4119354.1256242376</v>
      </c>
      <c r="R58" s="7">
        <f t="shared" si="3"/>
        <v>32333098.125909895</v>
      </c>
      <c r="S58" s="7">
        <f t="shared" si="4"/>
        <v>1059933.8109230481</v>
      </c>
      <c r="T58" s="7">
        <f t="shared" si="5"/>
        <v>57906.335310309783</v>
      </c>
      <c r="U58" s="7">
        <f t="shared" si="6"/>
        <v>773216.61389833852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16803616041.166292</v>
      </c>
      <c r="P59" s="7">
        <f t="shared" si="1"/>
        <v>55637655.622333147</v>
      </c>
      <c r="Q59" s="7">
        <f t="shared" si="2"/>
        <v>5985369.6421145741</v>
      </c>
      <c r="R59" s="7">
        <f t="shared" si="3"/>
        <v>46979584.191248991</v>
      </c>
      <c r="S59" s="7">
        <f t="shared" si="4"/>
        <v>1540070.4724768603</v>
      </c>
      <c r="T59" s="7">
        <f t="shared" si="5"/>
        <v>72308.512085573777</v>
      </c>
      <c r="U59" s="7">
        <f t="shared" si="6"/>
        <v>965527.21858881065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4750988307.6001272</v>
      </c>
      <c r="P60" s="7">
        <f>$X$4*N60*L60*I60/1000</f>
        <v>15730771.916973684</v>
      </c>
      <c r="Q60" s="7">
        <f t="shared" si="2"/>
        <v>1692279.870992423</v>
      </c>
      <c r="R60" s="7">
        <f t="shared" si="3"/>
        <v>13282822.854422234</v>
      </c>
      <c r="S60" s="7">
        <f t="shared" si="4"/>
        <v>435433.46799240023</v>
      </c>
      <c r="T60" s="7">
        <f t="shared" si="5"/>
        <v>27330.127538157685</v>
      </c>
      <c r="U60" s="7">
        <f t="shared" si="6"/>
        <v>364936.03954076522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584774940.31359565</v>
      </c>
      <c r="P65" s="7">
        <f t="shared" si="1"/>
        <v>1936220.553125663</v>
      </c>
      <c r="Q65" s="7">
        <f t="shared" si="2"/>
        <v>208294.10566437978</v>
      </c>
      <c r="R65" s="7">
        <f>$Z$4*N65*L65*I65/1000</f>
        <v>1634914.9774722171</v>
      </c>
      <c r="S65" s="7">
        <f>$AA$4*N65*L65*I65/1000</f>
        <v>53595.286658244753</v>
      </c>
      <c r="T65" s="7">
        <f t="shared" si="5"/>
        <v>10076.938736275979</v>
      </c>
      <c r="U65" s="7">
        <f t="shared" si="6"/>
        <v>134556.20022179282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792647067.38785875</v>
      </c>
      <c r="P66" s="7">
        <f t="shared" si="1"/>
        <v>2624496.0880644498</v>
      </c>
      <c r="Q66" s="7">
        <f t="shared" si="2"/>
        <v>282337.18756913155</v>
      </c>
      <c r="R66" s="7">
        <f t="shared" si="3"/>
        <v>2216084.2966815322</v>
      </c>
      <c r="S66" s="7">
        <f t="shared" si="4"/>
        <v>72647.002918229598</v>
      </c>
      <c r="T66" s="7">
        <f t="shared" si="5"/>
        <v>9407.4844544189109</v>
      </c>
      <c r="U66" s="7">
        <f t="shared" si="6"/>
        <v>125617.05444088022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1460336562.4636488</v>
      </c>
      <c r="P67" s="7">
        <f t="shared" ref="P67:P77" si="8">$X$4*N67*L67*I67/1000</f>
        <v>4835251.088575514</v>
      </c>
      <c r="Q67" s="7">
        <f t="shared" ref="Q67:Q70" si="9">$Y$4*N67*L67*I67/1000</f>
        <v>520165.07082919608</v>
      </c>
      <c r="R67" s="7">
        <f t="shared" ref="R67:R75" si="10">$Z$4*N67*L67*I67/1000</f>
        <v>4082811.9564113999</v>
      </c>
      <c r="S67" s="7">
        <f t="shared" ref="S67:S77" si="11">$AA$4*N67*L67*I67/1000</f>
        <v>133841.50258009153</v>
      </c>
      <c r="T67" s="7">
        <f t="shared" ref="T67:T82" si="12">$AA$10*$AB$10*L67*I67/81</f>
        <v>14638.901419931499</v>
      </c>
      <c r="U67" s="7">
        <f t="shared" ref="U67:U82" si="13">$AA$9*$AB$9*L67*I67/81</f>
        <v>195471.56155633533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1599973085.6495593</v>
      </c>
      <c r="P68" s="7">
        <f t="shared" si="8"/>
        <v>5297594.9537462387</v>
      </c>
      <c r="Q68" s="7">
        <f t="shared" si="9"/>
        <v>569902.94895970379</v>
      </c>
      <c r="R68" s="7">
        <f t="shared" si="10"/>
        <v>4473208.0343219293</v>
      </c>
      <c r="S68" s="7">
        <f t="shared" si="11"/>
        <v>146639.34833609496</v>
      </c>
      <c r="T68" s="7">
        <f t="shared" si="12"/>
        <v>16250.443118789244</v>
      </c>
      <c r="U68" s="7">
        <f t="shared" si="13"/>
        <v>216990.29191406374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718893308.6231519</v>
      </c>
      <c r="P69" s="7">
        <f t="shared" si="8"/>
        <v>2380293.5175611433</v>
      </c>
      <c r="Q69" s="7">
        <f t="shared" si="9"/>
        <v>256066.44277106848</v>
      </c>
      <c r="R69" s="7">
        <f t="shared" si="10"/>
        <v>2009883.3866619812</v>
      </c>
      <c r="S69" s="7">
        <f t="shared" si="11"/>
        <v>65887.387259942814</v>
      </c>
      <c r="T69" s="7">
        <f t="shared" si="12"/>
        <v>11395.58397765201</v>
      </c>
      <c r="U69" s="7">
        <f t="shared" si="13"/>
        <v>152163.91797851294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19821697.415924601</v>
      </c>
      <c r="P74" s="7">
        <f t="shared" si="8"/>
        <v>65630.681632782595</v>
      </c>
      <c r="Q74" s="7">
        <f t="shared" si="14"/>
        <v>7060.3961479365926</v>
      </c>
      <c r="R74" s="7">
        <f t="shared" si="10"/>
        <v>55417.54228872867</v>
      </c>
      <c r="S74" s="7">
        <f t="shared" si="11"/>
        <v>1816.6810542356086</v>
      </c>
      <c r="T74" s="7">
        <f t="shared" si="12"/>
        <v>417.92040709430228</v>
      </c>
      <c r="U74" s="7">
        <f t="shared" si="13"/>
        <v>5580.4429743447854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171678553.68338227</v>
      </c>
      <c r="P75" s="7">
        <f t="shared" si="8"/>
        <v>568436.71172775072</v>
      </c>
      <c r="Q75" s="7">
        <f t="shared" si="14"/>
        <v>61151.099912143276</v>
      </c>
      <c r="R75" s="7">
        <f t="shared" si="10"/>
        <v>479979.25249192485</v>
      </c>
      <c r="S75" s="7">
        <f t="shared" si="11"/>
        <v>15734.53420011372</v>
      </c>
      <c r="T75" s="7">
        <f t="shared" si="12"/>
        <v>2965.3465257718835</v>
      </c>
      <c r="U75" s="7">
        <f t="shared" si="13"/>
        <v>39595.930003263609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88368454.849198714</v>
      </c>
      <c r="P76" s="7">
        <f t="shared" si="8"/>
        <v>292592.59713697701</v>
      </c>
      <c r="Q76" s="7">
        <f t="shared" si="14"/>
        <v>31476.431363296957</v>
      </c>
      <c r="R76" s="7">
        <f>$Z$4*N76*L76*I76/1000</f>
        <v>247060.70730656679</v>
      </c>
      <c r="S76" s="7">
        <f t="shared" si="11"/>
        <v>8099.069133586896</v>
      </c>
      <c r="T76" s="7">
        <f t="shared" si="12"/>
        <v>1298.1369552424699</v>
      </c>
      <c r="U76" s="7">
        <f t="shared" si="13"/>
        <v>17333.872978319403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A7F5-00E4-6B45-9BF6-891427901022}">
  <sheetPr>
    <outlinePr summaryBelow="0" summaryRight="0"/>
  </sheetPr>
  <dimension ref="A1:AD82"/>
  <sheetViews>
    <sheetView tabSelected="1" topLeftCell="R1" zoomScale="112" workbookViewId="0">
      <selection activeCell="V12" sqref="V12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74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3516285357.5278902</v>
      </c>
      <c r="P2" s="7">
        <f>$X$4*N2*L2*I2/1000</f>
        <v>11690015.975719627</v>
      </c>
      <c r="Q2" s="7">
        <f>$Y$4*N2*L2*I2/1000</f>
        <v>1255337.6782427428</v>
      </c>
      <c r="R2" s="7">
        <f>$Z$4*N2*L2*I2/1000</f>
        <v>9775023.8737547081</v>
      </c>
      <c r="S2" s="7">
        <f>$AA$4*N2*L2*I2/1000</f>
        <v>321654.57537934469</v>
      </c>
      <c r="T2" s="7">
        <f>$AA$10*$AB$10*L2*I2/81</f>
        <v>14950.459654320988</v>
      </c>
      <c r="U2" s="7">
        <f>$AA$9*$AB$9*L2*I2/81</f>
        <v>149723.82203333336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7663963070.9999495</v>
      </c>
      <c r="P3" s="7">
        <f t="shared" ref="P3:P66" si="1">$X$4*N3*L3*I3/1000</f>
        <v>25479118.338763565</v>
      </c>
      <c r="Q3" s="7">
        <f t="shared" ref="Q3:Q66" si="2">$Y$4*N3*L3*I3/1000</f>
        <v>2736086.7021472636</v>
      </c>
      <c r="R3" s="7">
        <f t="shared" ref="R3:R66" si="3">$Z$4*N3*L3*I3/1000</f>
        <v>21305273.710569363</v>
      </c>
      <c r="S3" s="7">
        <f t="shared" ref="S3:S66" si="4">$AA$4*N3*L3*I3/1000</f>
        <v>701066.19249428017</v>
      </c>
      <c r="T3" s="7">
        <f t="shared" ref="T3:T66" si="5">$AA$10*$AB$10*L3*I3/81</f>
        <v>37831.768740191299</v>
      </c>
      <c r="U3" s="7">
        <f t="shared" ref="U3:U66" si="6">$AA$9*$AB$9*L3*I3/81</f>
        <v>378872.43208776676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9973583630.7310982</v>
      </c>
      <c r="P4" s="7">
        <f t="shared" si="1"/>
        <v>33157534.194093794</v>
      </c>
      <c r="Q4" s="7">
        <f t="shared" si="2"/>
        <v>3560636.8783346093</v>
      </c>
      <c r="R4" s="7">
        <f t="shared" si="3"/>
        <v>27725855.038632873</v>
      </c>
      <c r="S4" s="7">
        <f t="shared" si="4"/>
        <v>912340.29140587151</v>
      </c>
      <c r="T4" s="7">
        <f t="shared" si="5"/>
        <v>32693.96842791382</v>
      </c>
      <c r="U4" s="7">
        <f t="shared" si="6"/>
        <v>327419.09102772066</v>
      </c>
      <c r="V4" s="10"/>
      <c r="W4" s="19">
        <v>210.57237398703157</v>
      </c>
      <c r="X4" s="20">
        <v>0.70005536117359402</v>
      </c>
      <c r="Y4" s="20">
        <v>7.517576310950641E-2</v>
      </c>
      <c r="Z4" s="21">
        <v>0.58537626318347291</v>
      </c>
      <c r="AA4" s="22">
        <v>1.9262249975365367E-2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10029674618.242985</v>
      </c>
      <c r="P5" s="7">
        <f t="shared" si="1"/>
        <v>33344010.680907927</v>
      </c>
      <c r="Q5" s="7">
        <f t="shared" si="2"/>
        <v>3580661.7406179756</v>
      </c>
      <c r="R5" s="7">
        <f t="shared" si="3"/>
        <v>27881784.005221818</v>
      </c>
      <c r="S5" s="7">
        <f t="shared" si="4"/>
        <v>917471.25233090506</v>
      </c>
      <c r="T5" s="7">
        <f t="shared" si="5"/>
        <v>31831.573924839686</v>
      </c>
      <c r="U5" s="7">
        <f t="shared" si="6"/>
        <v>318782.50030835246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2167085000.6859193</v>
      </c>
      <c r="P6" s="7">
        <f t="shared" si="1"/>
        <v>7204551.3099571727</v>
      </c>
      <c r="Q6" s="7">
        <f t="shared" si="2"/>
        <v>773664.01662813767</v>
      </c>
      <c r="R6" s="7">
        <f t="shared" si="3"/>
        <v>6024342.5843724571</v>
      </c>
      <c r="S6" s="7">
        <f t="shared" si="4"/>
        <v>198235.56248479115</v>
      </c>
      <c r="T6" s="7">
        <f t="shared" si="5"/>
        <v>7014.9322947045939</v>
      </c>
      <c r="U6" s="7">
        <f t="shared" si="6"/>
        <v>70252.186136944249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3614040717.6291399</v>
      </c>
      <c r="P7" s="7">
        <f t="shared" si="1"/>
        <v>12015007.153938238</v>
      </c>
      <c r="Q7" s="7">
        <f t="shared" si="2"/>
        <v>1290237.0036125022</v>
      </c>
      <c r="R7" s="7">
        <f t="shared" si="3"/>
        <v>10046776.840769026</v>
      </c>
      <c r="S7" s="7">
        <f t="shared" si="4"/>
        <v>330596.81289630453</v>
      </c>
      <c r="T7" s="7">
        <f t="shared" si="5"/>
        <v>20247.016328946458</v>
      </c>
      <c r="U7" s="7">
        <f t="shared" si="6"/>
        <v>202767.05463467271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3066417932.9693279</v>
      </c>
      <c r="P8" s="7">
        <f t="shared" si="1"/>
        <v>10194415.691520074</v>
      </c>
      <c r="Q8" s="7">
        <f t="shared" si="2"/>
        <v>1094731.9620276564</v>
      </c>
      <c r="R8" s="7">
        <f t="shared" si="3"/>
        <v>8524424.3438644167</v>
      </c>
      <c r="S8" s="7">
        <f t="shared" si="4"/>
        <v>280502.64920998627</v>
      </c>
      <c r="T8" s="7">
        <f t="shared" si="5"/>
        <v>31446.130923272885</v>
      </c>
      <c r="U8" s="7">
        <f t="shared" si="6"/>
        <v>314922.41836405575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1543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1040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11125229513.072824</v>
      </c>
      <c r="P11" s="7">
        <f t="shared" si="1"/>
        <v>36986221.969425946</v>
      </c>
      <c r="Q11" s="7">
        <f t="shared" si="2"/>
        <v>3971782.2550889794</v>
      </c>
      <c r="R11" s="7">
        <f t="shared" si="3"/>
        <v>30927348.902008094</v>
      </c>
      <c r="S11" s="7">
        <f t="shared" si="4"/>
        <v>1017687.8754632785</v>
      </c>
      <c r="T11" s="7">
        <f t="shared" si="5"/>
        <v>45442.717276223659</v>
      </c>
      <c r="U11" s="7">
        <f t="shared" si="6"/>
        <v>455093.52029921982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12762208275.977564</v>
      </c>
      <c r="P12" s="7">
        <f t="shared" si="1"/>
        <v>42428416.201274022</v>
      </c>
      <c r="Q12" s="7">
        <f t="shared" si="2"/>
        <v>4556194.7559567252</v>
      </c>
      <c r="R12" s="7">
        <f t="shared" si="3"/>
        <v>35478033.74729979</v>
      </c>
      <c r="S12" s="7">
        <f t="shared" si="4"/>
        <v>1167431.6122051997</v>
      </c>
      <c r="T12" s="7">
        <f t="shared" si="5"/>
        <v>47040.173710778588</v>
      </c>
      <c r="U12" s="7">
        <f t="shared" si="6"/>
        <v>471091.50888575648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23502000683.833805</v>
      </c>
      <c r="P13" s="7">
        <f t="shared" si="1"/>
        <v>78133238.779160053</v>
      </c>
      <c r="Q13" s="7">
        <f t="shared" si="2"/>
        <v>8390373.355035441</v>
      </c>
      <c r="R13" s="7">
        <f t="shared" si="3"/>
        <v>65333894.836961538</v>
      </c>
      <c r="S13" s="7">
        <f t="shared" si="4"/>
        <v>2149861.3684295299</v>
      </c>
      <c r="T13" s="7">
        <f t="shared" si="5"/>
        <v>75443.851269080522</v>
      </c>
      <c r="U13" s="7">
        <f t="shared" si="6"/>
        <v>755544.78070220281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26248974946.111507</v>
      </c>
      <c r="P14" s="7">
        <f t="shared" si="1"/>
        <v>87265652.603928044</v>
      </c>
      <c r="Q14" s="7">
        <f t="shared" si="2"/>
        <v>9371061.7639604304</v>
      </c>
      <c r="R14" s="7">
        <f t="shared" si="3"/>
        <v>72970288.435356036</v>
      </c>
      <c r="S14" s="7">
        <f t="shared" si="4"/>
        <v>2401142.6923469147</v>
      </c>
      <c r="T14" s="7">
        <f t="shared" si="5"/>
        <v>79727.627989462606</v>
      </c>
      <c r="U14" s="7">
        <f t="shared" si="6"/>
        <v>798445.3629012024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22369348405.978355</v>
      </c>
      <c r="P15" s="7">
        <f t="shared" si="1"/>
        <v>74367695.918789282</v>
      </c>
      <c r="Q15" s="7">
        <f t="shared" si="2"/>
        <v>7986008.8236712851</v>
      </c>
      <c r="R15" s="7">
        <f t="shared" si="3"/>
        <v>62185201.846787505</v>
      </c>
      <c r="S15" s="7">
        <f t="shared" si="4"/>
        <v>2046251.2371567434</v>
      </c>
      <c r="T15" s="7">
        <f t="shared" si="5"/>
        <v>80716.12357436365</v>
      </c>
      <c r="U15" s="7">
        <f t="shared" si="6"/>
        <v>808344.81351720286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18688961720.23521</v>
      </c>
      <c r="P16" s="7">
        <f t="shared" si="1"/>
        <v>62132119.229583688</v>
      </c>
      <c r="Q16" s="7">
        <f t="shared" si="2"/>
        <v>6672085.8602732094</v>
      </c>
      <c r="R16" s="7">
        <f t="shared" si="3"/>
        <v>51953987.920770735</v>
      </c>
      <c r="S16" s="7">
        <f t="shared" si="4"/>
        <v>1709585.3820661944</v>
      </c>
      <c r="T16" s="7">
        <f t="shared" si="5"/>
        <v>75999.195376955075</v>
      </c>
      <c r="U16" s="7">
        <f t="shared" si="6"/>
        <v>761106.36504791479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4403012461.466362</v>
      </c>
      <c r="P17" s="7">
        <f t="shared" si="1"/>
        <v>14637971.831734682</v>
      </c>
      <c r="Q17" s="7">
        <f t="shared" si="2"/>
        <v>1571905.2575803939</v>
      </c>
      <c r="R17" s="7">
        <f t="shared" si="3"/>
        <v>12240062.324615186</v>
      </c>
      <c r="S17" s="7">
        <f t="shared" si="4"/>
        <v>402768.5354520299</v>
      </c>
      <c r="T17" s="7">
        <f t="shared" si="5"/>
        <v>28877.833141907176</v>
      </c>
      <c r="U17" s="7">
        <f t="shared" si="6"/>
        <v>289201.78041466227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864279914.62524116</v>
      </c>
      <c r="P18" s="7">
        <f t="shared" si="1"/>
        <v>2873329.3752262047</v>
      </c>
      <c r="Q18" s="7">
        <f t="shared" si="2"/>
        <v>308553.78078310029</v>
      </c>
      <c r="R18" s="7">
        <f t="shared" si="3"/>
        <v>2402636.8568130075</v>
      </c>
      <c r="S18" s="7">
        <f t="shared" si="4"/>
        <v>79060.588286021448</v>
      </c>
      <c r="T18" s="7">
        <f t="shared" si="5"/>
        <v>8909.3438208255302</v>
      </c>
      <c r="U18" s="7">
        <f t="shared" si="6"/>
        <v>89224.080028704921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12950067884.763918</v>
      </c>
      <c r="P20" s="7">
        <f t="shared" si="1"/>
        <v>43052962.165157028</v>
      </c>
      <c r="Q20" s="7">
        <f t="shared" si="2"/>
        <v>4623261.9081218867</v>
      </c>
      <c r="R20" s="7">
        <f t="shared" si="3"/>
        <v>36000270.134306744</v>
      </c>
      <c r="S20" s="7">
        <f t="shared" si="4"/>
        <v>1184616.1966604232</v>
      </c>
      <c r="T20" s="7">
        <f t="shared" si="5"/>
        <v>49619.683633553286</v>
      </c>
      <c r="U20" s="7">
        <f t="shared" si="6"/>
        <v>496924.4326580441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19736895476.521248</v>
      </c>
      <c r="P21" s="7">
        <f t="shared" si="1"/>
        <v>65616012.346009322</v>
      </c>
      <c r="Q21" s="7">
        <f t="shared" si="2"/>
        <v>7046205.3058841806</v>
      </c>
      <c r="R21" s="7">
        <f t="shared" si="3"/>
        <v>54867169.430308737</v>
      </c>
      <c r="S21" s="7">
        <f t="shared" si="4"/>
        <v>1805445.8294221635</v>
      </c>
      <c r="T21" s="7">
        <f t="shared" si="5"/>
        <v>66573.966638107508</v>
      </c>
      <c r="U21" s="7">
        <f t="shared" si="6"/>
        <v>666715.87118033576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18501583399.816372</v>
      </c>
      <c r="P22" s="7">
        <f t="shared" si="1"/>
        <v>61509173.32602945</v>
      </c>
      <c r="Q22" s="7">
        <f t="shared" si="2"/>
        <v>6605190.5313136214</v>
      </c>
      <c r="R22" s="7">
        <f t="shared" si="3"/>
        <v>51433089.48128631</v>
      </c>
      <c r="S22" s="7">
        <f t="shared" si="4"/>
        <v>1692444.8237890955</v>
      </c>
      <c r="T22" s="7">
        <f t="shared" si="5"/>
        <v>67899.375137410752</v>
      </c>
      <c r="U22" s="7">
        <f t="shared" si="6"/>
        <v>679989.39124992059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18002442071.377384</v>
      </c>
      <c r="P23" s="7">
        <f t="shared" si="1"/>
        <v>59849760.192478791</v>
      </c>
      <c r="Q23" s="7">
        <f t="shared" si="2"/>
        <v>6426993.6978239408</v>
      </c>
      <c r="R23" s="7">
        <f t="shared" si="3"/>
        <v>50045511.993747301</v>
      </c>
      <c r="S23" s="7">
        <f t="shared" si="4"/>
        <v>1646785.5340191096</v>
      </c>
      <c r="T23" s="7">
        <f t="shared" si="5"/>
        <v>66648.149181485423</v>
      </c>
      <c r="U23" s="7">
        <f t="shared" si="6"/>
        <v>667458.78438698675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16288936751.379673</v>
      </c>
      <c r="P24" s="7">
        <f>$X$4*N24*L24*I24/1000</f>
        <v>54153150.694512323</v>
      </c>
      <c r="Q24" s="7">
        <f t="shared" si="2"/>
        <v>5815260.6979815224</v>
      </c>
      <c r="R24" s="7">
        <f t="shared" si="3"/>
        <v>45282088.747984625</v>
      </c>
      <c r="S24" s="7">
        <f t="shared" si="4"/>
        <v>1490041.4788376498</v>
      </c>
      <c r="T24" s="7">
        <f t="shared" si="5"/>
        <v>70203.574169973814</v>
      </c>
      <c r="U24" s="7">
        <f t="shared" si="6"/>
        <v>703065.16910944215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22209581946.842499</v>
      </c>
      <c r="P25" s="7">
        <f t="shared" si="1"/>
        <v>73836546.63203305</v>
      </c>
      <c r="Q25" s="7">
        <f t="shared" si="2"/>
        <v>7928971.1161247967</v>
      </c>
      <c r="R25" s="7">
        <f t="shared" si="3"/>
        <v>61741062.423081517</v>
      </c>
      <c r="S25" s="7">
        <f t="shared" si="4"/>
        <v>2031636.4925191426</v>
      </c>
      <c r="T25" s="7">
        <f t="shared" si="5"/>
        <v>82891.118779709359</v>
      </c>
      <c r="U25" s="7">
        <f t="shared" si="6"/>
        <v>830126.65852919989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9060425066.8876572</v>
      </c>
      <c r="P26" s="7">
        <f t="shared" si="1"/>
        <v>30121706.007726133</v>
      </c>
      <c r="Q26" s="7">
        <f t="shared" si="2"/>
        <v>3234633.0888672429</v>
      </c>
      <c r="R26" s="7">
        <f t="shared" si="3"/>
        <v>25187339.004095588</v>
      </c>
      <c r="S26" s="7">
        <f>$AA$4*N26*L26*I26/1000</f>
        <v>828808.49570611224</v>
      </c>
      <c r="T26" s="7">
        <f t="shared" si="5"/>
        <v>56358.524979136593</v>
      </c>
      <c r="U26" s="7">
        <f t="shared" si="6"/>
        <v>564411.66085476207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1257575906.2542126</v>
      </c>
      <c r="P27" s="7">
        <f t="shared" si="1"/>
        <v>4180855.9146995321</v>
      </c>
      <c r="Q27" s="7">
        <f t="shared" si="2"/>
        <v>448963.11244803597</v>
      </c>
      <c r="R27" s="7">
        <f t="shared" si="3"/>
        <v>3495971.8159325011</v>
      </c>
      <c r="S27" s="7">
        <f t="shared" si="4"/>
        <v>115037.60446162395</v>
      </c>
      <c r="T27" s="7">
        <f t="shared" si="5"/>
        <v>13887.021634503395</v>
      </c>
      <c r="U27" s="7">
        <f t="shared" si="6"/>
        <v>139073.84815265529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818111118.09345543</v>
      </c>
      <c r="P28" s="7">
        <f t="shared" si="1"/>
        <v>2719839.5659077237</v>
      </c>
      <c r="Q28" s="7">
        <f t="shared" si="2"/>
        <v>292071.20785386005</v>
      </c>
      <c r="R28" s="7">
        <f t="shared" si="3"/>
        <v>2274290.8773393696</v>
      </c>
      <c r="S28" s="7">
        <f t="shared" si="4"/>
        <v>74837.266475004551</v>
      </c>
      <c r="T28" s="7">
        <f t="shared" si="5"/>
        <v>21808.631826740977</v>
      </c>
      <c r="U28" s="7">
        <f t="shared" si="6"/>
        <v>218406.10830140766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11586026452.399769</v>
      </c>
      <c r="P29" s="7">
        <f t="shared" si="1"/>
        <v>38518157.814951815</v>
      </c>
      <c r="Q29" s="7">
        <f t="shared" si="2"/>
        <v>4136289.8820702913</v>
      </c>
      <c r="R29" s="7">
        <f>$Z$4*N29*L29*I29/1000</f>
        <v>32208331.707692765</v>
      </c>
      <c r="S29" s="7">
        <f t="shared" si="4"/>
        <v>1059839.5863697885</v>
      </c>
      <c r="T29" s="7">
        <f t="shared" si="5"/>
        <v>52421.752735890987</v>
      </c>
      <c r="U29" s="7">
        <f t="shared" si="6"/>
        <v>524986.21171393141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19871653405.001675</v>
      </c>
      <c r="P30" s="7">
        <f t="shared" si="1"/>
        <v>66064019.881409883</v>
      </c>
      <c r="Q30" s="7">
        <f t="shared" si="2"/>
        <v>7094314.7986764144</v>
      </c>
      <c r="R30" s="7">
        <f t="shared" si="3"/>
        <v>55241786.91271922</v>
      </c>
      <c r="S30" s="7">
        <f t="shared" si="4"/>
        <v>1817772.901845787</v>
      </c>
      <c r="T30" s="7">
        <f t="shared" si="5"/>
        <v>81241.29439928761</v>
      </c>
      <c r="U30" s="7">
        <f t="shared" si="6"/>
        <v>813604.22258863482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16817733308.423546</v>
      </c>
      <c r="P31" s="7">
        <f t="shared" si="1"/>
        <v>55911153.692339078</v>
      </c>
      <c r="Q31" s="7">
        <f t="shared" si="2"/>
        <v>6004044.6488520233</v>
      </c>
      <c r="R31" s="7">
        <f t="shared" si="3"/>
        <v>46752105.667515062</v>
      </c>
      <c r="S31" s="7">
        <f t="shared" si="4"/>
        <v>1538413.5006514844</v>
      </c>
      <c r="T31" s="7">
        <f t="shared" si="5"/>
        <v>63087.984739965563</v>
      </c>
      <c r="U31" s="7">
        <f t="shared" si="6"/>
        <v>631804.93563742912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12420635837.387861</v>
      </c>
      <c r="P32" s="7">
        <f t="shared" si="1"/>
        <v>41292846.457074896</v>
      </c>
      <c r="Q32" s="7">
        <f t="shared" si="2"/>
        <v>4434251.0829004617</v>
      </c>
      <c r="R32" s="7">
        <f t="shared" si="3"/>
        <v>34528486.596729986</v>
      </c>
      <c r="S32" s="7">
        <f t="shared" si="4"/>
        <v>1136186.0429397121</v>
      </c>
      <c r="T32" s="7">
        <f t="shared" si="5"/>
        <v>49332.911058583166</v>
      </c>
      <c r="U32" s="7">
        <f t="shared" si="6"/>
        <v>494052.50182971958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13150021498.350151</v>
      </c>
      <c r="P33" s="7">
        <f t="shared" si="1"/>
        <v>43717715.078973234</v>
      </c>
      <c r="Q33" s="7">
        <f t="shared" si="2"/>
        <v>4694646.7018782329</v>
      </c>
      <c r="R33" s="7">
        <f t="shared" si="3"/>
        <v>36556126.996795028</v>
      </c>
      <c r="S33" s="7">
        <f t="shared" si="4"/>
        <v>1202907.0883640656</v>
      </c>
      <c r="T33" s="7">
        <f t="shared" si="5"/>
        <v>53119.520178864099</v>
      </c>
      <c r="U33" s="7">
        <f t="shared" si="6"/>
        <v>531974.11782972538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25016299366.543354</v>
      </c>
      <c r="P34" s="7">
        <f t="shared" si="1"/>
        <v>83167578.712632135</v>
      </c>
      <c r="Q34" s="7">
        <f>$Y$4*N34*L34*I34/1000</f>
        <v>8930988.2367170341</v>
      </c>
      <c r="R34" s="7">
        <f t="shared" si="3"/>
        <v>69543537.761359438</v>
      </c>
      <c r="S34" s="7">
        <f t="shared" si="4"/>
        <v>2288382.8620681702</v>
      </c>
      <c r="T34" s="7">
        <f t="shared" si="5"/>
        <v>91673.115783729721</v>
      </c>
      <c r="U34" s="7">
        <f t="shared" si="6"/>
        <v>918075.40304470307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7739913157.2361546</v>
      </c>
      <c r="P35" s="7">
        <f t="shared" si="1"/>
        <v>25731617.106975805</v>
      </c>
      <c r="Q35" s="7">
        <f t="shared" si="2"/>
        <v>2763201.3971233061</v>
      </c>
      <c r="R35" s="7">
        <f t="shared" si="3"/>
        <v>21516409.56294927</v>
      </c>
      <c r="S35" s="7">
        <f t="shared" si="4"/>
        <v>708013.77787327406</v>
      </c>
      <c r="T35" s="7">
        <f t="shared" si="5"/>
        <v>39968.291320811222</v>
      </c>
      <c r="U35" s="7">
        <f t="shared" si="6"/>
        <v>400268.986710653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2108216798.990205</v>
      </c>
      <c r="P36" s="7">
        <f t="shared" si="1"/>
        <v>7008841.8756214427</v>
      </c>
      <c r="Q36" s="7">
        <f t="shared" si="2"/>
        <v>752647.67007912556</v>
      </c>
      <c r="R36" s="7">
        <f t="shared" si="3"/>
        <v>5860693.1593482113</v>
      </c>
      <c r="S36" s="7">
        <f t="shared" si="4"/>
        <v>192850.55401861452</v>
      </c>
      <c r="T36" s="7">
        <f t="shared" si="5"/>
        <v>16618.946262687958</v>
      </c>
      <c r="U36" s="7">
        <f t="shared" si="6"/>
        <v>166433.15390621228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983467345.76356947</v>
      </c>
      <c r="P37" s="7">
        <f t="shared" si="1"/>
        <v>3269572.2373503409</v>
      </c>
      <c r="Q37" s="7">
        <f t="shared" si="2"/>
        <v>351104.50061037159</v>
      </c>
      <c r="R37" s="7">
        <f t="shared" si="3"/>
        <v>2733969.4610723346</v>
      </c>
      <c r="S37" s="7">
        <f t="shared" si="4"/>
        <v>89963.338960473717</v>
      </c>
      <c r="T37" s="7">
        <f t="shared" si="5"/>
        <v>19289.192032385734</v>
      </c>
      <c r="U37" s="7">
        <f t="shared" si="6"/>
        <v>193174.76664933219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4303586509.1321478</v>
      </c>
      <c r="P38" s="7">
        <f t="shared" si="1"/>
        <v>14307426.710105177</v>
      </c>
      <c r="Q38" s="7">
        <f t="shared" si="2"/>
        <v>1536409.5194733893</v>
      </c>
      <c r="R38" s="7">
        <f t="shared" si="3"/>
        <v>11963665.229693109</v>
      </c>
      <c r="S38" s="7">
        <f t="shared" si="4"/>
        <v>393673.47938347678</v>
      </c>
      <c r="T38" s="7">
        <f t="shared" si="5"/>
        <v>20735.968711856807</v>
      </c>
      <c r="U38" s="7">
        <f t="shared" si="6"/>
        <v>207663.74819823712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13514732803.646646</v>
      </c>
      <c r="P39" s="7">
        <f t="shared" si="1"/>
        <v>44930210.8101044</v>
      </c>
      <c r="Q39" s="7">
        <f t="shared" si="2"/>
        <v>4824851.1070012758</v>
      </c>
      <c r="R39" s="7">
        <f t="shared" si="3"/>
        <v>37569998.555503763</v>
      </c>
      <c r="S39" s="7">
        <f t="shared" si="4"/>
        <v>1236269.3010724408</v>
      </c>
      <c r="T39" s="7">
        <f t="shared" si="5"/>
        <v>62677.40842139093</v>
      </c>
      <c r="U39" s="7">
        <f t="shared" si="6"/>
        <v>627693.15198162687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17610988694.753651</v>
      </c>
      <c r="P40" s="7">
        <f t="shared" si="1"/>
        <v>58548359.492252901</v>
      </c>
      <c r="Q40" s="7">
        <f t="shared" si="2"/>
        <v>6287242.1921905652</v>
      </c>
      <c r="R40" s="7">
        <f t="shared" si="3"/>
        <v>48957299.373640426</v>
      </c>
      <c r="S40" s="7">
        <f t="shared" si="4"/>
        <v>1610977.0722942513</v>
      </c>
      <c r="T40" s="7">
        <f t="shared" si="5"/>
        <v>69613.161383203726</v>
      </c>
      <c r="U40" s="7">
        <f t="shared" si="6"/>
        <v>697152.38374655053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16924570218.386913</v>
      </c>
      <c r="P41" s="7">
        <f>$X$4*N41*L41*I41/1000</f>
        <v>56266336.806699969</v>
      </c>
      <c r="Q41" s="7">
        <f t="shared" si="2"/>
        <v>6042186.1490055658</v>
      </c>
      <c r="R41" s="7">
        <f t="shared" si="3"/>
        <v>47049104.69896578</v>
      </c>
      <c r="S41" s="7">
        <f t="shared" si="4"/>
        <v>1548186.479069046</v>
      </c>
      <c r="T41" s="7">
        <f t="shared" si="5"/>
        <v>68086.43711051649</v>
      </c>
      <c r="U41" s="7">
        <f t="shared" si="6"/>
        <v>681862.75395702594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22345017122.294197</v>
      </c>
      <c r="P42" s="7">
        <f t="shared" si="1"/>
        <v>74286805.699123621</v>
      </c>
      <c r="Q42" s="7">
        <f t="shared" si="2"/>
        <v>7977322.3906708034</v>
      </c>
      <c r="R42" s="7">
        <f t="shared" si="3"/>
        <v>62117562.604033068</v>
      </c>
      <c r="S42" s="7">
        <f t="shared" si="4"/>
        <v>2044025.516566375</v>
      </c>
      <c r="T42" s="7">
        <f t="shared" si="5"/>
        <v>72521.051524654933</v>
      </c>
      <c r="U42" s="7">
        <f t="shared" si="6"/>
        <v>726273.92489630985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18731004747.640701</v>
      </c>
      <c r="P43" s="7">
        <f t="shared" si="1"/>
        <v>62271892.772417933</v>
      </c>
      <c r="Q43" s="7">
        <f t="shared" si="2"/>
        <v>6687095.5056924913</v>
      </c>
      <c r="R43" s="7">
        <f t="shared" si="3"/>
        <v>52070864.554725885</v>
      </c>
      <c r="S43" s="7">
        <f t="shared" si="4"/>
        <v>1713431.2963628895</v>
      </c>
      <c r="T43" s="7">
        <f t="shared" si="5"/>
        <v>58188.395078543639</v>
      </c>
      <c r="U43" s="7">
        <f t="shared" si="6"/>
        <v>582737.19407865556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1062986859.3458681</v>
      </c>
      <c r="P44" s="7">
        <f t="shared" si="1"/>
        <v>3533937.6939730267</v>
      </c>
      <c r="Q44" s="7">
        <f t="shared" si="2"/>
        <v>379493.50531435164</v>
      </c>
      <c r="R44" s="7">
        <f t="shared" si="3"/>
        <v>2955028.0682846946</v>
      </c>
      <c r="S44" s="7">
        <f t="shared" si="4"/>
        <v>97237.44011410384</v>
      </c>
      <c r="T44" s="7">
        <f t="shared" si="5"/>
        <v>5245.0012239427733</v>
      </c>
      <c r="U44" s="7">
        <f t="shared" si="6"/>
        <v>52526.92211314421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4623744006.7622843</v>
      </c>
      <c r="P47" s="7">
        <f t="shared" si="1"/>
        <v>15371801.719951926</v>
      </c>
      <c r="Q47" s="7">
        <f t="shared" si="2"/>
        <v>1650707.9136257856</v>
      </c>
      <c r="R47" s="7">
        <f t="shared" si="3"/>
        <v>12853680.363418313</v>
      </c>
      <c r="S47" s="7">
        <f t="shared" si="4"/>
        <v>422960.10247686959</v>
      </c>
      <c r="T47" s="7">
        <f t="shared" si="5"/>
        <v>28673.639697826318</v>
      </c>
      <c r="U47" s="7">
        <f t="shared" si="6"/>
        <v>287156.85179114004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8636514438.4918308</v>
      </c>
      <c r="P48" s="7">
        <f t="shared" si="1"/>
        <v>28712400.017353237</v>
      </c>
      <c r="Q48" s="7">
        <f t="shared" si="2"/>
        <v>3083294.1246123719</v>
      </c>
      <c r="R48" s="7">
        <f t="shared" si="3"/>
        <v>24008897.526347943</v>
      </c>
      <c r="S48" s="7">
        <f t="shared" si="4"/>
        <v>790030.9849777699</v>
      </c>
      <c r="T48" s="7">
        <f t="shared" si="5"/>
        <v>47307.994475638399</v>
      </c>
      <c r="U48" s="7">
        <f t="shared" si="6"/>
        <v>473773.64371383924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14321225064.586687</v>
      </c>
      <c r="P49" s="7">
        <f t="shared" si="1"/>
        <v>47611423.071361721</v>
      </c>
      <c r="Q49" s="7">
        <f t="shared" si="2"/>
        <v>5112774.3041905351</v>
      </c>
      <c r="R49" s="7">
        <f>$Z$4*N49*L49*I49/1000</f>
        <v>39811989.834115393</v>
      </c>
      <c r="S49" s="7">
        <f t="shared" si="4"/>
        <v>1310043.7247505507</v>
      </c>
      <c r="T49" s="7">
        <f t="shared" si="5"/>
        <v>67333.244961357181</v>
      </c>
      <c r="U49" s="7">
        <f t="shared" si="6"/>
        <v>674319.78806132253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19397785577.67897</v>
      </c>
      <c r="P50" s="7">
        <f t="shared" si="1"/>
        <v>64488629.402954347</v>
      </c>
      <c r="Q50" s="7">
        <f t="shared" si="2"/>
        <v>6925140.7761893896</v>
      </c>
      <c r="R50" s="7">
        <f t="shared" si="3"/>
        <v>53924467.965561785</v>
      </c>
      <c r="S50" s="7">
        <f>$AA$4*N50*L50*I50/1000</f>
        <v>1774425.5226414502</v>
      </c>
      <c r="T50" s="7">
        <f t="shared" si="5"/>
        <v>75148.221681322713</v>
      </c>
      <c r="U50" s="7">
        <f t="shared" si="6"/>
        <v>752584.14987153502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11277646062.952486</v>
      </c>
      <c r="P51" s="7">
        <f t="shared" si="1"/>
        <v>37492936.220942207</v>
      </c>
      <c r="Q51" s="7">
        <f t="shared" si="2"/>
        <v>4026195.9952713796</v>
      </c>
      <c r="R51" s="7">
        <f t="shared" si="3"/>
        <v>31351056.099331941</v>
      </c>
      <c r="S51" s="7">
        <f t="shared" si="4"/>
        <v>1031630.2821929741</v>
      </c>
      <c r="T51" s="7">
        <f t="shared" si="5"/>
        <v>39028.174506480507</v>
      </c>
      <c r="U51" s="7">
        <f t="shared" si="6"/>
        <v>390854.03320059716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1420511666.6576033</v>
      </c>
      <c r="P52" s="7">
        <f t="shared" si="1"/>
        <v>4722541.6564593427</v>
      </c>
      <c r="Q52" s="7">
        <f t="shared" si="2"/>
        <v>507132.28200352064</v>
      </c>
      <c r="R52" s="7">
        <f t="shared" si="3"/>
        <v>3948921.6723546376</v>
      </c>
      <c r="S52" s="7">
        <f t="shared" si="4"/>
        <v>129942.26307087549</v>
      </c>
      <c r="T52" s="7">
        <f t="shared" si="5"/>
        <v>8368.9500078384262</v>
      </c>
      <c r="U52" s="7">
        <f t="shared" si="6"/>
        <v>83812.217854941511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5051194944.6134453</v>
      </c>
      <c r="P56" s="7">
        <f t="shared" si="1"/>
        <v>16792877.595269807</v>
      </c>
      <c r="Q56" s="7">
        <f t="shared" si="2"/>
        <v>1803310.7923244613</v>
      </c>
      <c r="R56" s="7">
        <f t="shared" si="3"/>
        <v>14041963.650327513</v>
      </c>
      <c r="S56" s="7">
        <f t="shared" si="4"/>
        <v>462061.46540114615</v>
      </c>
      <c r="T56" s="7">
        <f t="shared" si="5"/>
        <v>55506.99966821933</v>
      </c>
      <c r="U56" s="7">
        <f t="shared" si="6"/>
        <v>555883.9214369437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6832846388.5574179</v>
      </c>
      <c r="P57" s="7">
        <f t="shared" si="1"/>
        <v>22716041.310717437</v>
      </c>
      <c r="Q57" s="7">
        <f t="shared" si="2"/>
        <v>2439372.4197718059</v>
      </c>
      <c r="R57" s="7">
        <f t="shared" si="3"/>
        <v>18994828.28686142</v>
      </c>
      <c r="S57" s="7">
        <f t="shared" si="4"/>
        <v>625039.23324610107</v>
      </c>
      <c r="T57" s="7">
        <f t="shared" si="5"/>
        <v>54632.599993088581</v>
      </c>
      <c r="U57" s="7">
        <f t="shared" si="6"/>
        <v>547127.10295963066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11482702781.178967</v>
      </c>
      <c r="P58" s="7">
        <f t="shared" si="1"/>
        <v>38174654.587986648</v>
      </c>
      <c r="Q58" s="7">
        <f t="shared" si="2"/>
        <v>4099402.6319328258</v>
      </c>
      <c r="R58" s="7">
        <f t="shared" si="3"/>
        <v>31921099.230742306</v>
      </c>
      <c r="S58" s="7">
        <f t="shared" si="4"/>
        <v>1050387.9838364469</v>
      </c>
      <c r="T58" s="7">
        <f t="shared" si="5"/>
        <v>77208.447080413054</v>
      </c>
      <c r="U58" s="7">
        <f t="shared" si="6"/>
        <v>773216.61389833852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16684222463.024656</v>
      </c>
      <c r="P59" s="7">
        <f t="shared" si="1"/>
        <v>55467292.129083566</v>
      </c>
      <c r="Q59" s="7">
        <f t="shared" si="2"/>
        <v>5956380.3731627781</v>
      </c>
      <c r="R59" s="7">
        <f t="shared" si="3"/>
        <v>46380954.987612098</v>
      </c>
      <c r="S59" s="7">
        <f t="shared" si="4"/>
        <v>1526200.5059941027</v>
      </c>
      <c r="T59" s="7">
        <f t="shared" si="5"/>
        <v>96411.349447431683</v>
      </c>
      <c r="U59" s="7">
        <f t="shared" si="6"/>
        <v>965527.21858881065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4717231436.9144468</v>
      </c>
      <c r="P60" s="7">
        <f>$X$4*N60*L60*I60/1000</f>
        <v>15682604.012964942</v>
      </c>
      <c r="Q60" s="7">
        <f t="shared" si="2"/>
        <v>1684083.5591094065</v>
      </c>
      <c r="R60" s="7">
        <f t="shared" si="3"/>
        <v>13113568.787910644</v>
      </c>
      <c r="S60" s="7">
        <f t="shared" si="4"/>
        <v>431511.92822233227</v>
      </c>
      <c r="T60" s="7">
        <f t="shared" si="5"/>
        <v>36440.170050876914</v>
      </c>
      <c r="U60" s="7">
        <f t="shared" si="6"/>
        <v>364936.03954076522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580619979.12187624</v>
      </c>
      <c r="P65" s="7">
        <f t="shared" si="1"/>
        <v>1930291.8112791115</v>
      </c>
      <c r="Q65" s="7">
        <f t="shared" si="2"/>
        <v>207285.26340212557</v>
      </c>
      <c r="R65" s="7">
        <f>$Z$4*N65*L65*I65/1000</f>
        <v>1614082.3569238102</v>
      </c>
      <c r="S65" s="7">
        <f>$AA$4*N65*L65*I65/1000</f>
        <v>53112.604311645307</v>
      </c>
      <c r="T65" s="7">
        <f t="shared" si="5"/>
        <v>13435.918315034642</v>
      </c>
      <c r="U65" s="7">
        <f t="shared" si="6"/>
        <v>134556.20022179282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787015126.65872836</v>
      </c>
      <c r="P66" s="7">
        <f t="shared" si="1"/>
        <v>2616459.8342614942</v>
      </c>
      <c r="Q66" s="7">
        <f t="shared" si="2"/>
        <v>280969.72838867496</v>
      </c>
      <c r="R66" s="7">
        <f t="shared" si="3"/>
        <v>2187846.2268783986</v>
      </c>
      <c r="S66" s="7">
        <f t="shared" si="4"/>
        <v>71992.73967927006</v>
      </c>
      <c r="T66" s="7">
        <f t="shared" si="5"/>
        <v>12543.312605891881</v>
      </c>
      <c r="U66" s="7">
        <f t="shared" si="6"/>
        <v>125617.05444088022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1449960533.45558</v>
      </c>
      <c r="P67" s="7">
        <f t="shared" ref="P67:P77" si="8">$X$4*N67*L67*I67/1000</f>
        <v>4820445.4635545732</v>
      </c>
      <c r="Q67" s="7">
        <f t="shared" ref="Q67:Q70" si="9">$Y$4*N67*L67*I67/1000</f>
        <v>517645.72682218661</v>
      </c>
      <c r="R67" s="7">
        <f t="shared" ref="R67:R75" si="10">$Z$4*N67*L67*I67/1000</f>
        <v>4030787.4331607027</v>
      </c>
      <c r="S67" s="7">
        <f t="shared" ref="S67:S77" si="11">$AA$4*N67*L67*I67/1000</f>
        <v>132636.11802921302</v>
      </c>
      <c r="T67" s="7">
        <f t="shared" ref="T67:T82" si="12">$AA$10*$AB$10*L67*I67/81</f>
        <v>19518.535226575332</v>
      </c>
      <c r="U67" s="7">
        <f t="shared" ref="U67:U82" si="13">$AA$9*$AB$9*L67*I67/81</f>
        <v>195471.56155633533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1588604906.8505421</v>
      </c>
      <c r="P68" s="7">
        <f t="shared" si="8"/>
        <v>5281373.623568926</v>
      </c>
      <c r="Q68" s="7">
        <f t="shared" si="9"/>
        <v>567142.70676053059</v>
      </c>
      <c r="R68" s="7">
        <f t="shared" si="10"/>
        <v>4416208.9567569327</v>
      </c>
      <c r="S68" s="7">
        <f t="shared" si="11"/>
        <v>145318.70562342479</v>
      </c>
      <c r="T68" s="7">
        <f t="shared" si="12"/>
        <v>21667.257491719</v>
      </c>
      <c r="U68" s="7">
        <f t="shared" si="13"/>
        <v>216990.29191406374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713785405.40706289</v>
      </c>
      <c r="P69" s="7">
        <f t="shared" si="8"/>
        <v>2373005.0163819483</v>
      </c>
      <c r="Q69" s="7">
        <f t="shared" si="9"/>
        <v>254826.22212925734</v>
      </c>
      <c r="R69" s="7">
        <f t="shared" si="10"/>
        <v>1984272.7961922472</v>
      </c>
      <c r="S69" s="7">
        <f t="shared" si="11"/>
        <v>65294.001522560204</v>
      </c>
      <c r="T69" s="7">
        <f t="shared" si="12"/>
        <v>15194.111970202681</v>
      </c>
      <c r="U69" s="7">
        <f t="shared" si="13"/>
        <v>152163.91797851294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19680859.671624191</v>
      </c>
      <c r="P74" s="7">
        <f t="shared" si="8"/>
        <v>65429.71931576464</v>
      </c>
      <c r="Q74" s="7">
        <f t="shared" si="14"/>
        <v>7026.2001441679022</v>
      </c>
      <c r="R74" s="7">
        <f t="shared" si="10"/>
        <v>54711.393867474762</v>
      </c>
      <c r="S74" s="7">
        <f t="shared" si="11"/>
        <v>1800.3199163640509</v>
      </c>
      <c r="T74" s="7">
        <f t="shared" si="12"/>
        <v>557.22720945906985</v>
      </c>
      <c r="U74" s="7">
        <f t="shared" si="13"/>
        <v>5580.4429743447854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170458737.85539472</v>
      </c>
      <c r="P75" s="7">
        <f t="shared" si="8"/>
        <v>566696.14838412986</v>
      </c>
      <c r="Q75" s="7">
        <f t="shared" si="14"/>
        <v>60854.923437163692</v>
      </c>
      <c r="R75" s="7">
        <f t="shared" si="10"/>
        <v>473863.20011241076</v>
      </c>
      <c r="S75" s="7">
        <f t="shared" si="11"/>
        <v>15592.828047130733</v>
      </c>
      <c r="T75" s="7">
        <f t="shared" si="12"/>
        <v>3953.7953676958446</v>
      </c>
      <c r="U75" s="7">
        <f t="shared" si="13"/>
        <v>39595.930003263609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87740576.540539071</v>
      </c>
      <c r="P76" s="7">
        <f t="shared" si="8"/>
        <v>291696.67338911851</v>
      </c>
      <c r="Q76" s="7">
        <f t="shared" si="14"/>
        <v>31323.97983749428</v>
      </c>
      <c r="R76" s="7">
        <f>$Z$4*N76*L76*I76/1000</f>
        <v>243912.57909277038</v>
      </c>
      <c r="S76" s="7">
        <f t="shared" si="11"/>
        <v>8026.1284341631081</v>
      </c>
      <c r="T76" s="7">
        <f t="shared" si="12"/>
        <v>1730.8492736566263</v>
      </c>
      <c r="U76" s="7">
        <f t="shared" si="13"/>
        <v>17333.872978319403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DB4F-9CE2-AB43-B135-DEF92AFBE903}">
  <sheetPr>
    <outlinePr summaryBelow="0" summaryRight="0"/>
  </sheetPr>
  <dimension ref="A1:AE83"/>
  <sheetViews>
    <sheetView topLeftCell="W1" zoomScale="112" workbookViewId="0">
      <selection activeCell="AB9" sqref="AB9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5" width="20.16406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.33203125" style="11" bestFit="1" customWidth="1"/>
    <col min="25" max="25" width="12.5" style="11" bestFit="1" customWidth="1"/>
    <col min="26" max="26" width="10.83203125" style="11"/>
    <col min="27" max="28" width="11" bestFit="1" customWidth="1"/>
    <col min="30" max="30" width="11.5" customWidth="1"/>
  </cols>
  <sheetData>
    <row r="1" spans="1:31" ht="58" customHeight="1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80</v>
      </c>
      <c r="P1" s="6" t="s">
        <v>13</v>
      </c>
      <c r="Q1" s="6" t="s">
        <v>14</v>
      </c>
      <c r="R1" s="6" t="s">
        <v>15</v>
      </c>
      <c r="S1" s="14" t="s">
        <v>16</v>
      </c>
      <c r="T1" s="14" t="s">
        <v>17</v>
      </c>
      <c r="U1" s="41" t="s">
        <v>92</v>
      </c>
      <c r="V1" s="41" t="s">
        <v>91</v>
      </c>
      <c r="W1" s="8"/>
      <c r="X1" s="8" t="s">
        <v>84</v>
      </c>
      <c r="Y1" s="8"/>
      <c r="Z1" s="9"/>
      <c r="AD1" s="8" t="s">
        <v>79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2">
        <f>N2*(1-$AD$3/100)</f>
        <v>2851616.8281271551</v>
      </c>
      <c r="P2" s="7">
        <f t="shared" ref="P2:P33" si="0">$X$4*O2*L2*I2/1000</f>
        <v>3612686538.6950293</v>
      </c>
      <c r="Q2" s="7">
        <f t="shared" ref="Q2:Q33" si="1">$Y$4*O2*L2*I2/1000</f>
        <v>11747737.596247772</v>
      </c>
      <c r="R2" s="7">
        <f t="shared" ref="R2:R33" si="2">$Z$4*O2*L2*I2/1000</f>
        <v>1268510.1517127585</v>
      </c>
      <c r="S2" s="7">
        <f t="shared" ref="S2:S33" si="3">$AA$4*O2*L2*I2/1000</f>
        <v>10284290.629691228</v>
      </c>
      <c r="T2" s="7">
        <f t="shared" ref="T2:T33" si="4">$AB$4*O2*L2*I2/1000</f>
        <v>332720.2419756485</v>
      </c>
      <c r="U2" s="7">
        <f>$AB$10*$AC$10*L2*I2/81</f>
        <v>330.6351654320988</v>
      </c>
      <c r="V2" s="7">
        <f>$AB$9*$AC$9*L2*I2/81</f>
        <v>142009.96436170835</v>
      </c>
      <c r="W2" s="10"/>
      <c r="X2" s="37" t="s">
        <v>68</v>
      </c>
      <c r="Y2" s="38"/>
      <c r="Z2" s="38"/>
      <c r="AA2" s="38"/>
      <c r="AB2" s="39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2">
        <f>N3*(1-$AD$3/100)</f>
        <v>2456169.6420974568</v>
      </c>
      <c r="P3" s="7">
        <f t="shared" si="0"/>
        <v>7874075453.0579138</v>
      </c>
      <c r="Q3" s="7">
        <f t="shared" si="1"/>
        <v>25604926.207905613</v>
      </c>
      <c r="R3" s="7">
        <f t="shared" si="2"/>
        <v>2764796.9289813284</v>
      </c>
      <c r="S3" s="7">
        <f t="shared" si="3"/>
        <v>22415252.342545185</v>
      </c>
      <c r="T3" s="7">
        <f t="shared" si="4"/>
        <v>725184.50245126663</v>
      </c>
      <c r="U3" s="7">
        <f t="shared" ref="U3:U66" si="5">$AB$10*$AC$10*L3*I3/81</f>
        <v>836.66411636961539</v>
      </c>
      <c r="V3" s="7">
        <f t="shared" ref="V3:V66" si="6">$AB$9*$AC$9*L3*I3/81</f>
        <v>359352.70585357543</v>
      </c>
      <c r="W3" s="10"/>
      <c r="X3" s="16" t="s">
        <v>67</v>
      </c>
      <c r="Y3" s="17" t="s">
        <v>63</v>
      </c>
      <c r="Z3" s="17" t="s">
        <v>64</v>
      </c>
      <c r="AA3" s="17" t="s">
        <v>65</v>
      </c>
      <c r="AB3" s="18" t="s">
        <v>66</v>
      </c>
      <c r="AD3" s="29">
        <v>0.57750000000000001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2">
        <f>N4*(1-$AD$3/100)</f>
        <v>3698666.696523048</v>
      </c>
      <c r="P4" s="7">
        <f t="shared" si="0"/>
        <v>10247015717.354376</v>
      </c>
      <c r="Q4" s="7">
        <f t="shared" si="1"/>
        <v>33321255.664652571</v>
      </c>
      <c r="R4" s="7">
        <f t="shared" si="2"/>
        <v>3597999.2515264009</v>
      </c>
      <c r="S4" s="7">
        <f t="shared" si="3"/>
        <v>29170338.083733331</v>
      </c>
      <c r="T4" s="7">
        <f t="shared" si="4"/>
        <v>943726.92246860627</v>
      </c>
      <c r="U4" s="7">
        <f t="shared" si="5"/>
        <v>723.03968638655579</v>
      </c>
      <c r="V4" s="7">
        <f t="shared" si="6"/>
        <v>310550.27060315001</v>
      </c>
      <c r="W4" s="10"/>
      <c r="X4" s="19">
        <v>217.602</v>
      </c>
      <c r="Y4" s="20">
        <v>0.70759839499999999</v>
      </c>
      <c r="Z4" s="20">
        <v>7.6405839000000003E-2</v>
      </c>
      <c r="AA4" s="21">
        <v>0.61945097800000004</v>
      </c>
      <c r="AB4" s="22">
        <v>2.0040651E-2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2">
        <f>N5*(1-$AD$3/100)</f>
        <v>3820237.232555388</v>
      </c>
      <c r="P5" s="7">
        <f t="shared" si="0"/>
        <v>10304644474.671375</v>
      </c>
      <c r="Q5" s="7">
        <f t="shared" si="1"/>
        <v>33508652.913682241</v>
      </c>
      <c r="R5" s="7">
        <f t="shared" si="2"/>
        <v>3618234.2381227221</v>
      </c>
      <c r="S5" s="7">
        <f t="shared" si="3"/>
        <v>29334390.758253504</v>
      </c>
      <c r="T5" s="7">
        <f t="shared" si="4"/>
        <v>949034.40040058165</v>
      </c>
      <c r="U5" s="7">
        <f t="shared" si="5"/>
        <v>703.96750026087761</v>
      </c>
      <c r="V5" s="7">
        <f t="shared" si="6"/>
        <v>302358.64201921574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2">
        <f>N6*(1-$AD$3/100)</f>
        <v>3745536.766753945</v>
      </c>
      <c r="P6" s="7">
        <f t="shared" si="0"/>
        <v>2226497002.9878564</v>
      </c>
      <c r="Q6" s="7">
        <f t="shared" si="1"/>
        <v>7240125.1173542393</v>
      </c>
      <c r="R6" s="7">
        <f t="shared" si="2"/>
        <v>781782.20578980283</v>
      </c>
      <c r="S6" s="7">
        <f t="shared" si="3"/>
        <v>6338203.4448897373</v>
      </c>
      <c r="T6" s="7">
        <f t="shared" si="4"/>
        <v>205055.32756787891</v>
      </c>
      <c r="U6" s="7">
        <f t="shared" si="5"/>
        <v>155.13792574827468</v>
      </c>
      <c r="V6" s="7">
        <f t="shared" si="6"/>
        <v>66632.752985817191</v>
      </c>
      <c r="W6" s="10"/>
      <c r="X6"/>
      <c r="Y6" s="10"/>
      <c r="Z6" s="10"/>
      <c r="AA6" s="11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2">
        <f>N7*(1-$AD$3/100)</f>
        <v>2164181.1508653779</v>
      </c>
      <c r="P7" s="7">
        <f t="shared" si="0"/>
        <v>3713121923.6580286</v>
      </c>
      <c r="Q7" s="7">
        <f t="shared" si="1"/>
        <v>12074333.478643274</v>
      </c>
      <c r="R7" s="7">
        <f t="shared" si="2"/>
        <v>1303775.6816866829</v>
      </c>
      <c r="S7" s="7">
        <f t="shared" si="3"/>
        <v>10570201.593014803</v>
      </c>
      <c r="T7" s="7">
        <f t="shared" si="4"/>
        <v>341970.11329160206</v>
      </c>
      <c r="U7" s="7">
        <f t="shared" si="5"/>
        <v>447.77055342862366</v>
      </c>
      <c r="V7" s="7">
        <f t="shared" si="6"/>
        <v>192320.37902417264</v>
      </c>
      <c r="W7" s="10"/>
      <c r="X7" s="27"/>
      <c r="Y7" s="27"/>
      <c r="Z7" s="27"/>
      <c r="AA7" s="28"/>
      <c r="AB7" s="25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2">
        <f>N8*(1-$AD$3/100)</f>
        <v>1182294.6651177306</v>
      </c>
      <c r="P8" s="7">
        <f t="shared" si="0"/>
        <v>3150485714.9135566</v>
      </c>
      <c r="Q8" s="7">
        <f t="shared" si="1"/>
        <v>10244752.508447809</v>
      </c>
      <c r="R8" s="7">
        <f t="shared" si="2"/>
        <v>1106219.1721835514</v>
      </c>
      <c r="S8" s="7">
        <f t="shared" si="3"/>
        <v>8968536.3980029225</v>
      </c>
      <c r="T8" s="7">
        <f t="shared" si="4"/>
        <v>290152.5936943047</v>
      </c>
      <c r="U8" s="7">
        <f t="shared" si="5"/>
        <v>695.44328003391956</v>
      </c>
      <c r="V8" s="7">
        <f t="shared" si="6"/>
        <v>298697.43372317846</v>
      </c>
      <c r="W8" s="10"/>
      <c r="X8" s="40" t="s">
        <v>85</v>
      </c>
      <c r="Y8" s="40"/>
      <c r="Z8" s="12"/>
      <c r="AC8" s="4" t="s">
        <v>90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2">
        <f>N9*(1-$AD$3/100)</f>
        <v>0</v>
      </c>
      <c r="P9" s="7">
        <f t="shared" si="0"/>
        <v>0</v>
      </c>
      <c r="Q9" s="7">
        <f t="shared" si="1"/>
        <v>0</v>
      </c>
      <c r="R9" s="7">
        <f t="shared" si="2"/>
        <v>0</v>
      </c>
      <c r="S9" s="7">
        <f t="shared" si="3"/>
        <v>0</v>
      </c>
      <c r="T9" s="7">
        <f t="shared" si="4"/>
        <v>0</v>
      </c>
      <c r="U9" s="7">
        <f t="shared" si="5"/>
        <v>0</v>
      </c>
      <c r="V9" s="7">
        <f t="shared" si="6"/>
        <v>0</v>
      </c>
      <c r="W9" s="10"/>
      <c r="X9" s="10" t="s">
        <v>88</v>
      </c>
      <c r="Y9" s="10" t="s">
        <v>86</v>
      </c>
      <c r="AB9">
        <v>1463.5037499999999</v>
      </c>
      <c r="AC9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2">
        <f>N10*(1-$AD$3/100)</f>
        <v>0</v>
      </c>
      <c r="P10" s="7">
        <f t="shared" si="0"/>
        <v>0</v>
      </c>
      <c r="Q10" s="7">
        <f t="shared" si="1"/>
        <v>0</v>
      </c>
      <c r="R10" s="7">
        <f t="shared" si="2"/>
        <v>0</v>
      </c>
      <c r="S10" s="7">
        <f t="shared" si="3"/>
        <v>0</v>
      </c>
      <c r="T10" s="7">
        <f t="shared" si="4"/>
        <v>0</v>
      </c>
      <c r="U10" s="7">
        <f t="shared" si="5"/>
        <v>0</v>
      </c>
      <c r="V10" s="7">
        <f t="shared" si="6"/>
        <v>0</v>
      </c>
      <c r="W10" s="10"/>
      <c r="X10" s="10" t="s">
        <v>89</v>
      </c>
      <c r="Y10" s="10" t="s">
        <v>87</v>
      </c>
      <c r="AA10" s="4"/>
      <c r="AB10">
        <v>23</v>
      </c>
      <c r="AC10" s="11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2">
        <f>N11*(1-$AD$3/100)</f>
        <v>2968289.7261363482</v>
      </c>
      <c r="P11" s="7">
        <f t="shared" si="0"/>
        <v>11430234698.024521</v>
      </c>
      <c r="Q11" s="7">
        <f t="shared" si="1"/>
        <v>37168848.295491137</v>
      </c>
      <c r="R11" s="7">
        <f t="shared" si="2"/>
        <v>4013458.8472048752</v>
      </c>
      <c r="S11" s="7">
        <f t="shared" si="3"/>
        <v>32538625.851144865</v>
      </c>
      <c r="T11" s="7">
        <f t="shared" si="4"/>
        <v>1052698.7087949552</v>
      </c>
      <c r="U11" s="7">
        <f t="shared" si="5"/>
        <v>1004.9831705318694</v>
      </c>
      <c r="V11" s="7">
        <f t="shared" si="6"/>
        <v>431646.83963616926</v>
      </c>
      <c r="W11" s="10"/>
      <c r="X11" s="10"/>
      <c r="Y11" s="10"/>
      <c r="AA11" s="12"/>
      <c r="AB11" s="11"/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2">
        <f>N12*(1-$AD$3/100)</f>
        <v>3289413.8232631362</v>
      </c>
      <c r="P12" s="7">
        <f t="shared" si="0"/>
        <v>13112092266.328743</v>
      </c>
      <c r="Q12" s="7">
        <f t="shared" si="1"/>
        <v>42637914.37002477</v>
      </c>
      <c r="R12" s="7">
        <f t="shared" si="2"/>
        <v>4604003.688634566</v>
      </c>
      <c r="S12" s="7">
        <f t="shared" si="3"/>
        <v>37326395.796010949</v>
      </c>
      <c r="T12" s="7">
        <f t="shared" si="4"/>
        <v>1207593.9788664321</v>
      </c>
      <c r="U12" s="7">
        <f t="shared" si="5"/>
        <v>1040.311533988373</v>
      </c>
      <c r="V12" s="7">
        <f t="shared" si="6"/>
        <v>446820.60262311279</v>
      </c>
      <c r="W12" s="10"/>
      <c r="X12" s="10"/>
      <c r="Y12" s="10"/>
      <c r="Z12" s="10"/>
      <c r="AA12" s="10"/>
      <c r="AB12" s="10"/>
    </row>
    <row r="13" spans="1:31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2">
        <f>N13*(1-$AD$3/100)</f>
        <v>3776961.7477679439</v>
      </c>
      <c r="P13" s="7">
        <f t="shared" si="0"/>
        <v>24146322857.761501</v>
      </c>
      <c r="Q13" s="7">
        <f t="shared" si="1"/>
        <v>78519036.126983434</v>
      </c>
      <c r="R13" s="7">
        <f t="shared" si="2"/>
        <v>8478414.9810762089</v>
      </c>
      <c r="S13" s="7">
        <f t="shared" si="3"/>
        <v>68737710.633836627</v>
      </c>
      <c r="T13" s="7">
        <f t="shared" si="4"/>
        <v>2223821.6069968143</v>
      </c>
      <c r="U13" s="7">
        <f t="shared" si="5"/>
        <v>1668.4697876815885</v>
      </c>
      <c r="V13" s="7">
        <f t="shared" si="6"/>
        <v>716618.67780337087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2">
        <f>N14*(1-$AD$3/100)</f>
        <v>3991766.296778935</v>
      </c>
      <c r="P14" s="7">
        <f t="shared" si="0"/>
        <v>26968607152.24474</v>
      </c>
      <c r="Q14" s="7">
        <f t="shared" si="1"/>
        <v>87696542.937628791</v>
      </c>
      <c r="R14" s="7">
        <f t="shared" si="2"/>
        <v>9469393.9216030184</v>
      </c>
      <c r="S14" s="7">
        <f t="shared" si="3"/>
        <v>76771950.973593086</v>
      </c>
      <c r="T14" s="7">
        <f t="shared" si="4"/>
        <v>2483747.5937456489</v>
      </c>
      <c r="U14" s="7">
        <f t="shared" si="5"/>
        <v>1763.2071574592692</v>
      </c>
      <c r="V14" s="7">
        <f t="shared" si="6"/>
        <v>757308.99726248893</v>
      </c>
      <c r="W14" s="10"/>
      <c r="X14" s="10"/>
      <c r="Y14" s="10"/>
    </row>
    <row r="15" spans="1:31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2">
        <f>N15*(1-$AD$3/100)</f>
        <v>3360118.852245952</v>
      </c>
      <c r="P15" s="7">
        <f t="shared" si="0"/>
        <v>22982618203.22588</v>
      </c>
      <c r="Q15" s="7">
        <f t="shared" si="1"/>
        <v>74734900.200827271</v>
      </c>
      <c r="R15" s="7">
        <f t="shared" si="2"/>
        <v>8069807.3833611188</v>
      </c>
      <c r="S15" s="7">
        <f t="shared" si="3"/>
        <v>65424974.600366153</v>
      </c>
      <c r="T15" s="7">
        <f t="shared" si="4"/>
        <v>2116647.0458777812</v>
      </c>
      <c r="U15" s="7">
        <f t="shared" si="5"/>
        <v>1785.0681175099651</v>
      </c>
      <c r="V15" s="7">
        <f t="shared" si="6"/>
        <v>766698.42247276532</v>
      </c>
      <c r="W15" s="10"/>
      <c r="X15" s="10"/>
      <c r="Y15" s="10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2">
        <f>N16*(1-$AD$3/100)</f>
        <v>2981520.3796426603</v>
      </c>
      <c r="P16" s="7">
        <f t="shared" si="0"/>
        <v>19201331394.886627</v>
      </c>
      <c r="Q16" s="7">
        <f t="shared" si="1"/>
        <v>62438908.083955519</v>
      </c>
      <c r="R16" s="7">
        <f t="shared" si="2"/>
        <v>6742097.2010521656</v>
      </c>
      <c r="S16" s="7">
        <f t="shared" si="3"/>
        <v>54660726.976152003</v>
      </c>
      <c r="T16" s="7">
        <f t="shared" si="4"/>
        <v>1768399.1012043371</v>
      </c>
      <c r="U16" s="7">
        <f t="shared" si="5"/>
        <v>1680.7514362211218</v>
      </c>
      <c r="V16" s="7">
        <f t="shared" si="6"/>
        <v>721893.72611567867</v>
      </c>
      <c r="W16" s="10"/>
      <c r="X16" s="10"/>
      <c r="Y16" s="10"/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2">
        <f>N17*(1-$AD$3/100)</f>
        <v>1848616.8785690898</v>
      </c>
      <c r="P17" s="7">
        <f t="shared" si="0"/>
        <v>4523723825.539896</v>
      </c>
      <c r="Q17" s="7">
        <f t="shared" si="1"/>
        <v>14710249.5306812</v>
      </c>
      <c r="R17" s="7">
        <f t="shared" si="2"/>
        <v>1588399.5289320203</v>
      </c>
      <c r="S17" s="7">
        <f t="shared" si="3"/>
        <v>12877754.560769619</v>
      </c>
      <c r="T17" s="7">
        <f t="shared" si="4"/>
        <v>416624.71120683604</v>
      </c>
      <c r="U17" s="7">
        <f t="shared" si="5"/>
        <v>638.6443867921779</v>
      </c>
      <c r="V17" s="7">
        <f t="shared" si="6"/>
        <v>274301.93787656166</v>
      </c>
      <c r="W17" s="10"/>
      <c r="X17" s="10"/>
      <c r="Y17" s="10"/>
    </row>
    <row r="18" spans="1:25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2">
        <f>N18*(1-$AD$3/100)</f>
        <v>1176170.5563450705</v>
      </c>
      <c r="P18" s="7">
        <f t="shared" si="0"/>
        <v>887974693.67681491</v>
      </c>
      <c r="Q18" s="7">
        <f t="shared" si="1"/>
        <v>2887516.9715642817</v>
      </c>
      <c r="R18" s="7">
        <f t="shared" si="2"/>
        <v>311791.48850261042</v>
      </c>
      <c r="S18" s="7">
        <f t="shared" si="3"/>
        <v>2527811.2905090647</v>
      </c>
      <c r="T18" s="7">
        <f t="shared" si="4"/>
        <v>81780.45667231438</v>
      </c>
      <c r="U18" s="7">
        <f t="shared" si="5"/>
        <v>197.03356526825695</v>
      </c>
      <c r="V18" s="7">
        <f t="shared" si="6"/>
        <v>84627.203961315463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2">
        <f>N19*(1-$AD$3/100)</f>
        <v>0</v>
      </c>
      <c r="P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U19" s="7">
        <f t="shared" si="5"/>
        <v>0</v>
      </c>
      <c r="V19" s="7">
        <f t="shared" si="6"/>
        <v>0</v>
      </c>
      <c r="W19" s="10"/>
      <c r="X19" s="10"/>
      <c r="Y19" s="10"/>
    </row>
    <row r="20" spans="1:25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2">
        <f>N20*(1-$AD$3/100)</f>
        <v>3164314.6077558813</v>
      </c>
      <c r="P20" s="7">
        <f t="shared" si="0"/>
        <v>13305102164.792757</v>
      </c>
      <c r="Q20" s="7">
        <f t="shared" si="1"/>
        <v>43265544.145358868</v>
      </c>
      <c r="R20" s="7">
        <f t="shared" si="2"/>
        <v>4671774.5879252357</v>
      </c>
      <c r="S20" s="7">
        <f t="shared" si="3"/>
        <v>37875840.058321118</v>
      </c>
      <c r="T20" s="7">
        <f t="shared" si="4"/>
        <v>1225369.7530535387</v>
      </c>
      <c r="U20" s="7">
        <f t="shared" si="5"/>
        <v>1097.3583880497365</v>
      </c>
      <c r="V20" s="7">
        <f t="shared" si="6"/>
        <v>471322.59926226194</v>
      </c>
      <c r="W20" s="10"/>
      <c r="X20" s="10"/>
      <c r="Y20" s="10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2">
        <f>N21*(1-$AD$3/100)</f>
        <v>3594479.484330649</v>
      </c>
      <c r="P21" s="7">
        <f t="shared" si="0"/>
        <v>20277994916.143139</v>
      </c>
      <c r="Q21" s="7">
        <f t="shared" si="1"/>
        <v>65940003.568354361</v>
      </c>
      <c r="R21" s="7">
        <f t="shared" si="2"/>
        <v>7120142.3461441137</v>
      </c>
      <c r="S21" s="7">
        <f t="shared" si="3"/>
        <v>57725681.669671685</v>
      </c>
      <c r="T21" s="7">
        <f t="shared" si="4"/>
        <v>1867557.3712291201</v>
      </c>
      <c r="U21" s="7">
        <f t="shared" si="5"/>
        <v>1472.3088775735314</v>
      </c>
      <c r="V21" s="7">
        <f t="shared" si="6"/>
        <v>632366.2849364474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2">
        <f>N22*(1-$AD$3/100)</f>
        <v>3303731.332559316</v>
      </c>
      <c r="P22" s="7">
        <f t="shared" si="0"/>
        <v>19008815979.614319</v>
      </c>
      <c r="Q22" s="7">
        <f t="shared" si="1"/>
        <v>61812886.269544616</v>
      </c>
      <c r="R22" s="7">
        <f t="shared" si="2"/>
        <v>6674499.9279374229</v>
      </c>
      <c r="S22" s="7">
        <f t="shared" si="3"/>
        <v>54112690.366789453</v>
      </c>
      <c r="T22" s="7">
        <f t="shared" si="4"/>
        <v>1750668.8677984287</v>
      </c>
      <c r="U22" s="7">
        <f t="shared" si="5"/>
        <v>1501.6207963081226</v>
      </c>
      <c r="V22" s="7">
        <f t="shared" si="6"/>
        <v>644955.94559590146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2">
        <f>N23*(1-$AD$3/100)</f>
        <v>3274951.936429014</v>
      </c>
      <c r="P23" s="7">
        <f t="shared" si="0"/>
        <v>18495990376.795311</v>
      </c>
      <c r="Q23" s="7">
        <f t="shared" si="1"/>
        <v>60145279.476088487</v>
      </c>
      <c r="R23" s="7">
        <f t="shared" si="2"/>
        <v>6494433.2445242787</v>
      </c>
      <c r="S23" s="7">
        <f t="shared" si="3"/>
        <v>52652821.793845855</v>
      </c>
      <c r="T23" s="7">
        <f t="shared" si="4"/>
        <v>1703438.7921099681</v>
      </c>
      <c r="U23" s="7">
        <f t="shared" si="5"/>
        <v>1473.9494530520819</v>
      </c>
      <c r="V23" s="7">
        <f t="shared" si="6"/>
        <v>633070.92282618047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2">
        <f>N24*(1-$AD$3/100)</f>
        <v>2813164.4187245681</v>
      </c>
      <c r="P24" s="7">
        <f t="shared" si="0"/>
        <v>16735508227.562084</v>
      </c>
      <c r="Q24" s="7">
        <f t="shared" si="1"/>
        <v>54420541.912906244</v>
      </c>
      <c r="R24" s="7">
        <f t="shared" si="2"/>
        <v>5876281.22544041</v>
      </c>
      <c r="S24" s="7">
        <f t="shared" si="3"/>
        <v>47641230.0387422</v>
      </c>
      <c r="T24" s="7">
        <f t="shared" si="4"/>
        <v>1541302.3763393732</v>
      </c>
      <c r="U24" s="7">
        <f t="shared" si="5"/>
        <v>1552.5790441436518</v>
      </c>
      <c r="V24" s="7">
        <f t="shared" si="6"/>
        <v>666842.84607002768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2">
        <f>N25*(1-$AD$3/100)</f>
        <v>3248583.1293524485</v>
      </c>
      <c r="P25" s="7">
        <f t="shared" si="0"/>
        <v>22818471645.831329</v>
      </c>
      <c r="Q25" s="7">
        <f t="shared" si="1"/>
        <v>74201128.266023546</v>
      </c>
      <c r="R25" s="7">
        <f t="shared" si="2"/>
        <v>8012171.1693709316</v>
      </c>
      <c r="S25" s="7">
        <f t="shared" si="3"/>
        <v>64957696.057368428</v>
      </c>
      <c r="T25" s="7">
        <f t="shared" si="4"/>
        <v>2101529.5199837373</v>
      </c>
      <c r="U25" s="7">
        <f t="shared" si="5"/>
        <v>1833.1689730128032</v>
      </c>
      <c r="V25" s="7">
        <f t="shared" si="6"/>
        <v>787358.05426601006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2">
        <f>N26*(1-$AD$3/100)</f>
        <v>1949173.7626598594</v>
      </c>
      <c r="P26" s="7">
        <f t="shared" si="0"/>
        <v>9308822335.4581432</v>
      </c>
      <c r="Q26" s="7">
        <f t="shared" si="1"/>
        <v>30270437.513949018</v>
      </c>
      <c r="R26" s="7">
        <f t="shared" si="2"/>
        <v>3268574.6484068111</v>
      </c>
      <c r="S26" s="7">
        <f t="shared" si="3"/>
        <v>26499568.476979945</v>
      </c>
      <c r="T26" s="7">
        <f t="shared" si="4"/>
        <v>857321.43843310978</v>
      </c>
      <c r="U26" s="7">
        <f t="shared" si="5"/>
        <v>1246.3904562693672</v>
      </c>
      <c r="V26" s="7">
        <f t="shared" si="6"/>
        <v>535332.8465357566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2">
        <f>N27*(1-$AD$3/100)</f>
        <v>1097960.45412326</v>
      </c>
      <c r="P27" s="7">
        <f t="shared" si="0"/>
        <v>1292053143.0093868</v>
      </c>
      <c r="Q27" s="7">
        <f t="shared" si="1"/>
        <v>4201499.6656655157</v>
      </c>
      <c r="R27" s="7">
        <f t="shared" si="2"/>
        <v>453674.15935616026</v>
      </c>
      <c r="S27" s="7">
        <f t="shared" si="3"/>
        <v>3678107.6601554151</v>
      </c>
      <c r="T27" s="7">
        <f t="shared" si="4"/>
        <v>118995.1660026296</v>
      </c>
      <c r="U27" s="7">
        <f t="shared" si="5"/>
        <v>307.11682460920969</v>
      </c>
      <c r="V27" s="7">
        <f t="shared" si="6"/>
        <v>131908.68327825118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2">
        <f>N28*(1-$AD$3/100)</f>
        <v>454826.20209366607</v>
      </c>
      <c r="P28" s="7">
        <f t="shared" si="0"/>
        <v>840540150.46460092</v>
      </c>
      <c r="Q28" s="7">
        <f t="shared" si="1"/>
        <v>2733269.2778642206</v>
      </c>
      <c r="R28" s="7">
        <f t="shared" si="2"/>
        <v>295135.96110988909</v>
      </c>
      <c r="S28" s="7">
        <f t="shared" si="3"/>
        <v>2392778.6429056912</v>
      </c>
      <c r="T28" s="7">
        <f t="shared" si="4"/>
        <v>77411.842753966208</v>
      </c>
      <c r="U28" s="7">
        <f t="shared" si="5"/>
        <v>482.30628078369466</v>
      </c>
      <c r="V28" s="7">
        <f t="shared" si="6"/>
        <v>207153.69962541555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2">
        <f>N29*(1-$AD$3/100)</f>
        <v>2679690.1518229498</v>
      </c>
      <c r="P29" s="7">
        <f t="shared" si="0"/>
        <v>11903664676.116144</v>
      </c>
      <c r="Q29" s="7">
        <f t="shared" si="1"/>
        <v>38708348.358185954</v>
      </c>
      <c r="R29" s="7">
        <f t="shared" si="2"/>
        <v>4179692.6809189138</v>
      </c>
      <c r="S29" s="7">
        <f t="shared" si="3"/>
        <v>33886346.290035017</v>
      </c>
      <c r="T29" s="7">
        <f t="shared" si="4"/>
        <v>1096300.5367371242</v>
      </c>
      <c r="U29" s="7">
        <f t="shared" si="5"/>
        <v>1159.3272239668199</v>
      </c>
      <c r="V29" s="7">
        <f t="shared" si="6"/>
        <v>497938.61927519925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2">
        <f>N30*(1-$AD$3/100)</f>
        <v>2965642.3269133526</v>
      </c>
      <c r="P30" s="7">
        <f t="shared" si="0"/>
        <v>20416447318.238838</v>
      </c>
      <c r="Q30" s="7">
        <f t="shared" si="1"/>
        <v>66390223.223995447</v>
      </c>
      <c r="R30" s="7">
        <f t="shared" si="2"/>
        <v>7168756.6600919962</v>
      </c>
      <c r="S30" s="7">
        <f t="shared" si="3"/>
        <v>58119816.263492651</v>
      </c>
      <c r="T30" s="7">
        <f t="shared" si="4"/>
        <v>1880308.5236565403</v>
      </c>
      <c r="U30" s="7">
        <f t="shared" si="5"/>
        <v>1796.6824722919375</v>
      </c>
      <c r="V30" s="7">
        <f t="shared" si="6"/>
        <v>771686.86375521834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2">
        <f>N31*(1-$AD$3/100)</f>
        <v>3232082.2833740357</v>
      </c>
      <c r="P31" s="7">
        <f t="shared" si="0"/>
        <v>17278802075.784843</v>
      </c>
      <c r="Q31" s="7">
        <f t="shared" si="1"/>
        <v>56187225.376366124</v>
      </c>
      <c r="R31" s="7">
        <f t="shared" si="2"/>
        <v>6067046.1186720831</v>
      </c>
      <c r="S31" s="7">
        <f t="shared" si="3"/>
        <v>49187833.036981978</v>
      </c>
      <c r="T31" s="7">
        <f t="shared" si="4"/>
        <v>1591338.5083725315</v>
      </c>
      <c r="U31" s="7">
        <f t="shared" si="5"/>
        <v>1395.2150471338539</v>
      </c>
      <c r="V31" s="7">
        <f t="shared" si="6"/>
        <v>599253.98092928459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2">
        <f>N32*(1-$AD$3/100)</f>
        <v>3052591.4791978984</v>
      </c>
      <c r="P32" s="7">
        <f t="shared" si="0"/>
        <v>12761155403.86949</v>
      </c>
      <c r="Q32" s="7">
        <f t="shared" si="1"/>
        <v>41496737.539745152</v>
      </c>
      <c r="R32" s="7">
        <f t="shared" si="2"/>
        <v>4480780.4397111796</v>
      </c>
      <c r="S32" s="7">
        <f t="shared" si="3"/>
        <v>36327378.403401345</v>
      </c>
      <c r="T32" s="7">
        <f t="shared" si="4"/>
        <v>1175273.4892405055</v>
      </c>
      <c r="U32" s="7">
        <f t="shared" si="5"/>
        <v>1091.0163022571278</v>
      </c>
      <c r="V32" s="7">
        <f t="shared" si="6"/>
        <v>468598.6319667378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2">
        <f>N33*(1-$AD$3/100)</f>
        <v>3001469.4094427358</v>
      </c>
      <c r="P33" s="7">
        <f t="shared" si="0"/>
        <v>13510537632.827208</v>
      </c>
      <c r="Q33" s="7">
        <f t="shared" si="1"/>
        <v>43933579.399893515</v>
      </c>
      <c r="R33" s="7">
        <f t="shared" si="2"/>
        <v>4743908.4345605122</v>
      </c>
      <c r="S33" s="7">
        <f t="shared" si="3"/>
        <v>38460656.381653748</v>
      </c>
      <c r="T33" s="7">
        <f t="shared" si="4"/>
        <v>1244289.8940352395</v>
      </c>
      <c r="U33" s="7">
        <f t="shared" si="5"/>
        <v>1174.7586193402637</v>
      </c>
      <c r="V33" s="7">
        <f t="shared" si="6"/>
        <v>504566.50443729409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2">
        <f>N34*(1-$AD$3/100)</f>
        <v>3308587.8843963067</v>
      </c>
      <c r="P34" s="7">
        <f t="shared" ref="P34:P65" si="7">$X$4*O34*L34*I34/1000</f>
        <v>25702136994.084766</v>
      </c>
      <c r="Q34" s="7">
        <f t="shared" ref="Q34:Q65" si="8">$Y$4*O34*L34*I34/1000</f>
        <v>83578234.04695043</v>
      </c>
      <c r="R34" s="7">
        <f t="shared" ref="R34:R65" si="9">$Z$4*O34*L34*I34/1000</f>
        <v>9024702.6273930613</v>
      </c>
      <c r="S34" s="7">
        <f t="shared" ref="S34:S65" si="10">$AA$4*O34*L34*I34/1000</f>
        <v>73166670.791977048</v>
      </c>
      <c r="T34" s="7">
        <f t="shared" ref="T34:T65" si="11">$AB$4*O34*L34*I34/1000</f>
        <v>2367108.5626632194</v>
      </c>
      <c r="U34" s="7">
        <f t="shared" si="5"/>
        <v>2027.3862144478692</v>
      </c>
      <c r="V34" s="7">
        <f t="shared" si="6"/>
        <v>870775.62873537547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2">
        <f>N35*(1-$AD$3/100)</f>
        <v>2347913.5801229239</v>
      </c>
      <c r="P35" s="7">
        <f t="shared" si="7"/>
        <v>7952107758.8179827</v>
      </c>
      <c r="Q35" s="7">
        <f t="shared" si="8"/>
        <v>25858671.735584468</v>
      </c>
      <c r="R35" s="7">
        <f t="shared" si="9"/>
        <v>2792196.1431002365</v>
      </c>
      <c r="S35" s="7">
        <f t="shared" si="10"/>
        <v>22637388.11390147</v>
      </c>
      <c r="T35" s="7">
        <f t="shared" si="11"/>
        <v>732371.10094973084</v>
      </c>
      <c r="U35" s="7">
        <f t="shared" si="5"/>
        <v>883.91413497947894</v>
      </c>
      <c r="V35" s="7">
        <f t="shared" si="6"/>
        <v>379646.89764079114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2">
        <f>N36*(1-$AD$3/100)</f>
        <v>1538060.3911367529</v>
      </c>
      <c r="P36" s="7">
        <f t="shared" si="7"/>
        <v>2166014892.4082956</v>
      </c>
      <c r="Q36" s="7">
        <f t="shared" si="8"/>
        <v>7043449.3314133491</v>
      </c>
      <c r="R36" s="7">
        <f t="shared" si="9"/>
        <v>760545.33111345745</v>
      </c>
      <c r="S36" s="7">
        <f t="shared" si="10"/>
        <v>6166028.0855179811</v>
      </c>
      <c r="T36" s="7">
        <f t="shared" si="11"/>
        <v>199485.06226761339</v>
      </c>
      <c r="U36" s="7">
        <f t="shared" si="5"/>
        <v>367.53438850175297</v>
      </c>
      <c r="V36" s="7">
        <f t="shared" si="6"/>
        <v>157858.42181857987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2">
        <f>N37*(1-$AD$3/100)</f>
        <v>618169.40947073582</v>
      </c>
      <c r="P37" s="7">
        <f t="shared" si="7"/>
        <v>1010429723.4238322</v>
      </c>
      <c r="Q37" s="7">
        <f t="shared" si="8"/>
        <v>3285716.3562605008</v>
      </c>
      <c r="R37" s="7">
        <f t="shared" si="9"/>
        <v>354788.70032782719</v>
      </c>
      <c r="S37" s="7">
        <f t="shared" si="10"/>
        <v>2876405.9171108836</v>
      </c>
      <c r="T37" s="7">
        <f t="shared" si="11"/>
        <v>93058.287364838296</v>
      </c>
      <c r="U37" s="7">
        <f t="shared" si="5"/>
        <v>426.58790071622298</v>
      </c>
      <c r="V37" s="7">
        <f t="shared" si="6"/>
        <v>183222.29124865367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2">
        <f>N38*(1-$AD$3/100)</f>
        <v>2516331.2471469115</v>
      </c>
      <c r="P38" s="7">
        <f t="shared" si="7"/>
        <v>4421572048.0040474</v>
      </c>
      <c r="Q38" s="7">
        <f t="shared" si="8"/>
        <v>14378072.281249838</v>
      </c>
      <c r="R38" s="7">
        <f t="shared" si="9"/>
        <v>1552531.3279597501</v>
      </c>
      <c r="S38" s="7">
        <f t="shared" si="10"/>
        <v>12586957.516169755</v>
      </c>
      <c r="T38" s="7">
        <f t="shared" si="11"/>
        <v>407216.76402516686</v>
      </c>
      <c r="U38" s="7">
        <f t="shared" si="5"/>
        <v>458.58392343529476</v>
      </c>
      <c r="V38" s="7">
        <f t="shared" si="6"/>
        <v>196964.79211093698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2">
        <f>N39*(1-$AD$3/100)</f>
        <v>2614315.7230763654</v>
      </c>
      <c r="P39" s="7">
        <f t="shared" si="7"/>
        <v>13885247728.620134</v>
      </c>
      <c r="Q39" s="7">
        <f t="shared" si="8"/>
        <v>45152062.053423233</v>
      </c>
      <c r="R39" s="7">
        <f t="shared" si="9"/>
        <v>4875479.096828456</v>
      </c>
      <c r="S39" s="7">
        <f t="shared" si="10"/>
        <v>39527349.405180193</v>
      </c>
      <c r="T39" s="7">
        <f t="shared" si="11"/>
        <v>1278799.8445686104</v>
      </c>
      <c r="U39" s="7">
        <f t="shared" si="5"/>
        <v>1386.1349939346071</v>
      </c>
      <c r="V39" s="7">
        <f t="shared" si="6"/>
        <v>595354.03873909952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2">
        <f>N40*(1-$AD$3/100)</f>
        <v>3067283.958197372</v>
      </c>
      <c r="P40" s="7">
        <f t="shared" si="7"/>
        <v>18093805058.920677</v>
      </c>
      <c r="Q40" s="7">
        <f t="shared" si="8"/>
        <v>58837452.868701354</v>
      </c>
      <c r="R40" s="7">
        <f t="shared" si="9"/>
        <v>6353215.3023836128</v>
      </c>
      <c r="S40" s="7">
        <f t="shared" si="10"/>
        <v>51507914.630792744</v>
      </c>
      <c r="T40" s="7">
        <f t="shared" si="11"/>
        <v>1666398.4358961026</v>
      </c>
      <c r="U40" s="7">
        <f t="shared" si="5"/>
        <v>1539.52183828239</v>
      </c>
      <c r="V40" s="7">
        <f t="shared" si="6"/>
        <v>661234.69081951771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2">
        <f>N41*(1-$AD$3/100)</f>
        <v>3013829.2430408825</v>
      </c>
      <c r="P41" s="7">
        <f t="shared" si="7"/>
        <v>17388567987.028118</v>
      </c>
      <c r="Q41" s="7">
        <f t="shared" si="8"/>
        <v>56544162.273184434</v>
      </c>
      <c r="R41" s="7">
        <f t="shared" si="9"/>
        <v>6105587.8441256266</v>
      </c>
      <c r="S41" s="7">
        <f t="shared" si="10"/>
        <v>49500305.353737839</v>
      </c>
      <c r="T41" s="7">
        <f t="shared" si="11"/>
        <v>1601447.7000110433</v>
      </c>
      <c r="U41" s="7">
        <f t="shared" si="5"/>
        <v>1505.7577437902687</v>
      </c>
      <c r="V41" s="7">
        <f t="shared" si="6"/>
        <v>646732.79157578398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2">
        <f>N42*(1-$AD$3/100)</f>
        <v>3735753.4078226294</v>
      </c>
      <c r="P42" s="7">
        <f t="shared" si="7"/>
        <v>22957619862.051224</v>
      </c>
      <c r="Q42" s="7">
        <f t="shared" si="8"/>
        <v>74653610.570709676</v>
      </c>
      <c r="R42" s="7">
        <f t="shared" si="9"/>
        <v>8061029.8021299811</v>
      </c>
      <c r="S42" s="7">
        <f t="shared" si="10"/>
        <v>65353811.436015554</v>
      </c>
      <c r="T42" s="7">
        <f t="shared" si="11"/>
        <v>2114344.7553149178</v>
      </c>
      <c r="U42" s="7">
        <f t="shared" si="5"/>
        <v>1603.8309471798686</v>
      </c>
      <c r="V42" s="7">
        <f t="shared" si="6"/>
        <v>688855.87337198178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2">
        <f>N43*(1-$AD$3/100)</f>
        <v>3902889.873622268</v>
      </c>
      <c r="P43" s="7">
        <f t="shared" si="7"/>
        <v>19244527058.409397</v>
      </c>
      <c r="Q43" s="7">
        <f t="shared" si="8"/>
        <v>62579371.784563377</v>
      </c>
      <c r="R43" s="7">
        <f t="shared" si="9"/>
        <v>6757264.3452540515</v>
      </c>
      <c r="S43" s="7">
        <f t="shared" si="10"/>
        <v>54783692.739401124</v>
      </c>
      <c r="T43" s="7">
        <f t="shared" si="11"/>
        <v>1772377.3239108061</v>
      </c>
      <c r="U43" s="7">
        <f t="shared" si="5"/>
        <v>1286.858737313946</v>
      </c>
      <c r="V43" s="7">
        <f t="shared" si="6"/>
        <v>552714.23771781591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2">
        <f>N44*(1-$AD$3/100)</f>
        <v>2457219.2219878151</v>
      </c>
      <c r="P44" s="7">
        <f t="shared" si="7"/>
        <v>1092129314.6322994</v>
      </c>
      <c r="Q44" s="7">
        <f t="shared" si="8"/>
        <v>3551387.1663232185</v>
      </c>
      <c r="R44" s="7">
        <f t="shared" si="9"/>
        <v>383475.5957251119</v>
      </c>
      <c r="S44" s="7">
        <f t="shared" si="10"/>
        <v>3108981.406657326</v>
      </c>
      <c r="T44" s="7">
        <f t="shared" si="11"/>
        <v>100582.63454111223</v>
      </c>
      <c r="U44" s="7">
        <f t="shared" si="5"/>
        <v>115.99521937565748</v>
      </c>
      <c r="V44" s="7">
        <f t="shared" si="6"/>
        <v>49820.70478842804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2">
        <f>N45*(1-$AD$3/100)</f>
        <v>0</v>
      </c>
      <c r="P45" s="7">
        <f t="shared" si="7"/>
        <v>0</v>
      </c>
      <c r="Q45" s="7">
        <f t="shared" si="8"/>
        <v>0</v>
      </c>
      <c r="R45" s="7">
        <f t="shared" si="9"/>
        <v>0</v>
      </c>
      <c r="S45" s="7">
        <f t="shared" si="10"/>
        <v>0</v>
      </c>
      <c r="T45" s="7">
        <f t="shared" si="11"/>
        <v>0</v>
      </c>
      <c r="U45" s="7">
        <f t="shared" si="5"/>
        <v>0</v>
      </c>
      <c r="V45" s="7">
        <f t="shared" si="6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2">
        <f>N46*(1-$AD$3/100)</f>
        <v>0</v>
      </c>
      <c r="P46" s="7">
        <f t="shared" si="7"/>
        <v>0</v>
      </c>
      <c r="Q46" s="7">
        <f t="shared" si="8"/>
        <v>0</v>
      </c>
      <c r="R46" s="7">
        <f t="shared" si="9"/>
        <v>0</v>
      </c>
      <c r="S46" s="7">
        <f t="shared" si="10"/>
        <v>0</v>
      </c>
      <c r="T46" s="7">
        <f t="shared" si="11"/>
        <v>0</v>
      </c>
      <c r="U46" s="7">
        <f t="shared" si="5"/>
        <v>0</v>
      </c>
      <c r="V46" s="7">
        <f t="shared" si="6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2">
        <f>N47*(1-$AD$3/100)</f>
        <v>1955116.1344278487</v>
      </c>
      <c r="P47" s="7">
        <f t="shared" si="7"/>
        <v>4750506865.3886776</v>
      </c>
      <c r="Q47" s="7">
        <f t="shared" si="8"/>
        <v>15447702.839980833</v>
      </c>
      <c r="R47" s="7">
        <f t="shared" si="9"/>
        <v>1668029.0747570423</v>
      </c>
      <c r="S47" s="7">
        <f t="shared" si="10"/>
        <v>13523341.346865978</v>
      </c>
      <c r="T47" s="7">
        <f t="shared" si="11"/>
        <v>437510.91516786825</v>
      </c>
      <c r="U47" s="7">
        <f t="shared" si="5"/>
        <v>634.12857024038976</v>
      </c>
      <c r="V47" s="7">
        <f t="shared" si="6"/>
        <v>272362.36515523493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2">
        <f>N48*(1-$AD$3/100)</f>
        <v>2213428.8590706596</v>
      </c>
      <c r="P48" s="7">
        <f t="shared" si="7"/>
        <v>8873289929.7798843</v>
      </c>
      <c r="Q48" s="7">
        <f t="shared" si="8"/>
        <v>28854172.814045411</v>
      </c>
      <c r="R48" s="7">
        <f t="shared" si="9"/>
        <v>3115647.6584548084</v>
      </c>
      <c r="S48" s="7">
        <f t="shared" si="10"/>
        <v>25259731.643457789</v>
      </c>
      <c r="T48" s="7">
        <f t="shared" si="11"/>
        <v>817209.89101448143</v>
      </c>
      <c r="U48" s="7">
        <f t="shared" si="5"/>
        <v>1046.2344932112339</v>
      </c>
      <c r="V48" s="7">
        <f t="shared" si="6"/>
        <v>449364.55231780146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2">
        <f>N49*(1-$AD$3/100)</f>
        <v>2578767.731982246</v>
      </c>
      <c r="P49" s="7">
        <f t="shared" si="7"/>
        <v>14713850483.633224</v>
      </c>
      <c r="Q49" s="7">
        <f t="shared" si="8"/>
        <v>47846513.297161072</v>
      </c>
      <c r="R49" s="7">
        <f t="shared" si="9"/>
        <v>5166423.5214867173</v>
      </c>
      <c r="S49" s="7">
        <f t="shared" si="10"/>
        <v>41886145.679875992</v>
      </c>
      <c r="T49" s="7">
        <f t="shared" si="11"/>
        <v>1355112.2802578777</v>
      </c>
      <c r="U49" s="7">
        <f t="shared" si="5"/>
        <v>1489.1006097223224</v>
      </c>
      <c r="V49" s="7">
        <f t="shared" si="6"/>
        <v>639578.44363379828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2">
        <f>N50*(1-$AD$3/100)</f>
        <v>3129644.7900859579</v>
      </c>
      <c r="P50" s="7">
        <f t="shared" si="7"/>
        <v>19929588105.511871</v>
      </c>
      <c r="Q50" s="7">
        <f t="shared" si="8"/>
        <v>64807053.963066921</v>
      </c>
      <c r="R50" s="7">
        <f t="shared" si="9"/>
        <v>6997807.4655842083</v>
      </c>
      <c r="S50" s="7">
        <f t="shared" si="10"/>
        <v>56733866.614720888</v>
      </c>
      <c r="T50" s="7">
        <f t="shared" si="11"/>
        <v>1835469.8936421289</v>
      </c>
      <c r="U50" s="7">
        <f t="shared" si="5"/>
        <v>1661.931825644637</v>
      </c>
      <c r="V50" s="7">
        <f t="shared" si="6"/>
        <v>713810.58038078633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2">
        <f>N51*(1-$AD$3/100)</f>
        <v>3503497.6012402764</v>
      </c>
      <c r="P51" s="7">
        <f t="shared" si="7"/>
        <v>11586829843.764259</v>
      </c>
      <c r="Q51" s="7">
        <f t="shared" si="8"/>
        <v>37678064.542539552</v>
      </c>
      <c r="R51" s="7">
        <f t="shared" si="9"/>
        <v>4068443.5600915765</v>
      </c>
      <c r="S51" s="7">
        <f t="shared" si="10"/>
        <v>32984407.673823576</v>
      </c>
      <c r="T51" s="7">
        <f t="shared" si="11"/>
        <v>1067120.7667910408</v>
      </c>
      <c r="U51" s="7">
        <f t="shared" si="5"/>
        <v>863.12309004716508</v>
      </c>
      <c r="V51" s="7">
        <f t="shared" si="6"/>
        <v>370717.00796610402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2">
        <f>N52*(1-$AD$3/100)</f>
        <v>2057952.9117780037</v>
      </c>
      <c r="P52" s="7">
        <f t="shared" si="7"/>
        <v>1459455890.0649345</v>
      </c>
      <c r="Q52" s="7">
        <f t="shared" si="8"/>
        <v>4745860.0811722521</v>
      </c>
      <c r="R52" s="7">
        <f t="shared" si="9"/>
        <v>512453.70798017987</v>
      </c>
      <c r="S52" s="7">
        <f t="shared" si="10"/>
        <v>4154655.6486088564</v>
      </c>
      <c r="T52" s="7">
        <f t="shared" si="11"/>
        <v>134412.5795842213</v>
      </c>
      <c r="U52" s="7">
        <f t="shared" si="5"/>
        <v>185.08254825027291</v>
      </c>
      <c r="V52" s="7">
        <f t="shared" si="6"/>
        <v>79494.164048298029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2">
        <f>N53*(1-$AD$3/100)</f>
        <v>0</v>
      </c>
      <c r="P53" s="7">
        <f t="shared" si="7"/>
        <v>0</v>
      </c>
      <c r="Q53" s="7">
        <f t="shared" si="8"/>
        <v>0</v>
      </c>
      <c r="R53" s="7">
        <f t="shared" si="9"/>
        <v>0</v>
      </c>
      <c r="S53" s="7">
        <f t="shared" si="10"/>
        <v>0</v>
      </c>
      <c r="T53" s="7">
        <f t="shared" si="11"/>
        <v>0</v>
      </c>
      <c r="U53" s="7">
        <f t="shared" si="5"/>
        <v>0</v>
      </c>
      <c r="V53" s="7">
        <f t="shared" si="6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2">
        <f>N54*(1-$AD$3/100)</f>
        <v>0</v>
      </c>
      <c r="P54" s="7">
        <f t="shared" si="7"/>
        <v>0</v>
      </c>
      <c r="Q54" s="7">
        <f t="shared" si="8"/>
        <v>0</v>
      </c>
      <c r="R54" s="7">
        <f t="shared" si="9"/>
        <v>0</v>
      </c>
      <c r="S54" s="7">
        <f t="shared" si="10"/>
        <v>0</v>
      </c>
      <c r="T54" s="7">
        <f t="shared" si="11"/>
        <v>0</v>
      </c>
      <c r="U54" s="7">
        <f t="shared" si="5"/>
        <v>0</v>
      </c>
      <c r="V54" s="7">
        <f t="shared" si="6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2">
        <f>N55*(1-$AD$3/100)</f>
        <v>0</v>
      </c>
      <c r="P55" s="7">
        <f t="shared" si="7"/>
        <v>0</v>
      </c>
      <c r="Q55" s="7">
        <f t="shared" si="8"/>
        <v>0</v>
      </c>
      <c r="R55" s="7">
        <f t="shared" si="9"/>
        <v>0</v>
      </c>
      <c r="S55" s="7">
        <f t="shared" si="10"/>
        <v>0</v>
      </c>
      <c r="T55" s="7">
        <f t="shared" si="11"/>
        <v>0</v>
      </c>
      <c r="U55" s="7">
        <f t="shared" si="5"/>
        <v>0</v>
      </c>
      <c r="V55" s="7">
        <f t="shared" si="6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2">
        <f>N56*(1-$AD$3/100)</f>
        <v>1103336.4834611786</v>
      </c>
      <c r="P56" s="7">
        <f t="shared" si="7"/>
        <v>5189676640.3392324</v>
      </c>
      <c r="Q56" s="7">
        <f t="shared" si="8"/>
        <v>16875795.54081779</v>
      </c>
      <c r="R56" s="7">
        <f t="shared" si="9"/>
        <v>1822233.2416237916</v>
      </c>
      <c r="S56" s="7">
        <f t="shared" si="10"/>
        <v>14773532.735737227</v>
      </c>
      <c r="T56" s="7">
        <f t="shared" si="11"/>
        <v>477957.45605229307</v>
      </c>
      <c r="U56" s="7">
        <f t="shared" si="5"/>
        <v>1227.5586465086967</v>
      </c>
      <c r="V56" s="7">
        <f t="shared" si="6"/>
        <v>527244.461171531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2">
        <f>N57*(1-$AD$3/100)</f>
        <v>1516391.6701237489</v>
      </c>
      <c r="P57" s="7">
        <f t="shared" si="7"/>
        <v>7020173182.4936304</v>
      </c>
      <c r="Q57" s="7">
        <f t="shared" si="8"/>
        <v>22828205.974919967</v>
      </c>
      <c r="R57" s="7">
        <f t="shared" si="9"/>
        <v>2464969.1727728876</v>
      </c>
      <c r="S57" s="7">
        <f t="shared" si="10"/>
        <v>19984435.545744304</v>
      </c>
      <c r="T57" s="7">
        <f t="shared" si="11"/>
        <v>646542.0387216761</v>
      </c>
      <c r="U57" s="7">
        <f t="shared" si="5"/>
        <v>1208.220961385613</v>
      </c>
      <c r="V57" s="7">
        <f t="shared" si="6"/>
        <v>518938.79903308843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2">
        <f>N58*(1-$AD$3/100)</f>
        <v>1803187.583868721</v>
      </c>
      <c r="P58" s="7">
        <f t="shared" si="7"/>
        <v>11797508321.27173</v>
      </c>
      <c r="Q58" s="7">
        <f t="shared" si="8"/>
        <v>38363149.020372152</v>
      </c>
      <c r="R58" s="7">
        <f t="shared" si="9"/>
        <v>4142418.3665418895</v>
      </c>
      <c r="S58" s="7">
        <f t="shared" si="10"/>
        <v>33584149.353291392</v>
      </c>
      <c r="T58" s="7">
        <f t="shared" si="11"/>
        <v>1086523.7770618037</v>
      </c>
      <c r="U58" s="7">
        <f t="shared" si="5"/>
        <v>1707.494502739904</v>
      </c>
      <c r="V58" s="7">
        <f t="shared" si="6"/>
        <v>733380.04796015576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2">
        <f>N59*(1-$AD$3/100)</f>
        <v>2098163.9093282018</v>
      </c>
      <c r="P59" s="7">
        <f t="shared" si="7"/>
        <v>17141630946.340031</v>
      </c>
      <c r="Q59" s="7">
        <f t="shared" si="8"/>
        <v>55741172.164375961</v>
      </c>
      <c r="R59" s="7">
        <f t="shared" si="9"/>
        <v>6018881.6935665766</v>
      </c>
      <c r="S59" s="7">
        <f t="shared" si="10"/>
        <v>48797345.861827545</v>
      </c>
      <c r="T59" s="7">
        <f t="shared" si="11"/>
        <v>1578705.3582522233</v>
      </c>
      <c r="U59" s="7">
        <f t="shared" si="5"/>
        <v>2132.1740743182013</v>
      </c>
      <c r="V59" s="7">
        <f t="shared" si="6"/>
        <v>915782.69937251706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2">
        <f>N60*(1-$AD$3/100)</f>
        <v>1569525.5548406404</v>
      </c>
      <c r="P60" s="7">
        <f t="shared" si="7"/>
        <v>4846557312.4108047</v>
      </c>
      <c r="Q60" s="7">
        <f t="shared" si="8"/>
        <v>15760039.776920239</v>
      </c>
      <c r="R60" s="7">
        <f t="shared" si="9"/>
        <v>1701754.9366105669</v>
      </c>
      <c r="S60" s="7">
        <f t="shared" si="10"/>
        <v>13796769.639552599</v>
      </c>
      <c r="T60" s="7">
        <f t="shared" si="11"/>
        <v>446356.94363803137</v>
      </c>
      <c r="U60" s="7">
        <f t="shared" si="5"/>
        <v>805.88837612516261</v>
      </c>
      <c r="V60" s="7">
        <f t="shared" si="6"/>
        <v>346134.32428908494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2">
        <f>N61*(1-$AD$3/100)</f>
        <v>0</v>
      </c>
      <c r="P61" s="7">
        <f t="shared" si="7"/>
        <v>0</v>
      </c>
      <c r="Q61" s="7">
        <f t="shared" si="8"/>
        <v>0</v>
      </c>
      <c r="R61" s="7">
        <f t="shared" si="9"/>
        <v>0</v>
      </c>
      <c r="S61" s="7">
        <f t="shared" si="10"/>
        <v>0</v>
      </c>
      <c r="T61" s="7">
        <f t="shared" si="11"/>
        <v>0</v>
      </c>
      <c r="U61" s="7">
        <f t="shared" si="5"/>
        <v>0</v>
      </c>
      <c r="V61" s="7">
        <f t="shared" si="6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2">
        <f>N62*(1-$AD$3/100)</f>
        <v>0</v>
      </c>
      <c r="P62" s="7">
        <f t="shared" si="7"/>
        <v>0</v>
      </c>
      <c r="Q62" s="7">
        <f t="shared" si="8"/>
        <v>0</v>
      </c>
      <c r="R62" s="7">
        <f t="shared" si="9"/>
        <v>0</v>
      </c>
      <c r="S62" s="7">
        <f t="shared" si="10"/>
        <v>0</v>
      </c>
      <c r="T62" s="7">
        <f t="shared" si="11"/>
        <v>0</v>
      </c>
      <c r="U62" s="7">
        <f t="shared" si="5"/>
        <v>0</v>
      </c>
      <c r="V62" s="7">
        <f t="shared" si="6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2">
        <f>N63*(1-$AD$3/100)</f>
        <v>0</v>
      </c>
      <c r="P63" s="7">
        <f t="shared" si="7"/>
        <v>0</v>
      </c>
      <c r="Q63" s="7">
        <f t="shared" si="8"/>
        <v>0</v>
      </c>
      <c r="R63" s="7">
        <f t="shared" si="9"/>
        <v>0</v>
      </c>
      <c r="S63" s="7">
        <f t="shared" si="10"/>
        <v>0</v>
      </c>
      <c r="T63" s="7">
        <f t="shared" si="11"/>
        <v>0</v>
      </c>
      <c r="U63" s="7">
        <f t="shared" si="5"/>
        <v>0</v>
      </c>
      <c r="V63" s="7">
        <f t="shared" si="6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2">
        <f>N64*(1-$AD$3/100)</f>
        <v>0</v>
      </c>
      <c r="P64" s="7">
        <f t="shared" si="7"/>
        <v>0</v>
      </c>
      <c r="Q64" s="7">
        <f t="shared" si="8"/>
        <v>0</v>
      </c>
      <c r="R64" s="7">
        <f t="shared" si="9"/>
        <v>0</v>
      </c>
      <c r="S64" s="7">
        <f t="shared" si="10"/>
        <v>0</v>
      </c>
      <c r="T64" s="7">
        <f t="shared" si="11"/>
        <v>0</v>
      </c>
      <c r="U64" s="7">
        <f t="shared" si="5"/>
        <v>0</v>
      </c>
      <c r="V64" s="7">
        <f t="shared" si="6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2">
        <f>N65*(1-$AD$3/100)</f>
        <v>523945.6307169855</v>
      </c>
      <c r="P65" s="7">
        <f t="shared" si="7"/>
        <v>596538042.10750937</v>
      </c>
      <c r="Q65" s="7">
        <f t="shared" si="8"/>
        <v>1939822.9848609667</v>
      </c>
      <c r="R65" s="7">
        <f t="shared" si="9"/>
        <v>209460.34320751455</v>
      </c>
      <c r="S65" s="7">
        <f t="shared" si="10"/>
        <v>1698174.068242488</v>
      </c>
      <c r="T65" s="7">
        <f t="shared" si="11"/>
        <v>54939.80161073841</v>
      </c>
      <c r="U65" s="7">
        <f t="shared" si="5"/>
        <v>297.14050119788152</v>
      </c>
      <c r="V65" s="7">
        <f t="shared" si="6"/>
        <v>127623.78717455905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2">
        <f>N66*(1-$AD$3/100)</f>
        <v>760733.31497191521</v>
      </c>
      <c r="P66" s="7">
        <f t="shared" ref="P66:P82" si="12">$X$4*O66*L66*I66/1000</f>
        <v>808591642.80918288</v>
      </c>
      <c r="Q66" s="7">
        <f t="shared" ref="Q66:Q82" si="13">$Y$4*O66*L66*I66/1000</f>
        <v>2629379.0896324073</v>
      </c>
      <c r="R66" s="7">
        <f t="shared" ref="R66:R82" si="14">$Z$4*O66*L66*I66/1000</f>
        <v>283917.99191746372</v>
      </c>
      <c r="S66" s="7">
        <f t="shared" ref="S66:S82" si="15">$AA$4*O66*L66*I66/1000</f>
        <v>2301830.3321696264</v>
      </c>
      <c r="T66" s="7">
        <f t="shared" ref="T66:T82" si="16">$AB$4*O66*L66*I66/1000</f>
        <v>74469.457610938742</v>
      </c>
      <c r="U66" s="7">
        <f t="shared" si="5"/>
        <v>277.40018263030123</v>
      </c>
      <c r="V66" s="7">
        <f t="shared" si="6"/>
        <v>119145.19134036444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17">N67*(1-$AD$3/100)</f>
        <v>900680.08589998668</v>
      </c>
      <c r="P67" s="7">
        <f t="shared" si="12"/>
        <v>1489712116.1226714</v>
      </c>
      <c r="Q67" s="7">
        <f t="shared" si="13"/>
        <v>4844247.3064606749</v>
      </c>
      <c r="R67" s="7">
        <f t="shared" si="14"/>
        <v>523077.47217772884</v>
      </c>
      <c r="S67" s="7">
        <f t="shared" si="15"/>
        <v>4240786.5151544493</v>
      </c>
      <c r="T67" s="7">
        <f t="shared" si="16"/>
        <v>137199.10942769796</v>
      </c>
      <c r="U67" s="7">
        <f t="shared" ref="U67:U82" si="18">$AB$10*$AC$10*L67*I67/81</f>
        <v>431.65991366464681</v>
      </c>
      <c r="V67" s="7">
        <f t="shared" ref="V67:V82" si="19">$AB$9*$AC$9*L67*I67/81</f>
        <v>185400.75395726025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2">
        <f t="shared" si="17"/>
        <v>888942.26891536592</v>
      </c>
      <c r="P68" s="7">
        <f t="shared" si="12"/>
        <v>1632157512.4718249</v>
      </c>
      <c r="Q68" s="7">
        <f t="shared" si="13"/>
        <v>5307451.3846943313</v>
      </c>
      <c r="R68" s="7">
        <f t="shared" si="14"/>
        <v>573093.83241221472</v>
      </c>
      <c r="S68" s="7">
        <f t="shared" si="15"/>
        <v>4646288.0274570975</v>
      </c>
      <c r="T68" s="7">
        <f t="shared" si="16"/>
        <v>150318.00757564727</v>
      </c>
      <c r="U68" s="7">
        <f t="shared" si="18"/>
        <v>479.17973298993934</v>
      </c>
      <c r="V68" s="7">
        <f t="shared" si="19"/>
        <v>205810.82691498828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2">
        <f t="shared" si="17"/>
        <v>569578.96663552604</v>
      </c>
      <c r="P69" s="7">
        <f t="shared" si="12"/>
        <v>733354282.55572593</v>
      </c>
      <c r="Q69" s="7">
        <f t="shared" si="13"/>
        <v>2384722.168467239</v>
      </c>
      <c r="R69" s="7">
        <f t="shared" si="14"/>
        <v>257500.15736488317</v>
      </c>
      <c r="S69" s="7">
        <f t="shared" si="15"/>
        <v>2087650.9754029503</v>
      </c>
      <c r="T69" s="7">
        <f t="shared" si="16"/>
        <v>67540.267258824315</v>
      </c>
      <c r="U69" s="7">
        <f t="shared" si="18"/>
        <v>336.02363011025159</v>
      </c>
      <c r="V69" s="7">
        <f t="shared" si="19"/>
        <v>144324.34515634875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2">
        <f t="shared" si="17"/>
        <v>0</v>
      </c>
      <c r="P70" s="7">
        <f t="shared" si="12"/>
        <v>0</v>
      </c>
      <c r="Q70" s="7">
        <f t="shared" si="13"/>
        <v>0</v>
      </c>
      <c r="R70" s="7">
        <f t="shared" si="14"/>
        <v>0</v>
      </c>
      <c r="S70" s="7">
        <f t="shared" si="15"/>
        <v>0</v>
      </c>
      <c r="T70" s="7">
        <f t="shared" si="16"/>
        <v>0</v>
      </c>
      <c r="U70" s="7">
        <f t="shared" si="18"/>
        <v>0</v>
      </c>
      <c r="V70" s="7">
        <f t="shared" si="19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2">
        <f t="shared" si="17"/>
        <v>0</v>
      </c>
      <c r="P71" s="7">
        <f t="shared" si="12"/>
        <v>0</v>
      </c>
      <c r="Q71" s="7">
        <f t="shared" si="13"/>
        <v>0</v>
      </c>
      <c r="R71" s="7">
        <f t="shared" si="14"/>
        <v>0</v>
      </c>
      <c r="S71" s="7">
        <f t="shared" si="15"/>
        <v>0</v>
      </c>
      <c r="T71" s="7">
        <f t="shared" si="16"/>
        <v>0</v>
      </c>
      <c r="U71" s="7">
        <f t="shared" si="18"/>
        <v>0</v>
      </c>
      <c r="V71" s="7">
        <f t="shared" si="19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2">
        <f t="shared" si="17"/>
        <v>0</v>
      </c>
      <c r="P72" s="7">
        <f t="shared" si="12"/>
        <v>0</v>
      </c>
      <c r="Q72" s="7">
        <f t="shared" si="13"/>
        <v>0</v>
      </c>
      <c r="R72" s="7">
        <f t="shared" si="14"/>
        <v>0</v>
      </c>
      <c r="S72" s="7">
        <f t="shared" si="15"/>
        <v>0</v>
      </c>
      <c r="T72" s="7">
        <f t="shared" si="16"/>
        <v>0</v>
      </c>
      <c r="U72" s="7">
        <f t="shared" si="18"/>
        <v>0</v>
      </c>
      <c r="V72" s="7">
        <f t="shared" si="19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12"/>
        <v>0</v>
      </c>
      <c r="Q73" s="7">
        <f t="shared" si="13"/>
        <v>0</v>
      </c>
      <c r="R73" s="7">
        <f t="shared" si="14"/>
        <v>0</v>
      </c>
      <c r="S73" s="7">
        <f t="shared" si="15"/>
        <v>0</v>
      </c>
      <c r="T73" s="7">
        <f t="shared" si="16"/>
        <v>0</v>
      </c>
      <c r="U73" s="7">
        <f t="shared" si="18"/>
        <v>0</v>
      </c>
      <c r="V73" s="7">
        <f t="shared" si="19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2">
        <f t="shared" ref="O74:O82" si="20">N74*(1-$AD$3/100)</f>
        <v>428226.31522963359</v>
      </c>
      <c r="P74" s="7">
        <f t="shared" si="12"/>
        <v>20220422.854307167</v>
      </c>
      <c r="Q74" s="7">
        <f t="shared" si="13"/>
        <v>65752.790681744969</v>
      </c>
      <c r="R74" s="7">
        <f t="shared" si="14"/>
        <v>7099.9272668363055</v>
      </c>
      <c r="S74" s="7">
        <f t="shared" si="15"/>
        <v>57561.790391053968</v>
      </c>
      <c r="T74" s="7">
        <f t="shared" si="16"/>
        <v>1862.2551148224454</v>
      </c>
      <c r="U74" s="7">
        <f t="shared" si="18"/>
        <v>12.323294055344814</v>
      </c>
      <c r="V74" s="7">
        <f t="shared" si="19"/>
        <v>5292.9353335157139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2">
        <f t="shared" si="20"/>
        <v>522717.06936370424</v>
      </c>
      <c r="P75" s="7">
        <f t="shared" si="12"/>
        <v>175131971.67993063</v>
      </c>
      <c r="Q75" s="7">
        <f t="shared" si="13"/>
        <v>569494.31564923283</v>
      </c>
      <c r="R75" s="7">
        <f t="shared" si="14"/>
        <v>61493.484581618461</v>
      </c>
      <c r="S75" s="7">
        <f t="shared" si="15"/>
        <v>498550.89170228835</v>
      </c>
      <c r="T75" s="7">
        <f t="shared" si="16"/>
        <v>16129.257651029742</v>
      </c>
      <c r="U75" s="7">
        <f t="shared" si="18"/>
        <v>87.439705247119647</v>
      </c>
      <c r="V75" s="7">
        <f t="shared" si="19"/>
        <v>37555.924850624622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2">
        <f t="shared" si="20"/>
        <v>614614.54783019447</v>
      </c>
      <c r="P76" s="7">
        <f t="shared" si="12"/>
        <v>90146039.793595523</v>
      </c>
      <c r="Q76" s="7">
        <f t="shared" si="13"/>
        <v>293136.97977754945</v>
      </c>
      <c r="R76" s="7">
        <f t="shared" si="14"/>
        <v>31652.667728040422</v>
      </c>
      <c r="S76" s="7">
        <f t="shared" si="15"/>
        <v>256620.12533418657</v>
      </c>
      <c r="T76" s="7">
        <f t="shared" si="16"/>
        <v>8302.2459468918478</v>
      </c>
      <c r="U76" s="7">
        <f t="shared" si="18"/>
        <v>38.278397398175393</v>
      </c>
      <c r="V76" s="7">
        <f t="shared" si="19"/>
        <v>16440.821844325412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2">
        <f t="shared" si="20"/>
        <v>0</v>
      </c>
      <c r="P77" s="7">
        <f t="shared" si="12"/>
        <v>0</v>
      </c>
      <c r="Q77" s="7">
        <f t="shared" si="13"/>
        <v>0</v>
      </c>
      <c r="R77" s="7">
        <f t="shared" si="14"/>
        <v>0</v>
      </c>
      <c r="S77" s="7">
        <f t="shared" si="15"/>
        <v>0</v>
      </c>
      <c r="T77" s="7">
        <f t="shared" si="16"/>
        <v>0</v>
      </c>
      <c r="U77" s="7">
        <f t="shared" si="18"/>
        <v>0</v>
      </c>
      <c r="V77" s="7">
        <f t="shared" si="19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2">
        <f t="shared" si="20"/>
        <v>0</v>
      </c>
      <c r="P78" s="7">
        <f t="shared" si="12"/>
        <v>0</v>
      </c>
      <c r="Q78" s="7">
        <f t="shared" si="13"/>
        <v>0</v>
      </c>
      <c r="R78" s="7">
        <f t="shared" si="14"/>
        <v>0</v>
      </c>
      <c r="S78" s="7">
        <f t="shared" si="15"/>
        <v>0</v>
      </c>
      <c r="T78" s="7">
        <f t="shared" si="16"/>
        <v>0</v>
      </c>
      <c r="U78" s="7">
        <f t="shared" si="18"/>
        <v>0</v>
      </c>
      <c r="V78" s="7">
        <f t="shared" si="19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2">
        <f t="shared" si="20"/>
        <v>0</v>
      </c>
      <c r="P79" s="7">
        <f t="shared" si="12"/>
        <v>0</v>
      </c>
      <c r="Q79" s="7">
        <f t="shared" si="13"/>
        <v>0</v>
      </c>
      <c r="R79" s="7">
        <f t="shared" si="14"/>
        <v>0</v>
      </c>
      <c r="S79" s="7">
        <f t="shared" si="15"/>
        <v>0</v>
      </c>
      <c r="T79" s="7">
        <f t="shared" si="16"/>
        <v>0</v>
      </c>
      <c r="U79" s="7">
        <f t="shared" si="18"/>
        <v>0</v>
      </c>
      <c r="V79" s="7">
        <f t="shared" si="19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2">
        <f t="shared" si="20"/>
        <v>0</v>
      </c>
      <c r="P80" s="7">
        <f t="shared" si="12"/>
        <v>0</v>
      </c>
      <c r="Q80" s="7">
        <f t="shared" si="13"/>
        <v>0</v>
      </c>
      <c r="R80" s="7">
        <f t="shared" si="14"/>
        <v>0</v>
      </c>
      <c r="S80" s="7">
        <f t="shared" si="15"/>
        <v>0</v>
      </c>
      <c r="T80" s="7">
        <f t="shared" si="16"/>
        <v>0</v>
      </c>
      <c r="U80" s="7">
        <f t="shared" si="18"/>
        <v>0</v>
      </c>
      <c r="V80" s="7">
        <f t="shared" si="19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2">
        <f t="shared" si="20"/>
        <v>0</v>
      </c>
      <c r="P81" s="7">
        <f t="shared" si="12"/>
        <v>0</v>
      </c>
      <c r="Q81" s="7">
        <f t="shared" si="13"/>
        <v>0</v>
      </c>
      <c r="R81" s="7">
        <f t="shared" si="14"/>
        <v>0</v>
      </c>
      <c r="S81" s="7">
        <f t="shared" si="15"/>
        <v>0</v>
      </c>
      <c r="T81" s="7">
        <f t="shared" si="16"/>
        <v>0</v>
      </c>
      <c r="U81" s="7">
        <f t="shared" si="18"/>
        <v>0</v>
      </c>
      <c r="V81" s="7">
        <f t="shared" si="19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2">
        <f t="shared" si="20"/>
        <v>0</v>
      </c>
      <c r="P82" s="7">
        <f t="shared" si="12"/>
        <v>0</v>
      </c>
      <c r="Q82" s="7">
        <f t="shared" si="13"/>
        <v>0</v>
      </c>
      <c r="R82" s="7">
        <f t="shared" si="14"/>
        <v>0</v>
      </c>
      <c r="S82" s="7">
        <f t="shared" si="15"/>
        <v>0</v>
      </c>
      <c r="T82" s="7">
        <f t="shared" si="16"/>
        <v>0</v>
      </c>
      <c r="U82" s="7">
        <f t="shared" si="18"/>
        <v>0</v>
      </c>
      <c r="V82" s="7">
        <f t="shared" si="19"/>
        <v>0</v>
      </c>
    </row>
    <row r="83" spans="1:22" x14ac:dyDescent="0.15">
      <c r="M83" s="4"/>
    </row>
  </sheetData>
  <mergeCells count="1">
    <mergeCell ref="X2:AB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A04E-4FCC-D542-831B-D8D9D99F9BB9}">
  <sheetPr>
    <outlinePr summaryBelow="0" summaryRight="0"/>
  </sheetPr>
  <dimension ref="A1:AE82"/>
  <sheetViews>
    <sheetView topLeftCell="V1" zoomScale="112" workbookViewId="0">
      <selection activeCell="AB9" sqref="AB9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5" width="17.832031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" style="11" bestFit="1" customWidth="1"/>
    <col min="25" max="25" width="12.5" style="11" bestFit="1" customWidth="1"/>
    <col min="26" max="26" width="10.83203125" style="11"/>
    <col min="27" max="28" width="11" bestFit="1" customWidth="1"/>
  </cols>
  <sheetData>
    <row r="1" spans="1:31" ht="64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80</v>
      </c>
      <c r="P1" s="6" t="s">
        <v>13</v>
      </c>
      <c r="Q1" s="6" t="s">
        <v>14</v>
      </c>
      <c r="R1" s="6" t="s">
        <v>15</v>
      </c>
      <c r="S1" s="14" t="s">
        <v>16</v>
      </c>
      <c r="T1" s="14" t="s">
        <v>17</v>
      </c>
      <c r="U1" s="41" t="s">
        <v>92</v>
      </c>
      <c r="V1" s="41" t="s">
        <v>91</v>
      </c>
      <c r="W1" s="8"/>
      <c r="X1" s="8" t="s">
        <v>83</v>
      </c>
      <c r="Y1" s="8"/>
      <c r="Z1" s="9"/>
      <c r="AD1" s="8" t="s">
        <v>79</v>
      </c>
      <c r="AE1" s="8"/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2">
        <f>N2*(1-$AD$3/100)</f>
        <v>2833314.9679040872</v>
      </c>
      <c r="P2" s="7">
        <f>$X$4*O2*L2*I2/1000</f>
        <v>3610284682.1715279</v>
      </c>
      <c r="Q2" s="7">
        <f>$Y$4*O2*L2*I2/1000</f>
        <v>11656637.459798511</v>
      </c>
      <c r="R2" s="7">
        <f t="shared" ref="R2:R33" si="0">$Z$4*O2*L2*I2/1000</f>
        <v>1256722.411160707</v>
      </c>
      <c r="S2" s="7">
        <f t="shared" ref="S2:S33" si="1">$AA$4*O2*L2*I2/1000</f>
        <v>10301094.710176237</v>
      </c>
      <c r="T2" s="7">
        <f t="shared" ref="T2:T33" si="2">$AB$4*O2*L2*I2/1000</f>
        <v>332301.18447670579</v>
      </c>
      <c r="U2" s="7">
        <f>$AB$10*$AC$10*L2*I2/81</f>
        <v>330.6351654320988</v>
      </c>
      <c r="V2" s="7">
        <f>$AB$9*$AC$9*L2*I2/81</f>
        <v>134296.1066900834</v>
      </c>
      <c r="W2" s="10"/>
      <c r="X2" s="37" t="s">
        <v>68</v>
      </c>
      <c r="Y2" s="38"/>
      <c r="Z2" s="38"/>
      <c r="AA2" s="38"/>
      <c r="AB2" s="39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2">
        <f t="shared" ref="O3:O66" si="3">N3*(1-$AD$3/100)</f>
        <v>2440405.7873500669</v>
      </c>
      <c r="P3" s="7">
        <f t="shared" ref="P3:P66" si="4">$X$4*O3*L3*I3/1000</f>
        <v>7868840457.0816793</v>
      </c>
      <c r="Q3" s="7">
        <f t="shared" ref="Q3:Q66" si="5">$Y$4*O3*L3*I3/1000</f>
        <v>25406367.783170417</v>
      </c>
      <c r="R3" s="7">
        <f t="shared" si="0"/>
        <v>2739104.813838271</v>
      </c>
      <c r="S3" s="7">
        <f t="shared" si="1"/>
        <v>22451877.883189529</v>
      </c>
      <c r="T3" s="7">
        <f t="shared" si="2"/>
        <v>724271.14051673352</v>
      </c>
      <c r="U3" s="7">
        <f t="shared" ref="U3:U66" si="6">$AB$10*$AC$10*L3*I3/81</f>
        <v>836.66411636961539</v>
      </c>
      <c r="V3" s="7">
        <f t="shared" ref="V3:V66" si="7">$AB$9*$AC$9*L3*I3/81</f>
        <v>339832.97961938428</v>
      </c>
      <c r="W3" s="10"/>
      <c r="X3" s="16" t="s">
        <v>67</v>
      </c>
      <c r="Y3" s="17" t="s">
        <v>63</v>
      </c>
      <c r="Z3" s="17" t="s">
        <v>64</v>
      </c>
      <c r="AA3" s="17" t="s">
        <v>65</v>
      </c>
      <c r="AB3" s="18" t="s">
        <v>66</v>
      </c>
      <c r="AD3" s="32">
        <v>1.2156</v>
      </c>
      <c r="AE3" s="33"/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2">
        <f t="shared" si="3"/>
        <v>3674928.4157611337</v>
      </c>
      <c r="P4" s="7">
        <f t="shared" si="4"/>
        <v>10240203097.083136</v>
      </c>
      <c r="Q4" s="7">
        <f t="shared" si="5"/>
        <v>33062859.448969301</v>
      </c>
      <c r="R4" s="7">
        <f t="shared" si="0"/>
        <v>3564564.5315707084</v>
      </c>
      <c r="S4" s="7">
        <f t="shared" si="1"/>
        <v>29218001.13863755</v>
      </c>
      <c r="T4" s="7">
        <f t="shared" si="2"/>
        <v>942538.30875076831</v>
      </c>
      <c r="U4" s="7">
        <f t="shared" si="6"/>
        <v>723.03968638655579</v>
      </c>
      <c r="V4" s="7">
        <f t="shared" si="7"/>
        <v>293681.45017857949</v>
      </c>
      <c r="W4" s="10"/>
      <c r="X4" s="19">
        <v>218.86199999999999</v>
      </c>
      <c r="Y4" s="20">
        <v>0.70664648699999999</v>
      </c>
      <c r="Z4" s="20">
        <v>7.6184790000000002E-2</v>
      </c>
      <c r="AA4" s="21">
        <v>0.62447102899999996</v>
      </c>
      <c r="AB4" s="35">
        <v>2.0144700000000001E-2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2">
        <f t="shared" si="3"/>
        <v>3795718.7042736243</v>
      </c>
      <c r="P5" s="7">
        <f t="shared" si="4"/>
        <v>10297793540.528942</v>
      </c>
      <c r="Q5" s="7">
        <f t="shared" si="5"/>
        <v>33248803.489258394</v>
      </c>
      <c r="R5" s="7">
        <f t="shared" si="0"/>
        <v>3584611.4827999105</v>
      </c>
      <c r="S5" s="7">
        <f t="shared" si="1"/>
        <v>29382321.868043154</v>
      </c>
      <c r="T5" s="7">
        <f t="shared" si="2"/>
        <v>947839.10197244573</v>
      </c>
      <c r="U5" s="7">
        <f t="shared" si="6"/>
        <v>703.96750026087761</v>
      </c>
      <c r="V5" s="7">
        <f t="shared" si="7"/>
        <v>285934.78373007913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2">
        <f t="shared" si="3"/>
        <v>3721497.6708665383</v>
      </c>
      <c r="P6" s="7">
        <f t="shared" si="4"/>
        <v>2225016739.9498367</v>
      </c>
      <c r="Q6" s="7">
        <f t="shared" si="5"/>
        <v>7183980.1464015888</v>
      </c>
      <c r="R6" s="7">
        <f t="shared" si="0"/>
        <v>774517.42686973035</v>
      </c>
      <c r="S6" s="7">
        <f t="shared" si="1"/>
        <v>6348559.7917349739</v>
      </c>
      <c r="T6" s="7">
        <f t="shared" si="2"/>
        <v>204797.06262972779</v>
      </c>
      <c r="U6" s="7">
        <f t="shared" si="6"/>
        <v>155.13792574827468</v>
      </c>
      <c r="V6" s="7">
        <f t="shared" si="7"/>
        <v>63013.319834690148</v>
      </c>
      <c r="W6" s="10"/>
      <c r="X6" s="10"/>
      <c r="Y6" s="10"/>
      <c r="AA6" s="5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2">
        <f t="shared" si="3"/>
        <v>2150291.2970358403</v>
      </c>
      <c r="P7" s="7">
        <f>$X$4*O7*L7*I7/1000</f>
        <v>3710653293.7286487</v>
      </c>
      <c r="Q7" s="7">
        <f t="shared" si="5"/>
        <v>11980700.69033605</v>
      </c>
      <c r="R7" s="7">
        <f t="shared" si="0"/>
        <v>1291660.2331401769</v>
      </c>
      <c r="S7" s="7">
        <f t="shared" si="1"/>
        <v>10587472.839492319</v>
      </c>
      <c r="T7" s="7">
        <f t="shared" si="2"/>
        <v>341539.40568109357</v>
      </c>
      <c r="U7" s="7">
        <f t="shared" si="6"/>
        <v>447.77055342862366</v>
      </c>
      <c r="V7" s="7">
        <f t="shared" si="7"/>
        <v>181873.7034136726</v>
      </c>
      <c r="W7" s="10"/>
      <c r="X7" s="10"/>
      <c r="Y7" s="10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2">
        <f>N8*(1-$AD$3/100)</f>
        <v>1174706.6219100903</v>
      </c>
      <c r="P8" s="7">
        <f t="shared" si="4"/>
        <v>3148391147.7305169</v>
      </c>
      <c r="Q8" s="7">
        <f t="shared" si="5"/>
        <v>10165307.564792736</v>
      </c>
      <c r="R8" s="7">
        <f t="shared" si="0"/>
        <v>1095939.5346277948</v>
      </c>
      <c r="S8" s="7">
        <f t="shared" si="1"/>
        <v>8983190.5936972462</v>
      </c>
      <c r="T8" s="7">
        <f t="shared" si="2"/>
        <v>289787.14968193171</v>
      </c>
      <c r="U8" s="7">
        <f t="shared" si="6"/>
        <v>695.44328003391956</v>
      </c>
      <c r="V8" s="7">
        <f t="shared" si="7"/>
        <v>282472.44908230129</v>
      </c>
      <c r="W8" s="10"/>
      <c r="X8" s="40" t="s">
        <v>85</v>
      </c>
      <c r="Y8" s="40"/>
      <c r="Z8" s="12"/>
      <c r="AC8" s="4" t="s">
        <v>90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2">
        <f t="shared" si="3"/>
        <v>0</v>
      </c>
      <c r="P9" s="7">
        <f t="shared" si="4"/>
        <v>0</v>
      </c>
      <c r="Q9" s="7">
        <f t="shared" si="5"/>
        <v>0</v>
      </c>
      <c r="R9" s="7">
        <f t="shared" si="0"/>
        <v>0</v>
      </c>
      <c r="S9" s="7">
        <f t="shared" si="1"/>
        <v>0</v>
      </c>
      <c r="T9" s="7">
        <f t="shared" si="2"/>
        <v>0</v>
      </c>
      <c r="U9" s="7">
        <f t="shared" si="6"/>
        <v>0</v>
      </c>
      <c r="V9" s="7">
        <f t="shared" si="7"/>
        <v>0</v>
      </c>
      <c r="W9" s="10"/>
      <c r="X9" s="10" t="s">
        <v>88</v>
      </c>
      <c r="Y9" s="10" t="s">
        <v>86</v>
      </c>
      <c r="AB9">
        <v>1384.0075000000002</v>
      </c>
      <c r="AC9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2">
        <f t="shared" si="3"/>
        <v>0</v>
      </c>
      <c r="P10" s="7">
        <f t="shared" si="4"/>
        <v>0</v>
      </c>
      <c r="Q10" s="7">
        <f t="shared" si="5"/>
        <v>0</v>
      </c>
      <c r="R10" s="7">
        <f t="shared" si="0"/>
        <v>0</v>
      </c>
      <c r="S10" s="7">
        <f t="shared" si="1"/>
        <v>0</v>
      </c>
      <c r="T10" s="7">
        <f t="shared" si="2"/>
        <v>0</v>
      </c>
      <c r="U10" s="7">
        <f t="shared" si="6"/>
        <v>0</v>
      </c>
      <c r="V10" s="7">
        <f t="shared" si="7"/>
        <v>0</v>
      </c>
      <c r="W10" s="10"/>
      <c r="X10" s="10" t="s">
        <v>89</v>
      </c>
      <c r="Y10" s="10" t="s">
        <v>87</v>
      </c>
      <c r="AA10" s="4"/>
      <c r="AB10">
        <v>23</v>
      </c>
      <c r="AC10" s="11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2">
        <f t="shared" si="3"/>
        <v>2949239.0517492867</v>
      </c>
      <c r="P11" s="7">
        <f t="shared" si="4"/>
        <v>11422635427.099535</v>
      </c>
      <c r="Q11" s="7">
        <f t="shared" si="5"/>
        <v>36880615.167738713</v>
      </c>
      <c r="R11" s="7">
        <f t="shared" si="0"/>
        <v>3976163.4329401101</v>
      </c>
      <c r="S11" s="7">
        <f t="shared" si="1"/>
        <v>32591792.540745769</v>
      </c>
      <c r="T11" s="7">
        <f t="shared" si="2"/>
        <v>1051372.8463063119</v>
      </c>
      <c r="U11" s="7">
        <f t="shared" si="6"/>
        <v>1004.9831705318694</v>
      </c>
      <c r="V11" s="7">
        <f t="shared" si="7"/>
        <v>408200.15897311887</v>
      </c>
      <c r="W11" s="10"/>
      <c r="X11" s="10"/>
      <c r="Y11" s="10"/>
      <c r="AA11" s="12"/>
      <c r="AB11" s="11"/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2">
        <f t="shared" si="3"/>
        <v>3268302.1537655452</v>
      </c>
      <c r="P12" s="7">
        <f t="shared" si="4"/>
        <v>13103374830.146744</v>
      </c>
      <c r="Q12" s="7">
        <f t="shared" si="5"/>
        <v>42307270.296202265</v>
      </c>
      <c r="R12" s="7">
        <f t="shared" si="0"/>
        <v>4561220.5852364302</v>
      </c>
      <c r="S12" s="7">
        <f t="shared" si="1"/>
        <v>37387385.492019802</v>
      </c>
      <c r="T12" s="7">
        <f t="shared" si="2"/>
        <v>1206073.027482419</v>
      </c>
      <c r="U12" s="7">
        <f t="shared" si="6"/>
        <v>1040.311533988373</v>
      </c>
      <c r="V12" s="7">
        <f t="shared" si="7"/>
        <v>422549.69636046904</v>
      </c>
      <c r="W12" s="10"/>
      <c r="X12" s="10"/>
      <c r="Y12" s="10"/>
      <c r="Z12" s="10"/>
      <c r="AA12" s="10"/>
      <c r="AB12" s="10"/>
    </row>
    <row r="13" spans="1:31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2">
        <f t="shared" si="3"/>
        <v>3752720.9643310886</v>
      </c>
      <c r="P13" s="7">
        <f t="shared" si="4"/>
        <v>24130269429.806068</v>
      </c>
      <c r="Q13" s="7">
        <f t="shared" si="5"/>
        <v>77910144.853542209</v>
      </c>
      <c r="R13" s="7">
        <f t="shared" si="0"/>
        <v>8399628.5748699903</v>
      </c>
      <c r="S13" s="7">
        <f t="shared" si="1"/>
        <v>68850025.042621568</v>
      </c>
      <c r="T13" s="7">
        <f t="shared" si="2"/>
        <v>2221020.7280506184</v>
      </c>
      <c r="U13" s="7">
        <f t="shared" si="6"/>
        <v>1668.4697876815885</v>
      </c>
      <c r="V13" s="7">
        <f t="shared" si="7"/>
        <v>677692.57490453927</v>
      </c>
      <c r="W13" s="10"/>
      <c r="X13" s="10"/>
      <c r="Y13" s="10"/>
      <c r="AA13" s="11"/>
      <c r="AB13" s="11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2">
        <f t="shared" si="3"/>
        <v>3966146.8839299856</v>
      </c>
      <c r="P14" s="7">
        <f t="shared" si="4"/>
        <v>26950677358.357403</v>
      </c>
      <c r="Q14" s="7">
        <f t="shared" si="5"/>
        <v>87016482.886721775</v>
      </c>
      <c r="R14" s="7">
        <f t="shared" si="0"/>
        <v>9381398.7576839011</v>
      </c>
      <c r="S14" s="7">
        <f t="shared" si="1"/>
        <v>76897392.979230955</v>
      </c>
      <c r="T14" s="7">
        <f t="shared" si="2"/>
        <v>2480619.3408673154</v>
      </c>
      <c r="U14" s="7">
        <f t="shared" si="6"/>
        <v>1763.2071574592692</v>
      </c>
      <c r="V14" s="7">
        <f t="shared" si="7"/>
        <v>716172.6316237757</v>
      </c>
      <c r="W14" s="10"/>
      <c r="X14" s="10"/>
      <c r="Y14" s="10"/>
    </row>
    <row r="15" spans="1:31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2">
        <f t="shared" si="3"/>
        <v>3338553.3933244986</v>
      </c>
      <c r="P15" s="7">
        <f t="shared" si="4"/>
        <v>22967338452.030392</v>
      </c>
      <c r="Q15" s="7">
        <f t="shared" si="5"/>
        <v>74155353.751986623</v>
      </c>
      <c r="R15" s="7">
        <f t="shared" si="0"/>
        <v>7994817.9986788966</v>
      </c>
      <c r="S15" s="7">
        <f t="shared" si="1"/>
        <v>65531876.143554777</v>
      </c>
      <c r="T15" s="7">
        <f t="shared" si="2"/>
        <v>2113981.1521169352</v>
      </c>
      <c r="U15" s="7">
        <f t="shared" si="6"/>
        <v>1785.0681175099651</v>
      </c>
      <c r="V15" s="7">
        <f t="shared" si="7"/>
        <v>725052.03142832802</v>
      </c>
      <c r="W15" s="10"/>
      <c r="X15" s="10"/>
      <c r="Y15" s="10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2">
        <f t="shared" si="3"/>
        <v>2962384.7900703801</v>
      </c>
      <c r="P16" s="7">
        <f t="shared" si="4"/>
        <v>19188565592.324814</v>
      </c>
      <c r="Q16" s="7">
        <f t="shared" si="5"/>
        <v>61954713.318828307</v>
      </c>
      <c r="R16" s="7">
        <f t="shared" si="0"/>
        <v>6679445.6783383666</v>
      </c>
      <c r="S16" s="7">
        <f t="shared" si="1"/>
        <v>54750040.210146442</v>
      </c>
      <c r="T16" s="7">
        <f t="shared" si="2"/>
        <v>1766171.8219138347</v>
      </c>
      <c r="U16" s="7">
        <f t="shared" si="6"/>
        <v>1680.7514362211218</v>
      </c>
      <c r="V16" s="7">
        <f t="shared" si="7"/>
        <v>682681.08718344267</v>
      </c>
      <c r="W16" s="10"/>
      <c r="X16" s="10"/>
      <c r="Y16" s="10"/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2">
        <f t="shared" si="3"/>
        <v>1836752.3365367034</v>
      </c>
      <c r="P17" s="7">
        <f t="shared" si="4"/>
        <v>4520716275.4896736</v>
      </c>
      <c r="Q17" s="7">
        <f t="shared" si="5"/>
        <v>14596176.014102506</v>
      </c>
      <c r="R17" s="7">
        <f t="shared" si="0"/>
        <v>1573639.1886109191</v>
      </c>
      <c r="S17" s="7">
        <f t="shared" si="1"/>
        <v>12898796.2477364</v>
      </c>
      <c r="T17" s="7">
        <f t="shared" si="2"/>
        <v>416099.97694829089</v>
      </c>
      <c r="U17" s="7">
        <f t="shared" si="6"/>
        <v>638.6443867921779</v>
      </c>
      <c r="V17" s="7">
        <f t="shared" si="7"/>
        <v>259402.09533846122</v>
      </c>
      <c r="W17" s="10"/>
      <c r="X17" s="10"/>
      <c r="Y17" s="10"/>
    </row>
    <row r="18" spans="1:25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2">
        <f t="shared" si="3"/>
        <v>1168621.8180614444</v>
      </c>
      <c r="P18" s="7">
        <f t="shared" si="4"/>
        <v>887384333.07180035</v>
      </c>
      <c r="Q18" s="7">
        <f t="shared" si="5"/>
        <v>2865125.1545906812</v>
      </c>
      <c r="R18" s="7">
        <f t="shared" si="0"/>
        <v>308894.13906646735</v>
      </c>
      <c r="S18" s="7">
        <f t="shared" si="1"/>
        <v>2531941.6234514252</v>
      </c>
      <c r="T18" s="7">
        <f t="shared" si="2"/>
        <v>81677.455083255642</v>
      </c>
      <c r="U18" s="7">
        <f t="shared" si="6"/>
        <v>197.03356526825695</v>
      </c>
      <c r="V18" s="7">
        <f t="shared" si="7"/>
        <v>80030.32789392602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2">
        <f t="shared" si="3"/>
        <v>0</v>
      </c>
      <c r="P19" s="7">
        <f t="shared" si="4"/>
        <v>0</v>
      </c>
      <c r="Q19" s="7">
        <f t="shared" si="5"/>
        <v>0</v>
      </c>
      <c r="R19" s="7">
        <f t="shared" si="0"/>
        <v>0</v>
      </c>
      <c r="S19" s="7">
        <f t="shared" si="1"/>
        <v>0</v>
      </c>
      <c r="T19" s="7">
        <f t="shared" si="2"/>
        <v>0</v>
      </c>
      <c r="U19" s="7">
        <f t="shared" si="6"/>
        <v>0</v>
      </c>
      <c r="V19" s="7">
        <f t="shared" si="7"/>
        <v>0</v>
      </c>
      <c r="W19" s="10"/>
      <c r="X19" s="10"/>
      <c r="Y19" s="10"/>
    </row>
    <row r="20" spans="1:25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2">
        <f t="shared" si="3"/>
        <v>3144005.8330699797</v>
      </c>
      <c r="P20" s="7">
        <f t="shared" si="4"/>
        <v>13296256408.016447</v>
      </c>
      <c r="Q20" s="7">
        <f t="shared" si="5"/>
        <v>42930032.993283711</v>
      </c>
      <c r="R20" s="7">
        <f t="shared" si="0"/>
        <v>4628361.7175703747</v>
      </c>
      <c r="S20" s="7">
        <f t="shared" si="1"/>
        <v>37937727.522191487</v>
      </c>
      <c r="T20" s="7">
        <f t="shared" si="2"/>
        <v>1223826.4132767175</v>
      </c>
      <c r="U20" s="7">
        <f t="shared" si="6"/>
        <v>1097.3583880497365</v>
      </c>
      <c r="V20" s="7">
        <f t="shared" si="7"/>
        <v>445720.76586647966</v>
      </c>
      <c r="W20" s="10"/>
      <c r="X20" s="10"/>
      <c r="Y20" s="10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2">
        <f t="shared" si="3"/>
        <v>3571409.8837980591</v>
      </c>
      <c r="P21" s="7">
        <f t="shared" si="4"/>
        <v>20264513305.200371</v>
      </c>
      <c r="Q21" s="7">
        <f t="shared" si="5"/>
        <v>65428658.871273242</v>
      </c>
      <c r="R21" s="7">
        <f t="shared" si="0"/>
        <v>7053977.8061467791</v>
      </c>
      <c r="S21" s="7">
        <f t="shared" si="1"/>
        <v>57820002.905404635</v>
      </c>
      <c r="T21" s="7">
        <f t="shared" si="2"/>
        <v>1865205.203184061</v>
      </c>
      <c r="U21" s="7">
        <f t="shared" si="6"/>
        <v>1472.3088775735314</v>
      </c>
      <c r="V21" s="7">
        <f t="shared" si="7"/>
        <v>598016.69869255915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2">
        <f t="shared" si="3"/>
        <v>3282527.7723661391</v>
      </c>
      <c r="P22" s="7">
        <f t="shared" si="4"/>
        <v>18996178168.894886</v>
      </c>
      <c r="Q22" s="7">
        <f t="shared" si="5"/>
        <v>61333546.113421544</v>
      </c>
      <c r="R22" s="7">
        <f t="shared" si="0"/>
        <v>6612476.5587440552</v>
      </c>
      <c r="S22" s="7">
        <f t="shared" si="1"/>
        <v>54201108.132965639</v>
      </c>
      <c r="T22" s="7">
        <f t="shared" si="2"/>
        <v>1748463.91954262</v>
      </c>
      <c r="U22" s="7">
        <f t="shared" si="6"/>
        <v>1501.6207963081226</v>
      </c>
      <c r="V22" s="7">
        <f t="shared" si="7"/>
        <v>609922.49994188244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2">
        <f t="shared" si="3"/>
        <v>3253933.084251334</v>
      </c>
      <c r="P23" s="7">
        <f t="shared" si="4"/>
        <v>18483693512.766479</v>
      </c>
      <c r="Q23" s="7">
        <f t="shared" si="5"/>
        <v>59678871.10407985</v>
      </c>
      <c r="R23" s="7">
        <f t="shared" si="0"/>
        <v>6434083.1605965253</v>
      </c>
      <c r="S23" s="7">
        <f t="shared" si="1"/>
        <v>52738854.198709264</v>
      </c>
      <c r="T23" s="7">
        <f t="shared" si="2"/>
        <v>1701293.3296169597</v>
      </c>
      <c r="U23" s="7">
        <f t="shared" si="6"/>
        <v>1473.9494530520819</v>
      </c>
      <c r="V23" s="7">
        <f t="shared" si="7"/>
        <v>598683.06126537442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2">
        <f t="shared" si="3"/>
        <v>2795109.348538361</v>
      </c>
      <c r="P24" s="7">
        <f t="shared" si="4"/>
        <v>16724381801.513231</v>
      </c>
      <c r="Q24" s="7">
        <f t="shared" si="5"/>
        <v>53998527.141696855</v>
      </c>
      <c r="R24" s="7">
        <f t="shared" si="0"/>
        <v>5821675.3727376489</v>
      </c>
      <c r="S24" s="7">
        <f t="shared" si="1"/>
        <v>47719073.722162098</v>
      </c>
      <c r="T24" s="7">
        <f t="shared" si="2"/>
        <v>1539361.1228853962</v>
      </c>
      <c r="U24" s="7">
        <f t="shared" si="6"/>
        <v>1552.5790441436518</v>
      </c>
      <c r="V24" s="7">
        <f t="shared" si="7"/>
        <v>630620.52303061332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2">
        <f t="shared" si="3"/>
        <v>3227733.5138746663</v>
      </c>
      <c r="P25" s="7">
        <f t="shared" si="4"/>
        <v>22803301025.742416</v>
      </c>
      <c r="Q25" s="7">
        <f t="shared" si="5"/>
        <v>73625721.056393415</v>
      </c>
      <c r="R25" s="7">
        <f t="shared" si="0"/>
        <v>7937717.3742037024</v>
      </c>
      <c r="S25" s="7">
        <f t="shared" si="1"/>
        <v>65063834.087882414</v>
      </c>
      <c r="T25" s="7">
        <f t="shared" si="2"/>
        <v>2098882.6665811026</v>
      </c>
      <c r="U25" s="7">
        <f t="shared" si="6"/>
        <v>1833.1689730128032</v>
      </c>
      <c r="V25" s="7">
        <f t="shared" si="7"/>
        <v>744589.45000282035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2">
        <f t="shared" si="3"/>
        <v>1936663.840077413</v>
      </c>
      <c r="P26" s="7">
        <f t="shared" si="4"/>
        <v>9302633463.1568661</v>
      </c>
      <c r="Q26" s="7">
        <f t="shared" si="5"/>
        <v>30035699.466277577</v>
      </c>
      <c r="R26" s="7">
        <f t="shared" si="0"/>
        <v>3238201.135133456</v>
      </c>
      <c r="S26" s="7">
        <f t="shared" si="1"/>
        <v>26542867.61131398</v>
      </c>
      <c r="T26" s="7">
        <f t="shared" si="2"/>
        <v>856241.65147561522</v>
      </c>
      <c r="U26" s="7">
        <f t="shared" si="6"/>
        <v>1246.3904562693672</v>
      </c>
      <c r="V26" s="7">
        <f t="shared" si="7"/>
        <v>506254.03221675119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2">
        <f t="shared" si="3"/>
        <v>1090913.6733062814</v>
      </c>
      <c r="P27" s="7">
        <f t="shared" si="4"/>
        <v>1291194135.1112456</v>
      </c>
      <c r="Q27" s="7">
        <f t="shared" si="5"/>
        <v>4168918.3120476156</v>
      </c>
      <c r="R27" s="7">
        <f t="shared" si="0"/>
        <v>449458.35290128895</v>
      </c>
      <c r="S27" s="7">
        <f t="shared" si="1"/>
        <v>3684117.5269881692</v>
      </c>
      <c r="T27" s="7">
        <f t="shared" si="2"/>
        <v>118845.29289495443</v>
      </c>
      <c r="U27" s="7">
        <f t="shared" si="6"/>
        <v>307.11682460920969</v>
      </c>
      <c r="V27" s="7">
        <f t="shared" si="7"/>
        <v>124743.51840384709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2">
        <f t="shared" si="3"/>
        <v>451907.09827354515</v>
      </c>
      <c r="P28" s="7">
        <f t="shared" si="4"/>
        <v>839981326.21510303</v>
      </c>
      <c r="Q28" s="7">
        <f t="shared" si="5"/>
        <v>2712073.6048994502</v>
      </c>
      <c r="R28" s="7">
        <f t="shared" si="0"/>
        <v>292393.38460591203</v>
      </c>
      <c r="S28" s="7">
        <f t="shared" si="1"/>
        <v>2396688.3384156683</v>
      </c>
      <c r="T28" s="7">
        <f t="shared" si="2"/>
        <v>77314.34338626801</v>
      </c>
      <c r="U28" s="7">
        <f t="shared" si="6"/>
        <v>482.30628078369466</v>
      </c>
      <c r="V28" s="7">
        <f t="shared" si="7"/>
        <v>195901.29094942354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2">
        <f t="shared" si="3"/>
        <v>2662491.7280669762</v>
      </c>
      <c r="P29" s="7">
        <f t="shared" si="4"/>
        <v>11895750650.265944</v>
      </c>
      <c r="Q29" s="7">
        <f t="shared" si="5"/>
        <v>38408176.875101186</v>
      </c>
      <c r="R29" s="7">
        <f t="shared" si="0"/>
        <v>4140852.5243435339</v>
      </c>
      <c r="S29" s="7">
        <f t="shared" si="1"/>
        <v>33941715.095809199</v>
      </c>
      <c r="T29" s="7">
        <f t="shared" si="2"/>
        <v>1094919.7582239602</v>
      </c>
      <c r="U29" s="7">
        <f t="shared" si="6"/>
        <v>1159.3272239668199</v>
      </c>
      <c r="V29" s="7">
        <f t="shared" si="7"/>
        <v>470891.02683646727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2">
        <f t="shared" si="3"/>
        <v>2946608.6437047888</v>
      </c>
      <c r="P30" s="7">
        <f t="shared" si="4"/>
        <v>20402873658.677513</v>
      </c>
      <c r="Q30" s="7">
        <f t="shared" si="5"/>
        <v>65875387.210248023</v>
      </c>
      <c r="R30" s="7">
        <f t="shared" si="0"/>
        <v>7102140.3673679223</v>
      </c>
      <c r="S30" s="7">
        <f t="shared" si="1"/>
        <v>58214781.497890651</v>
      </c>
      <c r="T30" s="7">
        <f t="shared" si="2"/>
        <v>1877940.2956747217</v>
      </c>
      <c r="U30" s="7">
        <f t="shared" si="6"/>
        <v>1796.6824722919375</v>
      </c>
      <c r="V30" s="7">
        <f t="shared" si="7"/>
        <v>729769.50492180185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2">
        <f t="shared" si="3"/>
        <v>3211338.571387101</v>
      </c>
      <c r="P31" s="7">
        <f t="shared" si="4"/>
        <v>17267314446.55394</v>
      </c>
      <c r="Q31" s="7">
        <f t="shared" si="5"/>
        <v>55751510.511562951</v>
      </c>
      <c r="R31" s="7">
        <f t="shared" si="0"/>
        <v>6010667.5666615414</v>
      </c>
      <c r="S31" s="7">
        <f t="shared" si="1"/>
        <v>49268203.801967002</v>
      </c>
      <c r="T31" s="7">
        <f t="shared" si="2"/>
        <v>1589334.2349585362</v>
      </c>
      <c r="U31" s="7">
        <f t="shared" si="6"/>
        <v>1395.2150471338539</v>
      </c>
      <c r="V31" s="7">
        <f t="shared" si="7"/>
        <v>566703.02622114017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2">
        <f t="shared" si="3"/>
        <v>3032999.7507372764</v>
      </c>
      <c r="P32" s="7">
        <f t="shared" si="4"/>
        <v>12752671284.357347</v>
      </c>
      <c r="Q32" s="7">
        <f t="shared" si="5"/>
        <v>41174942.945586242</v>
      </c>
      <c r="R32" s="7">
        <f t="shared" si="0"/>
        <v>4439142.399035898</v>
      </c>
      <c r="S32" s="7">
        <f t="shared" si="1"/>
        <v>36386735.748742968</v>
      </c>
      <c r="T32" s="7">
        <f t="shared" si="2"/>
        <v>1173793.2451590202</v>
      </c>
      <c r="U32" s="7">
        <f t="shared" si="6"/>
        <v>1091.0163022571278</v>
      </c>
      <c r="V32" s="7">
        <f t="shared" si="7"/>
        <v>443144.76210375602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2">
        <f>N33*(1-$AD$3/100)</f>
        <v>2982205.7857140484</v>
      </c>
      <c r="P33" s="7">
        <f t="shared" si="4"/>
        <v>13501555294.447763</v>
      </c>
      <c r="Q33" s="7">
        <f t="shared" si="5"/>
        <v>43592887.837348484</v>
      </c>
      <c r="R33" s="7">
        <f t="shared" si="0"/>
        <v>4699825.2541825036</v>
      </c>
      <c r="S33" s="7">
        <f t="shared" si="1"/>
        <v>38523499.40978422</v>
      </c>
      <c r="T33" s="7">
        <f t="shared" si="2"/>
        <v>1242722.7245481715</v>
      </c>
      <c r="U33" s="7">
        <f t="shared" si="6"/>
        <v>1174.7586193402637</v>
      </c>
      <c r="V33" s="7">
        <f t="shared" si="7"/>
        <v>477158.89104486303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2">
        <f t="shared" si="3"/>
        <v>3287353.1545410594</v>
      </c>
      <c r="P34" s="7">
        <f t="shared" si="4"/>
        <v>25685049199.518051</v>
      </c>
      <c r="Q34" s="7">
        <f t="shared" si="5"/>
        <v>82930110.230472133</v>
      </c>
      <c r="R34" s="7">
        <f t="shared" ref="R34:R65" si="8">$Z$4*O34*L34*I34/1000</f>
        <v>8940839.7958757151</v>
      </c>
      <c r="S34" s="7">
        <f t="shared" ref="S34:S65" si="9">$AA$4*O34*L34*I34/1000</f>
        <v>73286221.927692622</v>
      </c>
      <c r="T34" s="7">
        <f t="shared" ref="T34:T65" si="10">$AB$4*O34*L34*I34/1000</f>
        <v>2364127.2153664469</v>
      </c>
      <c r="U34" s="7">
        <f t="shared" si="6"/>
        <v>2027.3862144478692</v>
      </c>
      <c r="V34" s="7">
        <f t="shared" si="7"/>
        <v>823475.854426048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2">
        <f t="shared" si="3"/>
        <v>2332844.519744474</v>
      </c>
      <c r="P35" s="7">
        <f t="shared" si="4"/>
        <v>7946820883.8866749</v>
      </c>
      <c r="Q35" s="7">
        <f t="shared" si="5"/>
        <v>25658145.591362379</v>
      </c>
      <c r="R35" s="7">
        <f t="shared" si="8"/>
        <v>2766249.4183847387</v>
      </c>
      <c r="S35" s="7">
        <f t="shared" si="9"/>
        <v>22674376.614667699</v>
      </c>
      <c r="T35" s="7">
        <f t="shared" si="10"/>
        <v>731448.68757313688</v>
      </c>
      <c r="U35" s="7">
        <f t="shared" si="6"/>
        <v>883.91413497947894</v>
      </c>
      <c r="V35" s="7">
        <f t="shared" si="7"/>
        <v>359024.80857092945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2">
        <f t="shared" si="3"/>
        <v>1528189.0206161528</v>
      </c>
      <c r="P36" s="7">
        <f t="shared" si="4"/>
        <v>2164574840.2632761</v>
      </c>
      <c r="Q36" s="7">
        <f t="shared" si="5"/>
        <v>6988829.521436478</v>
      </c>
      <c r="R36" s="7">
        <f t="shared" si="8"/>
        <v>753477.89769234159</v>
      </c>
      <c r="S36" s="7">
        <f t="shared" si="9"/>
        <v>6176103.1053664805</v>
      </c>
      <c r="T36" s="7">
        <f t="shared" si="10"/>
        <v>199233.813017571</v>
      </c>
      <c r="U36" s="7">
        <f t="shared" si="6"/>
        <v>367.53438850175297</v>
      </c>
      <c r="V36" s="7">
        <f t="shared" si="7"/>
        <v>149283.68973094758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2">
        <f t="shared" si="3"/>
        <v>614201.95843919576</v>
      </c>
      <c r="P37" s="7">
        <f t="shared" si="4"/>
        <v>1009757949.884459</v>
      </c>
      <c r="Q37" s="7">
        <f t="shared" si="5"/>
        <v>3260236.6240195879</v>
      </c>
      <c r="R37" s="7">
        <f t="shared" si="8"/>
        <v>351491.79557336599</v>
      </c>
      <c r="S37" s="7">
        <f t="shared" si="9"/>
        <v>2881105.838406295</v>
      </c>
      <c r="T37" s="7">
        <f t="shared" si="10"/>
        <v>92941.081471600672</v>
      </c>
      <c r="U37" s="7">
        <f t="shared" si="6"/>
        <v>426.58790071622298</v>
      </c>
      <c r="V37" s="7">
        <f t="shared" si="7"/>
        <v>173269.81584797517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2">
        <f t="shared" si="3"/>
        <v>2500181.2713486319</v>
      </c>
      <c r="P38" s="7">
        <f t="shared" si="4"/>
        <v>4418632412.4851961</v>
      </c>
      <c r="Q38" s="7">
        <f t="shared" si="5"/>
        <v>14266574.698335018</v>
      </c>
      <c r="R38" s="7">
        <f t="shared" si="8"/>
        <v>1538104.296005602</v>
      </c>
      <c r="S38" s="7">
        <f t="shared" si="9"/>
        <v>12607524.053501213</v>
      </c>
      <c r="T38" s="7">
        <f t="shared" si="10"/>
        <v>406703.87897300825</v>
      </c>
      <c r="U38" s="7">
        <f t="shared" si="6"/>
        <v>458.58392343529476</v>
      </c>
      <c r="V38" s="7">
        <f t="shared" si="7"/>
        <v>186265.83602363686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2">
        <f t="shared" si="3"/>
        <v>2597536.8766090665</v>
      </c>
      <c r="P39" s="7">
        <f t="shared" si="4"/>
        <v>13876016268.187517</v>
      </c>
      <c r="Q39" s="7">
        <f t="shared" si="5"/>
        <v>44801921.528038479</v>
      </c>
      <c r="R39" s="7">
        <f t="shared" si="8"/>
        <v>4830173.2846654495</v>
      </c>
      <c r="S39" s="7">
        <f t="shared" si="9"/>
        <v>39591935.362994939</v>
      </c>
      <c r="T39" s="7">
        <f t="shared" si="10"/>
        <v>1277189.2101769932</v>
      </c>
      <c r="U39" s="7">
        <f t="shared" si="6"/>
        <v>1386.1349939346071</v>
      </c>
      <c r="V39" s="7">
        <f t="shared" si="7"/>
        <v>563014.92549657251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2">
        <f t="shared" si="3"/>
        <v>3047597.9324614899</v>
      </c>
      <c r="P40" s="7">
        <f t="shared" si="4"/>
        <v>18081775583.556503</v>
      </c>
      <c r="Q40" s="7">
        <f t="shared" si="5"/>
        <v>58381186.294754587</v>
      </c>
      <c r="R40" s="7">
        <f t="shared" si="8"/>
        <v>6294177.4984253999</v>
      </c>
      <c r="S40" s="7">
        <f t="shared" si="9"/>
        <v>51592076.307493322</v>
      </c>
      <c r="T40" s="7">
        <f t="shared" si="10"/>
        <v>1664299.6253258709</v>
      </c>
      <c r="U40" s="7">
        <f t="shared" si="6"/>
        <v>1539.52183828239</v>
      </c>
      <c r="V40" s="7">
        <f t="shared" si="7"/>
        <v>625316.99789248488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2">
        <f t="shared" si="3"/>
        <v>2994486.2931051594</v>
      </c>
      <c r="P41" s="7">
        <f t="shared" si="4"/>
        <v>17377007381.089394</v>
      </c>
      <c r="Q41" s="7">
        <f t="shared" si="5"/>
        <v>56105679.471173115</v>
      </c>
      <c r="R41" s="7">
        <f t="shared" si="8"/>
        <v>6048851.1397901224</v>
      </c>
      <c r="S41" s="7">
        <f t="shared" si="9"/>
        <v>49581186.684803613</v>
      </c>
      <c r="T41" s="7">
        <f t="shared" si="10"/>
        <v>1599430.6941809524</v>
      </c>
      <c r="U41" s="7">
        <f t="shared" si="6"/>
        <v>1505.7577437902687</v>
      </c>
      <c r="V41" s="7">
        <f t="shared" si="7"/>
        <v>611602.82919454225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2">
        <f t="shared" si="3"/>
        <v>3711777.1021621237</v>
      </c>
      <c r="P42" s="7">
        <f t="shared" si="4"/>
        <v>22942356730.739079</v>
      </c>
      <c r="Q42" s="7">
        <f t="shared" si="5"/>
        <v>74074694.498257235</v>
      </c>
      <c r="R42" s="7">
        <f t="shared" si="8"/>
        <v>7986121.9838822791</v>
      </c>
      <c r="S42" s="7">
        <f t="shared" si="9"/>
        <v>65460596.701710247</v>
      </c>
      <c r="T42" s="7">
        <f t="shared" si="10"/>
        <v>2111681.7612638082</v>
      </c>
      <c r="U42" s="7">
        <f t="shared" si="6"/>
        <v>1603.8309471798686</v>
      </c>
      <c r="V42" s="7">
        <f t="shared" si="7"/>
        <v>651437.82184765371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2">
        <f t="shared" si="3"/>
        <v>3877840.8753737989</v>
      </c>
      <c r="P43" s="7">
        <f t="shared" si="4"/>
        <v>19231732537.666492</v>
      </c>
      <c r="Q43" s="7">
        <f t="shared" si="5"/>
        <v>62094087.766106606</v>
      </c>
      <c r="R43" s="7">
        <f t="shared" si="8"/>
        <v>6694471.8805379141</v>
      </c>
      <c r="S43" s="7">
        <f t="shared" si="9"/>
        <v>54873206.894067392</v>
      </c>
      <c r="T43" s="7">
        <f t="shared" si="10"/>
        <v>1770145.0340923974</v>
      </c>
      <c r="U43" s="7">
        <f t="shared" si="6"/>
        <v>1286.858737313946</v>
      </c>
      <c r="V43" s="7">
        <f t="shared" si="7"/>
        <v>522691.28135697666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2">
        <f t="shared" si="3"/>
        <v>2441448.6309691784</v>
      </c>
      <c r="P44" s="7">
        <f t="shared" si="4"/>
        <v>1091403223.9818208</v>
      </c>
      <c r="Q44" s="7">
        <f t="shared" si="5"/>
        <v>3523847.2376530776</v>
      </c>
      <c r="R44" s="7">
        <f t="shared" si="8"/>
        <v>379912.115508302</v>
      </c>
      <c r="S44" s="7">
        <f t="shared" si="9"/>
        <v>3114061.3461169372</v>
      </c>
      <c r="T44" s="7">
        <f t="shared" si="10"/>
        <v>100455.95181505509</v>
      </c>
      <c r="U44" s="7">
        <f t="shared" si="6"/>
        <v>115.99521937565748</v>
      </c>
      <c r="V44" s="7">
        <f t="shared" si="7"/>
        <v>47114.487463711885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2">
        <f t="shared" si="3"/>
        <v>0</v>
      </c>
      <c r="P45" s="7">
        <f t="shared" si="4"/>
        <v>0</v>
      </c>
      <c r="Q45" s="7">
        <f t="shared" si="5"/>
        <v>0</v>
      </c>
      <c r="R45" s="7">
        <f t="shared" si="8"/>
        <v>0</v>
      </c>
      <c r="S45" s="7">
        <f t="shared" si="9"/>
        <v>0</v>
      </c>
      <c r="T45" s="7">
        <f t="shared" si="10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2">
        <f t="shared" si="3"/>
        <v>0</v>
      </c>
      <c r="P46" s="7">
        <f t="shared" si="4"/>
        <v>0</v>
      </c>
      <c r="Q46" s="7">
        <f t="shared" si="5"/>
        <v>0</v>
      </c>
      <c r="R46" s="7">
        <f t="shared" si="8"/>
        <v>0</v>
      </c>
      <c r="S46" s="7">
        <f t="shared" si="9"/>
        <v>0</v>
      </c>
      <c r="T46" s="7">
        <f t="shared" si="10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2">
        <f t="shared" si="3"/>
        <v>1942568.0733211734</v>
      </c>
      <c r="P47" s="7">
        <f t="shared" si="4"/>
        <v>4747348541.0274696</v>
      </c>
      <c r="Q47" s="7">
        <f t="shared" si="5"/>
        <v>15327910.597004673</v>
      </c>
      <c r="R47" s="7">
        <f t="shared" si="8"/>
        <v>1652528.7699782702</v>
      </c>
      <c r="S47" s="7">
        <f t="shared" si="9"/>
        <v>13545437.894367557</v>
      </c>
      <c r="T47" s="7">
        <f t="shared" si="10"/>
        <v>436959.8749642974</v>
      </c>
      <c r="U47" s="7">
        <f t="shared" si="6"/>
        <v>634.12857024038976</v>
      </c>
      <c r="V47" s="7">
        <f t="shared" si="7"/>
        <v>257567.87851933003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2">
        <f t="shared" si="3"/>
        <v>2199222.930282176</v>
      </c>
      <c r="P48" s="7">
        <f t="shared" si="4"/>
        <v>8867390616.6027012</v>
      </c>
      <c r="Q48" s="7">
        <f t="shared" si="5"/>
        <v>28630417.468903068</v>
      </c>
      <c r="R48" s="7">
        <f t="shared" si="8"/>
        <v>3086695.2324928371</v>
      </c>
      <c r="S48" s="7">
        <f t="shared" si="9"/>
        <v>25301004.938704904</v>
      </c>
      <c r="T48" s="7">
        <f t="shared" si="10"/>
        <v>816180.62411143305</v>
      </c>
      <c r="U48" s="7">
        <f t="shared" si="6"/>
        <v>1046.2344932112339</v>
      </c>
      <c r="V48" s="7">
        <f t="shared" si="7"/>
        <v>424955.46092176373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2">
        <f t="shared" si="3"/>
        <v>2562217.0348082874</v>
      </c>
      <c r="P49" s="7">
        <f t="shared" si="4"/>
        <v>14704068135.402512</v>
      </c>
      <c r="Q49" s="7">
        <f t="shared" si="5"/>
        <v>47475478.12087445</v>
      </c>
      <c r="R49" s="7">
        <f t="shared" si="8"/>
        <v>5118414.0830355752</v>
      </c>
      <c r="S49" s="7">
        <f t="shared" si="9"/>
        <v>41954585.807499312</v>
      </c>
      <c r="T49" s="7">
        <f t="shared" si="10"/>
        <v>1353405.5311897132</v>
      </c>
      <c r="U49" s="7">
        <f t="shared" si="6"/>
        <v>1489.1006097223224</v>
      </c>
      <c r="V49" s="7">
        <f t="shared" si="7"/>
        <v>604837.09920627414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2">
        <f t="shared" si="3"/>
        <v>3109558.5285198749</v>
      </c>
      <c r="P50" s="7">
        <f t="shared" si="4"/>
        <v>19916338129.16069</v>
      </c>
      <c r="Q50" s="7">
        <f t="shared" si="5"/>
        <v>64304494.946018755</v>
      </c>
      <c r="R50" s="7">
        <f t="shared" si="8"/>
        <v>6932779.7330696983</v>
      </c>
      <c r="S50" s="7">
        <f t="shared" si="9"/>
        <v>56826567.268090911</v>
      </c>
      <c r="T50" s="7">
        <f t="shared" si="10"/>
        <v>1833158.1394234882</v>
      </c>
      <c r="U50" s="7">
        <f t="shared" si="6"/>
        <v>1661.931825644637</v>
      </c>
      <c r="V50" s="7">
        <f t="shared" si="7"/>
        <v>675037.01089003787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2">
        <f t="shared" si="3"/>
        <v>3481011.9282854479</v>
      </c>
      <c r="P51" s="7">
        <f t="shared" si="4"/>
        <v>11579126462.209051</v>
      </c>
      <c r="Q51" s="7">
        <f t="shared" si="5"/>
        <v>37385882.597475871</v>
      </c>
      <c r="R51" s="7">
        <f t="shared" si="8"/>
        <v>4030637.1956156823</v>
      </c>
      <c r="S51" s="7">
        <f t="shared" si="9"/>
        <v>33038302.75139958</v>
      </c>
      <c r="T51" s="7">
        <f t="shared" si="10"/>
        <v>1065776.7398783832</v>
      </c>
      <c r="U51" s="7">
        <f t="shared" si="6"/>
        <v>863.12309004716508</v>
      </c>
      <c r="V51" s="7">
        <f t="shared" si="7"/>
        <v>350579.98273161089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2">
        <f t="shared" si="3"/>
        <v>2044744.8376196837</v>
      </c>
      <c r="P52" s="7">
        <f t="shared" si="4"/>
        <v>1458485586.2168791</v>
      </c>
      <c r="Q52" s="7">
        <f t="shared" si="5"/>
        <v>4709057.3778924299</v>
      </c>
      <c r="R52" s="7">
        <f t="shared" si="8"/>
        <v>507691.68747411529</v>
      </c>
      <c r="S52" s="7">
        <f t="shared" si="9"/>
        <v>4161444.1739841658</v>
      </c>
      <c r="T52" s="7">
        <f t="shared" si="10"/>
        <v>134243.28841307841</v>
      </c>
      <c r="U52" s="7">
        <f t="shared" si="6"/>
        <v>185.08254825027291</v>
      </c>
      <c r="V52" s="7">
        <f t="shared" si="7"/>
        <v>75176.110241654562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2">
        <f t="shared" si="3"/>
        <v>0</v>
      </c>
      <c r="P53" s="7">
        <f t="shared" si="4"/>
        <v>0</v>
      </c>
      <c r="Q53" s="7">
        <f t="shared" si="5"/>
        <v>0</v>
      </c>
      <c r="R53" s="7">
        <f t="shared" si="8"/>
        <v>0</v>
      </c>
      <c r="S53" s="7">
        <f t="shared" si="9"/>
        <v>0</v>
      </c>
      <c r="T53" s="7">
        <f t="shared" si="10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2">
        <f t="shared" si="3"/>
        <v>0</v>
      </c>
      <c r="P54" s="7">
        <f t="shared" si="4"/>
        <v>0</v>
      </c>
      <c r="Q54" s="7">
        <f t="shared" si="5"/>
        <v>0</v>
      </c>
      <c r="R54" s="7">
        <f t="shared" si="8"/>
        <v>0</v>
      </c>
      <c r="S54" s="7">
        <f t="shared" si="9"/>
        <v>0</v>
      </c>
      <c r="T54" s="7">
        <f t="shared" si="10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2">
        <f>N55*(1-$AD$3/100)</f>
        <v>0</v>
      </c>
      <c r="P55" s="7">
        <f t="shared" si="4"/>
        <v>0</v>
      </c>
      <c r="Q55" s="7">
        <f t="shared" si="5"/>
        <v>0</v>
      </c>
      <c r="R55" s="7">
        <f t="shared" si="8"/>
        <v>0</v>
      </c>
      <c r="S55" s="7">
        <f t="shared" si="9"/>
        <v>0</v>
      </c>
      <c r="T55" s="7">
        <f t="shared" si="10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2">
        <f t="shared" si="3"/>
        <v>1096255.1989421151</v>
      </c>
      <c r="P56" s="7">
        <f t="shared" si="4"/>
        <v>5186226338.5873499</v>
      </c>
      <c r="Q56" s="7">
        <f t="shared" si="5"/>
        <v>16744928.872758284</v>
      </c>
      <c r="R56" s="7">
        <f t="shared" si="8"/>
        <v>1805299.9812564363</v>
      </c>
      <c r="S56" s="7">
        <f t="shared" si="9"/>
        <v>14797672.041215673</v>
      </c>
      <c r="T56" s="7">
        <f t="shared" si="10"/>
        <v>477355.47387367662</v>
      </c>
      <c r="U56" s="7">
        <f t="shared" si="6"/>
        <v>1227.5586465086967</v>
      </c>
      <c r="V56" s="7">
        <f t="shared" si="7"/>
        <v>498605.00090611854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2">
        <f t="shared" si="3"/>
        <v>1506659.370848374</v>
      </c>
      <c r="P57" s="7">
        <f t="shared" si="4"/>
        <v>7015505894.4314423</v>
      </c>
      <c r="Q57" s="7">
        <f t="shared" si="5"/>
        <v>22651180.17210741</v>
      </c>
      <c r="R57" s="7">
        <f t="shared" si="8"/>
        <v>2442063.2330464935</v>
      </c>
      <c r="S57" s="7">
        <f t="shared" si="9"/>
        <v>20017089.238201097</v>
      </c>
      <c r="T57" s="7">
        <f t="shared" si="10"/>
        <v>645727.72610847524</v>
      </c>
      <c r="U57" s="7">
        <f t="shared" si="6"/>
        <v>1208.220961385613</v>
      </c>
      <c r="V57" s="7">
        <f t="shared" si="7"/>
        <v>490750.49510654632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2">
        <f t="shared" si="3"/>
        <v>1791614.6099717999</v>
      </c>
      <c r="P58" s="7">
        <f t="shared" si="4"/>
        <v>11789664872.353868</v>
      </c>
      <c r="Q58" s="7">
        <f t="shared" si="5"/>
        <v>38065654.453290954</v>
      </c>
      <c r="R58" s="7">
        <f t="shared" si="8"/>
        <v>4103924.5847641723</v>
      </c>
      <c r="S58" s="7">
        <f t="shared" si="9"/>
        <v>33639024.382505752</v>
      </c>
      <c r="T58" s="7">
        <f t="shared" si="10"/>
        <v>1085155.312270321</v>
      </c>
      <c r="U58" s="7">
        <f t="shared" si="6"/>
        <v>1707.494502739904</v>
      </c>
      <c r="V58" s="7">
        <f t="shared" si="7"/>
        <v>693543.48202197335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2">
        <f t="shared" si="3"/>
        <v>2084697.7584011746</v>
      </c>
      <c r="P59" s="7">
        <f t="shared" si="4"/>
        <v>17130234513.887081</v>
      </c>
      <c r="Q59" s="7">
        <f t="shared" si="5"/>
        <v>55308916.306734189</v>
      </c>
      <c r="R59" s="7">
        <f t="shared" si="8"/>
        <v>5962950.7136517046</v>
      </c>
      <c r="S59" s="7">
        <f t="shared" si="9"/>
        <v>48877078.58786989</v>
      </c>
      <c r="T59" s="7">
        <f t="shared" si="10"/>
        <v>1576716.9961523751</v>
      </c>
      <c r="U59" s="7">
        <f t="shared" si="6"/>
        <v>2132.1740743182013</v>
      </c>
      <c r="V59" s="7">
        <f t="shared" si="7"/>
        <v>866038.18015622394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2">
        <f t="shared" si="3"/>
        <v>1559452.2388755037</v>
      </c>
      <c r="P60" s="7">
        <f t="shared" si="4"/>
        <v>4843335129.9234362</v>
      </c>
      <c r="Q60" s="7">
        <f t="shared" si="5"/>
        <v>15637825.455876689</v>
      </c>
      <c r="R60" s="7">
        <f t="shared" si="8"/>
        <v>1685941.2313368227</v>
      </c>
      <c r="S60" s="7">
        <f t="shared" si="9"/>
        <v>13819312.956909545</v>
      </c>
      <c r="T60" s="7">
        <f t="shared" si="10"/>
        <v>445794.76195853396</v>
      </c>
      <c r="U60" s="7">
        <f t="shared" si="6"/>
        <v>805.88837612516261</v>
      </c>
      <c r="V60" s="7">
        <f t="shared" si="7"/>
        <v>327332.60903740488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2">
        <f t="shared" si="3"/>
        <v>0</v>
      </c>
      <c r="P61" s="7">
        <f t="shared" si="4"/>
        <v>0</v>
      </c>
      <c r="Q61" s="7">
        <f t="shared" si="5"/>
        <v>0</v>
      </c>
      <c r="R61" s="7">
        <f t="shared" si="8"/>
        <v>0</v>
      </c>
      <c r="S61" s="7">
        <f t="shared" si="9"/>
        <v>0</v>
      </c>
      <c r="T61" s="7">
        <f t="shared" si="10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2">
        <f t="shared" si="3"/>
        <v>0</v>
      </c>
      <c r="P62" s="7">
        <f t="shared" si="4"/>
        <v>0</v>
      </c>
      <c r="Q62" s="7">
        <f t="shared" si="5"/>
        <v>0</v>
      </c>
      <c r="R62" s="7">
        <f t="shared" si="8"/>
        <v>0</v>
      </c>
      <c r="S62" s="7">
        <f t="shared" si="9"/>
        <v>0</v>
      </c>
      <c r="T62" s="7">
        <f t="shared" si="10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2">
        <f t="shared" si="3"/>
        <v>0</v>
      </c>
      <c r="P63" s="7">
        <f t="shared" si="4"/>
        <v>0</v>
      </c>
      <c r="Q63" s="7">
        <f t="shared" si="5"/>
        <v>0</v>
      </c>
      <c r="R63" s="7">
        <f t="shared" si="8"/>
        <v>0</v>
      </c>
      <c r="S63" s="7">
        <f t="shared" si="9"/>
        <v>0</v>
      </c>
      <c r="T63" s="7">
        <f t="shared" si="10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2">
        <f t="shared" si="3"/>
        <v>0</v>
      </c>
      <c r="P64" s="7">
        <f t="shared" si="4"/>
        <v>0</v>
      </c>
      <c r="Q64" s="7">
        <f t="shared" si="5"/>
        <v>0</v>
      </c>
      <c r="R64" s="7">
        <f t="shared" si="8"/>
        <v>0</v>
      </c>
      <c r="S64" s="7">
        <f t="shared" si="9"/>
        <v>0</v>
      </c>
      <c r="T64" s="7">
        <f t="shared" si="10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2">
        <f t="shared" si="3"/>
        <v>520582.91395809781</v>
      </c>
      <c r="P65" s="7">
        <f t="shared" si="4"/>
        <v>596141440.08499622</v>
      </c>
      <c r="Q65" s="7">
        <f t="shared" si="5"/>
        <v>1924780.2468732973</v>
      </c>
      <c r="R65" s="7">
        <f t="shared" si="8"/>
        <v>207513.91481012246</v>
      </c>
      <c r="S65" s="7">
        <f t="shared" si="9"/>
        <v>1700948.8102979022</v>
      </c>
      <c r="T65" s="7">
        <f t="shared" si="10"/>
        <v>54870.605532619753</v>
      </c>
      <c r="U65" s="7">
        <f t="shared" si="6"/>
        <v>297.14050119788152</v>
      </c>
      <c r="V65" s="7">
        <f t="shared" si="7"/>
        <v>120691.37412732531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2">
        <f t="shared" si="3"/>
        <v>755850.87962495058</v>
      </c>
      <c r="P66" s="7">
        <f t="shared" si="4"/>
        <v>808054059.18787277</v>
      </c>
      <c r="Q66" s="7">
        <f t="shared" si="5"/>
        <v>2608989.0535186576</v>
      </c>
      <c r="R66" s="7">
        <f t="shared" ref="R66:R82" si="11">$Z$4*O66*L66*I66/1000</f>
        <v>281279.65936469403</v>
      </c>
      <c r="S66" s="7">
        <f t="shared" ref="S66:S82" si="12">$AA$4*O66*L66*I66/1000</f>
        <v>2305591.4221229716</v>
      </c>
      <c r="T66" s="7">
        <f t="shared" ref="T66:T82" si="13">$AB$4*O66*L66*I66/1000</f>
        <v>74375.664145086601</v>
      </c>
      <c r="U66" s="7">
        <f t="shared" si="6"/>
        <v>277.40018263030123</v>
      </c>
      <c r="V66" s="7">
        <f t="shared" si="7"/>
        <v>112673.32823984871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14">N67*(1-$AD$3/100)</f>
        <v>894899.46317562554</v>
      </c>
      <c r="P67" s="7">
        <f t="shared" ref="P67:P82" si="15">$X$4*O67*L67*I67/1000</f>
        <v>1488721696.741991</v>
      </c>
      <c r="Q67" s="7">
        <f t="shared" ref="Q67:Q82" si="16">$Y$4*O67*L67*I67/1000</f>
        <v>4806681.6401358265</v>
      </c>
      <c r="R67" s="7">
        <f t="shared" si="11"/>
        <v>518216.72942188341</v>
      </c>
      <c r="S67" s="7">
        <f t="shared" si="12"/>
        <v>4247715.7745935647</v>
      </c>
      <c r="T67" s="7">
        <f t="shared" si="13"/>
        <v>137026.30865275097</v>
      </c>
      <c r="U67" s="7">
        <f t="shared" ref="U67:U82" si="17">$AB$10*$AC$10*L67*I67/81</f>
        <v>431.65991366464681</v>
      </c>
      <c r="V67" s="7">
        <f t="shared" ref="V67:V82" si="18">$AB$9*$AC$9*L67*I67/81</f>
        <v>175329.94635818523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2">
        <f t="shared" si="14"/>
        <v>883236.98025540565</v>
      </c>
      <c r="P68" s="7">
        <f t="shared" si="15"/>
        <v>1631072389.7724924</v>
      </c>
      <c r="Q68" s="7">
        <f t="shared" si="16"/>
        <v>5266293.7114502583</v>
      </c>
      <c r="R68" s="7">
        <f t="shared" si="11"/>
        <v>567768.30829296785</v>
      </c>
      <c r="S68" s="7">
        <f t="shared" si="12"/>
        <v>4653879.858608244</v>
      </c>
      <c r="T68" s="7">
        <f t="shared" si="13"/>
        <v>150128.683692235</v>
      </c>
      <c r="U68" s="7">
        <f t="shared" si="17"/>
        <v>479.17973298993934</v>
      </c>
      <c r="V68" s="7">
        <f t="shared" si="18"/>
        <v>194631.36191591289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2">
        <f t="shared" si="14"/>
        <v>565923.37219151051</v>
      </c>
      <c r="P69" s="7">
        <f t="shared" si="15"/>
        <v>732866719.69946158</v>
      </c>
      <c r="Q69" s="7">
        <f t="shared" si="16"/>
        <v>2366229.3724577045</v>
      </c>
      <c r="R69" s="7">
        <f t="shared" si="11"/>
        <v>255107.31482985782</v>
      </c>
      <c r="S69" s="7">
        <f t="shared" si="12"/>
        <v>2091062.1056673946</v>
      </c>
      <c r="T69" s="7">
        <f t="shared" si="13"/>
        <v>67455.20103229316</v>
      </c>
      <c r="U69" s="7">
        <f t="shared" si="17"/>
        <v>336.02363011025159</v>
      </c>
      <c r="V69" s="7">
        <f t="shared" si="18"/>
        <v>136484.77233418456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2">
        <f t="shared" si="14"/>
        <v>0</v>
      </c>
      <c r="P70" s="7">
        <f t="shared" si="15"/>
        <v>0</v>
      </c>
      <c r="Q70" s="7">
        <f t="shared" si="16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7"/>
        <v>0</v>
      </c>
      <c r="V70" s="7">
        <f t="shared" si="18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2">
        <f t="shared" si="14"/>
        <v>0</v>
      </c>
      <c r="P71" s="7">
        <f t="shared" si="15"/>
        <v>0</v>
      </c>
      <c r="Q71" s="7">
        <f t="shared" si="16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7"/>
        <v>0</v>
      </c>
      <c r="V71" s="7">
        <f t="shared" si="18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2">
        <f t="shared" si="14"/>
        <v>0</v>
      </c>
      <c r="P72" s="7">
        <f t="shared" si="15"/>
        <v>0</v>
      </c>
      <c r="Q72" s="7">
        <f t="shared" si="16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7"/>
        <v>0</v>
      </c>
      <c r="V72" s="7">
        <f t="shared" si="18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15"/>
        <v>0</v>
      </c>
      <c r="Q73" s="7">
        <f t="shared" si="16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7"/>
        <v>0</v>
      </c>
      <c r="V73" s="7">
        <f t="shared" si="18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2">
        <f t="shared" ref="O74:O82" si="19">N74*(1-$AD$3/100)</f>
        <v>425477.93119434948</v>
      </c>
      <c r="P74" s="7">
        <f t="shared" si="15"/>
        <v>20206979.519542199</v>
      </c>
      <c r="Q74" s="7">
        <f t="shared" si="16"/>
        <v>65242.897763729845</v>
      </c>
      <c r="R74" s="7">
        <f t="shared" si="11"/>
        <v>7033.9505772158864</v>
      </c>
      <c r="S74" s="7">
        <f t="shared" si="12"/>
        <v>57655.84383561532</v>
      </c>
      <c r="T74" s="7">
        <f t="shared" si="13"/>
        <v>1859.9096249112306</v>
      </c>
      <c r="U74" s="7">
        <f t="shared" si="17"/>
        <v>12.323294055344814</v>
      </c>
      <c r="V74" s="7">
        <f t="shared" si="18"/>
        <v>5005.4276926866441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2">
        <f t="shared" si="19"/>
        <v>519362.23759060475</v>
      </c>
      <c r="P75" s="7">
        <f t="shared" si="15"/>
        <v>175015537.03658488</v>
      </c>
      <c r="Q75" s="7">
        <f t="shared" si="16"/>
        <v>565078.06022663182</v>
      </c>
      <c r="R75" s="7">
        <f t="shared" si="11"/>
        <v>60922.051045267981</v>
      </c>
      <c r="S75" s="7">
        <f t="shared" si="12"/>
        <v>499365.50202512892</v>
      </c>
      <c r="T75" s="7">
        <f t="shared" si="13"/>
        <v>16108.943027756721</v>
      </c>
      <c r="U75" s="7">
        <f t="shared" si="17"/>
        <v>87.439705247119647</v>
      </c>
      <c r="V75" s="7">
        <f t="shared" si="18"/>
        <v>35515.91969798565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2">
        <f t="shared" si="19"/>
        <v>610669.91212931741</v>
      </c>
      <c r="P76" s="7">
        <f t="shared" si="15"/>
        <v>90086107.15027678</v>
      </c>
      <c r="Q76" s="7">
        <f t="shared" si="16"/>
        <v>290863.79154557968</v>
      </c>
      <c r="R76" s="7">
        <f t="shared" si="11"/>
        <v>31358.532569204956</v>
      </c>
      <c r="S76" s="7">
        <f t="shared" si="12"/>
        <v>257039.4313802195</v>
      </c>
      <c r="T76" s="7">
        <f t="shared" si="13"/>
        <v>8291.7893590946842</v>
      </c>
      <c r="U76" s="7">
        <f t="shared" si="17"/>
        <v>38.278397398175393</v>
      </c>
      <c r="V76" s="7">
        <f t="shared" si="18"/>
        <v>15547.770710331428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2">
        <f t="shared" si="19"/>
        <v>0</v>
      </c>
      <c r="P77" s="7">
        <f t="shared" si="15"/>
        <v>0</v>
      </c>
      <c r="Q77" s="7">
        <f t="shared" si="16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7"/>
        <v>0</v>
      </c>
      <c r="V77" s="7">
        <f t="shared" si="18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2">
        <f t="shared" si="19"/>
        <v>0</v>
      </c>
      <c r="P78" s="7">
        <f t="shared" si="15"/>
        <v>0</v>
      </c>
      <c r="Q78" s="7">
        <f t="shared" si="16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7"/>
        <v>0</v>
      </c>
      <c r="V78" s="7">
        <f t="shared" si="18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2">
        <f t="shared" si="19"/>
        <v>0</v>
      </c>
      <c r="P79" s="7">
        <f t="shared" si="15"/>
        <v>0</v>
      </c>
      <c r="Q79" s="7">
        <f t="shared" si="16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7"/>
        <v>0</v>
      </c>
      <c r="V79" s="7">
        <f t="shared" si="18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2">
        <f t="shared" si="19"/>
        <v>0</v>
      </c>
      <c r="P80" s="7">
        <f t="shared" si="15"/>
        <v>0</v>
      </c>
      <c r="Q80" s="7">
        <f t="shared" si="16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7"/>
        <v>0</v>
      </c>
      <c r="V80" s="7">
        <f t="shared" si="18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2">
        <f t="shared" si="19"/>
        <v>0</v>
      </c>
      <c r="P81" s="7">
        <f t="shared" si="15"/>
        <v>0</v>
      </c>
      <c r="Q81" s="7">
        <f t="shared" si="16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7"/>
        <v>0</v>
      </c>
      <c r="V81" s="7">
        <f t="shared" si="18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2">
        <f t="shared" si="19"/>
        <v>0</v>
      </c>
      <c r="P82" s="7">
        <f t="shared" si="15"/>
        <v>0</v>
      </c>
      <c r="Q82" s="7">
        <f t="shared" si="16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7"/>
        <v>0</v>
      </c>
      <c r="V82" s="7">
        <f t="shared" si="18"/>
        <v>0</v>
      </c>
    </row>
  </sheetData>
  <mergeCells count="1">
    <mergeCell ref="X2:AB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24BF-F646-A847-88E8-F40C42C5FE9F}">
  <sheetPr>
    <outlinePr summaryBelow="0" summaryRight="0"/>
  </sheetPr>
  <dimension ref="A1:AE82"/>
  <sheetViews>
    <sheetView topLeftCell="W1" zoomScale="112" workbookViewId="0">
      <selection activeCell="AB22" sqref="AB22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5" width="17.832031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" style="11" bestFit="1" customWidth="1"/>
    <col min="25" max="25" width="12.5" style="11" bestFit="1" customWidth="1"/>
    <col min="26" max="26" width="10.83203125" style="11"/>
    <col min="27" max="28" width="11" bestFit="1" customWidth="1"/>
  </cols>
  <sheetData>
    <row r="1" spans="1:31" ht="64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80</v>
      </c>
      <c r="P1" s="6" t="s">
        <v>13</v>
      </c>
      <c r="Q1" s="6" t="s">
        <v>14</v>
      </c>
      <c r="R1" s="6" t="s">
        <v>15</v>
      </c>
      <c r="S1" s="14" t="s">
        <v>16</v>
      </c>
      <c r="T1" s="14" t="s">
        <v>17</v>
      </c>
      <c r="U1" s="41" t="s">
        <v>92</v>
      </c>
      <c r="V1" s="41" t="s">
        <v>91</v>
      </c>
      <c r="W1" s="8"/>
      <c r="X1" s="8" t="s">
        <v>82</v>
      </c>
      <c r="Y1" s="8"/>
      <c r="Z1" s="9"/>
      <c r="AD1" s="8" t="s">
        <v>79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2">
        <f>N2*(1-$AD$3/100)</f>
        <v>2812982.4358368055</v>
      </c>
      <c r="P2" s="7">
        <f>$X$4*O2*L2*I2/1000</f>
        <v>3607288325.9512424</v>
      </c>
      <c r="Q2" s="7">
        <f>$Y$4*O2*L2*I2/1000</f>
        <v>11555668.566499386</v>
      </c>
      <c r="R2" s="7">
        <f>$Z$4*O2*L2*I2/1000</f>
        <v>1243682.3072745122</v>
      </c>
      <c r="S2" s="7">
        <f>$AA$4*O2*L2*I2/1000</f>
        <v>10318501.720172871</v>
      </c>
      <c r="T2" s="7">
        <f>$AB$4*O2*L2*I2/1000</f>
        <v>331809.569544253</v>
      </c>
      <c r="U2" s="7">
        <f>$AB$10*$AC$10*L2*I2/81</f>
        <v>330.6351654320988</v>
      </c>
      <c r="V2" s="7">
        <f>$AB$9*$AC$9*L2*I2/81</f>
        <v>126582.24901845834</v>
      </c>
      <c r="W2" s="10"/>
      <c r="X2" s="37" t="s">
        <v>68</v>
      </c>
      <c r="Y2" s="38"/>
      <c r="Z2" s="38"/>
      <c r="AA2" s="38"/>
      <c r="AB2" s="39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2">
        <f t="shared" ref="O3:O66" si="0">N3*(1-$AD$3/100)</f>
        <v>2422892.8636227129</v>
      </c>
      <c r="P3" s="7">
        <f t="shared" ref="P3:P66" si="1">$X$4*O3*L3*I3/1000</f>
        <v>7862309711.9671898</v>
      </c>
      <c r="Q3" s="7">
        <f t="shared" ref="Q3:Q66" si="2">$Y$4*O3*L3*I3/1000</f>
        <v>25186299.787861794</v>
      </c>
      <c r="R3" s="7">
        <f t="shared" ref="R3:R66" si="3">$Z$4*O3*L3*I3/1000</f>
        <v>2710683.0947613935</v>
      </c>
      <c r="S3" s="7">
        <f t="shared" ref="S3:S66" si="4">$AA$4*O3*L3*I3/1000</f>
        <v>22489817.546278901</v>
      </c>
      <c r="T3" s="7">
        <f t="shared" ref="T3:T66" si="5">$AB$4*O3*L3*I3/1000</f>
        <v>723199.63513409893</v>
      </c>
      <c r="U3" s="7">
        <f t="shared" ref="U3:U66" si="6">$AB$10*$AC$10*L3*I3/81</f>
        <v>836.66411636961539</v>
      </c>
      <c r="V3" s="7">
        <f t="shared" ref="V3:V66" si="7">$AB$9*$AC$9*L3*I3/81</f>
        <v>320313.25338519295</v>
      </c>
      <c r="W3" s="10"/>
      <c r="X3" s="16" t="s">
        <v>67</v>
      </c>
      <c r="Y3" s="17" t="s">
        <v>63</v>
      </c>
      <c r="Z3" s="17" t="s">
        <v>64</v>
      </c>
      <c r="AA3" s="17" t="s">
        <v>65</v>
      </c>
      <c r="AB3" s="18" t="s">
        <v>66</v>
      </c>
      <c r="AD3" s="29">
        <v>1.9245000000000001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2">
        <f t="shared" si="0"/>
        <v>3648556.2683984628</v>
      </c>
      <c r="P4" s="7">
        <f t="shared" si="1"/>
        <v>10231704239.251106</v>
      </c>
      <c r="Q4" s="7">
        <f t="shared" si="2"/>
        <v>32776471.5142514</v>
      </c>
      <c r="R4" s="7">
        <f t="shared" si="3"/>
        <v>3527577.6111593856</v>
      </c>
      <c r="S4" s="7">
        <f t="shared" si="4"/>
        <v>29267374.341409817</v>
      </c>
      <c r="T4" s="7">
        <f t="shared" si="5"/>
        <v>941143.89329684677</v>
      </c>
      <c r="U4" s="7">
        <f t="shared" si="6"/>
        <v>723.03968638655579</v>
      </c>
      <c r="V4" s="7">
        <f t="shared" si="7"/>
        <v>276812.62975400884</v>
      </c>
      <c r="W4" s="10"/>
      <c r="X4" s="19">
        <v>220.261</v>
      </c>
      <c r="Y4" s="20">
        <v>0.70558904200000006</v>
      </c>
      <c r="Z4" s="20">
        <v>7.5939232999999995E-2</v>
      </c>
      <c r="AA4" s="21">
        <v>0.63004764300000005</v>
      </c>
      <c r="AB4" s="22">
        <v>2.026029E-2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2">
        <f t="shared" si="0"/>
        <v>3768479.7374989158</v>
      </c>
      <c r="P5" s="7">
        <f t="shared" si="1"/>
        <v>10289246885.501223</v>
      </c>
      <c r="Q5" s="7">
        <f t="shared" si="2"/>
        <v>32960804.921626128</v>
      </c>
      <c r="R5" s="7">
        <f t="shared" si="3"/>
        <v>3547416.5496052494</v>
      </c>
      <c r="S5" s="7">
        <f t="shared" si="4"/>
        <v>29431972.743495844</v>
      </c>
      <c r="T5" s="7">
        <f t="shared" si="5"/>
        <v>946436.84438848286</v>
      </c>
      <c r="U5" s="7">
        <f t="shared" si="6"/>
        <v>703.96750026087761</v>
      </c>
      <c r="V5" s="7">
        <f t="shared" si="7"/>
        <v>269510.92544094246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2">
        <f>N6*(1-$AD$3/100)</f>
        <v>3694791.3316178587</v>
      </c>
      <c r="P6" s="7">
        <f t="shared" si="1"/>
        <v>2223170087.0302172</v>
      </c>
      <c r="Q6" s="7">
        <f>$Y$4*O6*L6*I6/1000</f>
        <v>7121753.0652757781</v>
      </c>
      <c r="R6" s="7">
        <f t="shared" si="3"/>
        <v>766480.81701988971</v>
      </c>
      <c r="S6" s="7">
        <f t="shared" si="4"/>
        <v>6359287.7237526998</v>
      </c>
      <c r="T6" s="7">
        <f t="shared" si="5"/>
        <v>204494.08057966435</v>
      </c>
      <c r="U6" s="7">
        <f t="shared" si="6"/>
        <v>155.13792574827468</v>
      </c>
      <c r="V6" s="7">
        <f t="shared" si="7"/>
        <v>59393.886683563083</v>
      </c>
      <c r="W6" s="10"/>
      <c r="X6" s="27"/>
      <c r="Y6" s="27"/>
      <c r="Z6" s="27"/>
      <c r="AA6" s="28"/>
      <c r="AB6" s="28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2">
        <f t="shared" si="0"/>
        <v>2134860.3028660254</v>
      </c>
      <c r="P7" s="7">
        <f t="shared" si="1"/>
        <v>3707573636.5667377</v>
      </c>
      <c r="Q7" s="7">
        <f t="shared" si="2"/>
        <v>11876924.786365179</v>
      </c>
      <c r="R7" s="7">
        <f t="shared" si="3"/>
        <v>1278257.6046231464</v>
      </c>
      <c r="S7" s="7">
        <f t="shared" si="4"/>
        <v>10605363.777372355</v>
      </c>
      <c r="T7" s="7">
        <f t="shared" si="5"/>
        <v>341034.12348621286</v>
      </c>
      <c r="U7" s="7">
        <f t="shared" si="6"/>
        <v>447.77055342862366</v>
      </c>
      <c r="V7" s="7">
        <f t="shared" si="7"/>
        <v>171427.0278031725</v>
      </c>
      <c r="W7" s="10"/>
      <c r="X7" s="10"/>
      <c r="Y7" s="10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2">
        <f t="shared" si="0"/>
        <v>1166276.6519525661</v>
      </c>
      <c r="P8" s="7">
        <f t="shared" si="1"/>
        <v>3145778140.1064982</v>
      </c>
      <c r="Q8" s="7">
        <f t="shared" si="2"/>
        <v>10077256.455851402</v>
      </c>
      <c r="R8" s="7">
        <f t="shared" si="3"/>
        <v>1084567.7589217061</v>
      </c>
      <c r="S8" s="7">
        <f t="shared" si="4"/>
        <v>8998370.5811515562</v>
      </c>
      <c r="T8" s="7">
        <f t="shared" si="5"/>
        <v>289358.4311077235</v>
      </c>
      <c r="U8" s="7">
        <f t="shared" si="6"/>
        <v>695.44328003391956</v>
      </c>
      <c r="V8" s="7">
        <f t="shared" si="7"/>
        <v>266247.46444142406</v>
      </c>
      <c r="W8" s="10"/>
      <c r="X8" s="40" t="s">
        <v>85</v>
      </c>
      <c r="Y8" s="40"/>
      <c r="Z8" s="12"/>
      <c r="AC8" s="4" t="s">
        <v>90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2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7">
        <f t="shared" si="7"/>
        <v>0</v>
      </c>
      <c r="W9" s="10"/>
      <c r="X9" s="10" t="s">
        <v>88</v>
      </c>
      <c r="Y9" s="10" t="s">
        <v>86</v>
      </c>
      <c r="AB9">
        <v>1304.51125</v>
      </c>
      <c r="AC9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2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7">
        <f t="shared" si="7"/>
        <v>0</v>
      </c>
      <c r="W10" s="10"/>
      <c r="X10" s="10" t="s">
        <v>89</v>
      </c>
      <c r="Y10" s="10" t="s">
        <v>87</v>
      </c>
      <c r="AA10" s="4"/>
      <c r="AB10">
        <v>23</v>
      </c>
      <c r="AC10" s="11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2">
        <f t="shared" si="0"/>
        <v>2928074.6212948319</v>
      </c>
      <c r="P11" s="7">
        <f t="shared" si="1"/>
        <v>11413155209.408377</v>
      </c>
      <c r="Q11" s="7">
        <f t="shared" si="2"/>
        <v>36561158.127874501</v>
      </c>
      <c r="R11" s="7">
        <f t="shared" si="3"/>
        <v>3934905.6469934592</v>
      </c>
      <c r="S11" s="7">
        <f t="shared" si="4"/>
        <v>32646866.848334108</v>
      </c>
      <c r="T11" s="7">
        <f t="shared" si="5"/>
        <v>1049817.4182339334</v>
      </c>
      <c r="U11" s="7">
        <f t="shared" si="6"/>
        <v>1004.9831705318694</v>
      </c>
      <c r="V11" s="7">
        <f t="shared" si="7"/>
        <v>384753.47831006837</v>
      </c>
      <c r="W11" s="10"/>
      <c r="X11" s="10"/>
      <c r="Y11" s="10"/>
      <c r="AA11" s="12"/>
      <c r="AB11" s="11"/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2">
        <f t="shared" si="0"/>
        <v>3244848.0517331962</v>
      </c>
      <c r="P12" s="7">
        <f t="shared" si="1"/>
        <v>13092499682.579317</v>
      </c>
      <c r="Q12" s="7">
        <f t="shared" si="2"/>
        <v>41940807.988778979</v>
      </c>
      <c r="R12" s="7">
        <f t="shared" si="3"/>
        <v>4513892.0823378479</v>
      </c>
      <c r="S12" s="7">
        <f t="shared" si="4"/>
        <v>37450563.495068796</v>
      </c>
      <c r="T12" s="7">
        <f t="shared" si="5"/>
        <v>1204288.7319769044</v>
      </c>
      <c r="U12" s="7">
        <f t="shared" si="6"/>
        <v>1040.311533988373</v>
      </c>
      <c r="V12" s="7">
        <f t="shared" si="7"/>
        <v>398278.79009782529</v>
      </c>
      <c r="W12" s="10"/>
      <c r="X12" s="10"/>
      <c r="Y12" s="10"/>
      <c r="Z12" s="10"/>
      <c r="AA12" s="10"/>
      <c r="AB12" s="10"/>
    </row>
    <row r="13" spans="1:31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2">
        <f t="shared" si="0"/>
        <v>3725790.5594127588</v>
      </c>
      <c r="P13" s="7">
        <f t="shared" si="1"/>
        <v>24110242509.696362</v>
      </c>
      <c r="Q13" s="7">
        <f t="shared" si="2"/>
        <v>77235293.196727216</v>
      </c>
      <c r="R13" s="7">
        <f t="shared" si="3"/>
        <v>8312471.6751051564</v>
      </c>
      <c r="S13" s="7">
        <f t="shared" si="4"/>
        <v>68966369.286403865</v>
      </c>
      <c r="T13" s="7">
        <f t="shared" si="5"/>
        <v>2217734.8927716492</v>
      </c>
      <c r="U13" s="7">
        <f t="shared" si="6"/>
        <v>1668.4697876815885</v>
      </c>
      <c r="V13" s="7">
        <f t="shared" si="7"/>
        <v>638766.47200570744</v>
      </c>
      <c r="W13" s="10"/>
      <c r="X13" s="10"/>
      <c r="Y13" s="10"/>
      <c r="AA13" s="11"/>
      <c r="AB13" s="11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2">
        <f t="shared" si="0"/>
        <v>3937684.8846060243</v>
      </c>
      <c r="P14" s="7">
        <f t="shared" si="1"/>
        <v>26928309640.337162</v>
      </c>
      <c r="Q14" s="7">
        <f t="shared" si="2"/>
        <v>86262752.833251759</v>
      </c>
      <c r="R14" s="7">
        <f t="shared" si="3"/>
        <v>9284054.7353989556</v>
      </c>
      <c r="S14" s="7">
        <f t="shared" si="4"/>
        <v>77027335.837341174</v>
      </c>
      <c r="T14" s="7">
        <f t="shared" si="5"/>
        <v>2476949.4487132384</v>
      </c>
      <c r="U14" s="7">
        <f t="shared" si="6"/>
        <v>1763.2071574592692</v>
      </c>
      <c r="V14" s="7">
        <f t="shared" si="7"/>
        <v>675036.26598506223</v>
      </c>
      <c r="W14" s="10"/>
      <c r="X14" s="10"/>
      <c r="Y14" s="10"/>
      <c r="AA14" s="11"/>
      <c r="AB14" s="11"/>
    </row>
    <row r="15" spans="1:31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2">
        <f t="shared" si="0"/>
        <v>3314595.1519369143</v>
      </c>
      <c r="P15" s="7">
        <f t="shared" si="1"/>
        <v>22948276706.630096</v>
      </c>
      <c r="Q15" s="7">
        <f t="shared" si="2"/>
        <v>73513025.805667132</v>
      </c>
      <c r="R15" s="7">
        <f t="shared" si="3"/>
        <v>7911861.5268851751</v>
      </c>
      <c r="S15" s="7">
        <f t="shared" si="4"/>
        <v>65642613.308411822</v>
      </c>
      <c r="T15" s="7">
        <f t="shared" si="5"/>
        <v>2110853.6739439606</v>
      </c>
      <c r="U15" s="7">
        <f t="shared" si="6"/>
        <v>1785.0681175099651</v>
      </c>
      <c r="V15" s="7">
        <f t="shared" si="7"/>
        <v>683405.6403838906</v>
      </c>
      <c r="W15" s="10"/>
      <c r="X15" s="10"/>
      <c r="Y15" s="10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2">
        <f t="shared" si="0"/>
        <v>2941126.0227176314</v>
      </c>
      <c r="P16" s="7">
        <f t="shared" si="1"/>
        <v>19172640039.928669</v>
      </c>
      <c r="Q16" s="7">
        <f t="shared" si="2"/>
        <v>61418066.377543516</v>
      </c>
      <c r="R16" s="7">
        <f t="shared" si="3"/>
        <v>6610137.8783228649</v>
      </c>
      <c r="S16" s="7">
        <f t="shared" si="4"/>
        <v>54842557.99821341</v>
      </c>
      <c r="T16" s="7">
        <f t="shared" si="5"/>
        <v>1763558.9018235931</v>
      </c>
      <c r="U16" s="7">
        <f t="shared" si="6"/>
        <v>1680.7514362211218</v>
      </c>
      <c r="V16" s="7">
        <f t="shared" si="7"/>
        <v>643468.44825120654</v>
      </c>
      <c r="W16" s="10"/>
      <c r="X16" s="10"/>
      <c r="Y16" s="10"/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2">
        <f t="shared" si="0"/>
        <v>1823571.3714109259</v>
      </c>
      <c r="P17" s="7">
        <f t="shared" si="1"/>
        <v>4516964306.4554586</v>
      </c>
      <c r="Q17" s="7">
        <f t="shared" si="2"/>
        <v>14469745.064900741</v>
      </c>
      <c r="R17" s="7">
        <f t="shared" si="3"/>
        <v>1557310.6674381963</v>
      </c>
      <c r="S17" s="7">
        <f t="shared" si="4"/>
        <v>12920592.909309376</v>
      </c>
      <c r="T17" s="7">
        <f t="shared" si="5"/>
        <v>415484.38792358374</v>
      </c>
      <c r="U17" s="7">
        <f t="shared" si="6"/>
        <v>638.6443867921779</v>
      </c>
      <c r="V17" s="7">
        <f t="shared" si="7"/>
        <v>244502.2528003607</v>
      </c>
      <c r="W17" s="10"/>
      <c r="X17" s="10"/>
      <c r="Y17" s="10"/>
    </row>
    <row r="18" spans="1:25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2">
        <f t="shared" si="0"/>
        <v>1160235.5140820334</v>
      </c>
      <c r="P18" s="7">
        <f t="shared" si="1"/>
        <v>886647848.33437407</v>
      </c>
      <c r="Q18" s="7">
        <f t="shared" si="2"/>
        <v>2840307.6618085471</v>
      </c>
      <c r="R18" s="7">
        <f t="shared" si="3"/>
        <v>305688.96692384349</v>
      </c>
      <c r="S18" s="7">
        <f t="shared" si="4"/>
        <v>2536220.1525194836</v>
      </c>
      <c r="T18" s="7">
        <f t="shared" si="5"/>
        <v>81556.619352179638</v>
      </c>
      <c r="U18" s="7">
        <f t="shared" si="6"/>
        <v>197.03356526825695</v>
      </c>
      <c r="V18" s="7">
        <f t="shared" si="7"/>
        <v>75433.451826536548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2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7">
        <f t="shared" si="7"/>
        <v>0</v>
      </c>
      <c r="W19" s="10"/>
      <c r="X19" s="10"/>
      <c r="Y19" s="10"/>
    </row>
    <row r="20" spans="1:25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2">
        <f t="shared" si="0"/>
        <v>3121443.7105580922</v>
      </c>
      <c r="P20" s="7">
        <f t="shared" si="1"/>
        <v>13285221178.359516</v>
      </c>
      <c r="Q20" s="7">
        <f t="shared" si="2"/>
        <v>42558176.363481514</v>
      </c>
      <c r="R20" s="7">
        <f t="shared" si="3"/>
        <v>4580336.5394689823</v>
      </c>
      <c r="S20" s="7">
        <f t="shared" si="4"/>
        <v>38001835.504965</v>
      </c>
      <c r="T20" s="7">
        <f t="shared" si="5"/>
        <v>1222015.8529549283</v>
      </c>
      <c r="U20" s="7">
        <f t="shared" si="6"/>
        <v>1097.3583880497365</v>
      </c>
      <c r="V20" s="7">
        <f t="shared" si="7"/>
        <v>420118.93247069739</v>
      </c>
      <c r="W20" s="10"/>
      <c r="X20" s="10"/>
      <c r="Y20" s="10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2">
        <f t="shared" si="0"/>
        <v>3545780.609675582</v>
      </c>
      <c r="P21" s="7">
        <f t="shared" si="1"/>
        <v>20247694769.866322</v>
      </c>
      <c r="Q21" s="7">
        <f t="shared" si="2"/>
        <v>64861920.881946363</v>
      </c>
      <c r="R21" s="7">
        <f t="shared" si="3"/>
        <v>6980783.7558249524</v>
      </c>
      <c r="S21" s="7">
        <f t="shared" si="4"/>
        <v>57917708.382045403</v>
      </c>
      <c r="T21" s="7">
        <f t="shared" si="5"/>
        <v>1862445.7705584504</v>
      </c>
      <c r="U21" s="7">
        <f t="shared" si="6"/>
        <v>1472.3088775735314</v>
      </c>
      <c r="V21" s="7">
        <f t="shared" si="7"/>
        <v>563667.11244867067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2">
        <f t="shared" si="0"/>
        <v>3258971.5839615902</v>
      </c>
      <c r="P22" s="7">
        <f t="shared" si="1"/>
        <v>18980412288.46471</v>
      </c>
      <c r="Q22" s="7">
        <f t="shared" si="2"/>
        <v>60802279.674490005</v>
      </c>
      <c r="R22" s="7">
        <f t="shared" si="3"/>
        <v>6543863.6490789782</v>
      </c>
      <c r="S22" s="7">
        <f t="shared" si="4"/>
        <v>54292698.323876798</v>
      </c>
      <c r="T22" s="7">
        <f t="shared" si="5"/>
        <v>1745877.196979305</v>
      </c>
      <c r="U22" s="7">
        <f t="shared" si="6"/>
        <v>1501.6207963081226</v>
      </c>
      <c r="V22" s="7">
        <f t="shared" si="7"/>
        <v>574889.05428786331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2">
        <f t="shared" si="0"/>
        <v>3230582.0980285527</v>
      </c>
      <c r="P23" s="7">
        <f t="shared" si="1"/>
        <v>18468352969.040302</v>
      </c>
      <c r="Q23" s="7">
        <f t="shared" si="2"/>
        <v>59161937.332269453</v>
      </c>
      <c r="R23" s="7">
        <f t="shared" si="3"/>
        <v>6367321.310818498</v>
      </c>
      <c r="S23" s="7">
        <f t="shared" si="4"/>
        <v>52827973.441670991</v>
      </c>
      <c r="T23" s="7">
        <f t="shared" si="5"/>
        <v>1698776.3924395037</v>
      </c>
      <c r="U23" s="7">
        <f t="shared" si="6"/>
        <v>1473.9494530520819</v>
      </c>
      <c r="V23" s="7">
        <f t="shared" si="7"/>
        <v>564295.19970456813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2">
        <f t="shared" si="0"/>
        <v>2775050.988947385</v>
      </c>
      <c r="P24" s="7">
        <f t="shared" si="1"/>
        <v>16710501398.760271</v>
      </c>
      <c r="Q24" s="7">
        <f t="shared" si="2"/>
        <v>53530796.070529595</v>
      </c>
      <c r="R24" s="7">
        <f t="shared" si="3"/>
        <v>5761268.0377701093</v>
      </c>
      <c r="S24" s="7">
        <f t="shared" si="4"/>
        <v>47799710.432791606</v>
      </c>
      <c r="T24" s="7">
        <f t="shared" si="5"/>
        <v>1537083.7523859816</v>
      </c>
      <c r="U24" s="7">
        <f t="shared" si="6"/>
        <v>1552.5790441436518</v>
      </c>
      <c r="V24" s="7">
        <f t="shared" si="7"/>
        <v>594398.19999119884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2">
        <f t="shared" si="0"/>
        <v>3204570.5419075768</v>
      </c>
      <c r="P25" s="7">
        <f t="shared" si="1"/>
        <v>22784375423.224442</v>
      </c>
      <c r="Q25" s="7">
        <f t="shared" si="2"/>
        <v>72987980.747573435</v>
      </c>
      <c r="R25" s="7">
        <f t="shared" si="3"/>
        <v>7855353.3944897829</v>
      </c>
      <c r="S25" s="7">
        <f t="shared" si="4"/>
        <v>65173780.345270768</v>
      </c>
      <c r="T25" s="7">
        <f t="shared" si="5"/>
        <v>2095777.5254965695</v>
      </c>
      <c r="U25" s="7">
        <f t="shared" si="6"/>
        <v>1833.1689730128032</v>
      </c>
      <c r="V25" s="7">
        <f t="shared" si="7"/>
        <v>701820.8457396304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2">
        <f t="shared" si="0"/>
        <v>1922765.8865925423</v>
      </c>
      <c r="P26" s="7">
        <f t="shared" si="1"/>
        <v>9294912741.3589363</v>
      </c>
      <c r="Q26" s="7">
        <f t="shared" si="2"/>
        <v>29775532.55750699</v>
      </c>
      <c r="R26" s="7">
        <f t="shared" si="3"/>
        <v>3204600.6527743223</v>
      </c>
      <c r="S26" s="7">
        <f t="shared" si="4"/>
        <v>26587720.316278722</v>
      </c>
      <c r="T26" s="7">
        <f t="shared" si="5"/>
        <v>854974.90551948408</v>
      </c>
      <c r="U26" s="7">
        <f t="shared" si="6"/>
        <v>1246.3904562693672</v>
      </c>
      <c r="V26" s="7">
        <f t="shared" si="7"/>
        <v>477175.21789774572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2">
        <f t="shared" si="0"/>
        <v>1083085.021180978</v>
      </c>
      <c r="P27" s="7">
        <f t="shared" si="1"/>
        <v>1290122508.3784726</v>
      </c>
      <c r="Q27" s="7">
        <f t="shared" si="2"/>
        <v>4132807.4636426945</v>
      </c>
      <c r="R27" s="7">
        <f t="shared" si="3"/>
        <v>444794.6470882147</v>
      </c>
      <c r="S27" s="7">
        <f t="shared" si="4"/>
        <v>3690343.0275223684</v>
      </c>
      <c r="T27" s="7">
        <f t="shared" si="5"/>
        <v>118669.4701071696</v>
      </c>
      <c r="U27" s="7">
        <f t="shared" si="6"/>
        <v>307.11682460920969</v>
      </c>
      <c r="V27" s="7">
        <f t="shared" si="7"/>
        <v>117578.35352944297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2">
        <f t="shared" si="0"/>
        <v>448664.10705260222</v>
      </c>
      <c r="P28" s="7">
        <f t="shared" si="1"/>
        <v>839284183.60910368</v>
      </c>
      <c r="Q28" s="7">
        <f t="shared" si="2"/>
        <v>2688581.8328187903</v>
      </c>
      <c r="R28" s="7">
        <f t="shared" si="3"/>
        <v>289359.42891527101</v>
      </c>
      <c r="S28" s="7">
        <f t="shared" si="4"/>
        <v>2400738.3135920344</v>
      </c>
      <c r="T28" s="7">
        <f t="shared" si="5"/>
        <v>77199.96255503103</v>
      </c>
      <c r="U28" s="7">
        <f t="shared" si="6"/>
        <v>482.30628078369466</v>
      </c>
      <c r="V28" s="7">
        <f t="shared" si="7"/>
        <v>184648.8822734314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2">
        <f t="shared" si="0"/>
        <v>2643385.0635933685</v>
      </c>
      <c r="P29" s="7">
        <f t="shared" si="1"/>
        <v>11885877770.53657</v>
      </c>
      <c r="Q29" s="7">
        <f t="shared" si="2"/>
        <v>38075488.213719152</v>
      </c>
      <c r="R29" s="7">
        <f t="shared" si="3"/>
        <v>4097885.8782367148</v>
      </c>
      <c r="S29" s="7">
        <f t="shared" si="4"/>
        <v>33999070.531381689</v>
      </c>
      <c r="T29" s="7">
        <f t="shared" si="5"/>
        <v>1093299.9057283148</v>
      </c>
      <c r="U29" s="7">
        <f t="shared" si="6"/>
        <v>1159.3272239668199</v>
      </c>
      <c r="V29" s="7">
        <f t="shared" si="7"/>
        <v>443843.43439773505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2">
        <f t="shared" si="0"/>
        <v>2925463.0896747774</v>
      </c>
      <c r="P30" s="7">
        <f t="shared" si="1"/>
        <v>20385940291.150913</v>
      </c>
      <c r="Q30" s="7">
        <f t="shared" si="2"/>
        <v>65304779.694554992</v>
      </c>
      <c r="R30" s="7">
        <f t="shared" si="3"/>
        <v>7028446.5688151652</v>
      </c>
      <c r="S30" s="7">
        <f t="shared" si="4"/>
        <v>58313154.079834245</v>
      </c>
      <c r="T30" s="7">
        <f t="shared" si="5"/>
        <v>1875162.0224252229</v>
      </c>
      <c r="U30" s="7">
        <f t="shared" si="6"/>
        <v>1796.6824722919375</v>
      </c>
      <c r="V30" s="7">
        <f t="shared" si="7"/>
        <v>687852.14608838514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2">
        <f t="shared" si="0"/>
        <v>3188293.2533687064</v>
      </c>
      <c r="P31" s="7">
        <f t="shared" si="1"/>
        <v>17252983436.784801</v>
      </c>
      <c r="Q31" s="7">
        <f t="shared" si="2"/>
        <v>55268595.233849198</v>
      </c>
      <c r="R31" s="7">
        <f t="shared" si="3"/>
        <v>5948299.1957320729</v>
      </c>
      <c r="S31" s="7">
        <f t="shared" si="4"/>
        <v>49351458.265713431</v>
      </c>
      <c r="T31" s="7">
        <f t="shared" si="5"/>
        <v>1586982.932949804</v>
      </c>
      <c r="U31" s="7">
        <f t="shared" si="6"/>
        <v>1395.2150471338539</v>
      </c>
      <c r="V31" s="7">
        <f t="shared" si="7"/>
        <v>534152.07151299564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2">
        <f t="shared" si="0"/>
        <v>3011234.2338814</v>
      </c>
      <c r="P32" s="7">
        <f t="shared" si="1"/>
        <v>12742087203.241295</v>
      </c>
      <c r="Q32" s="7">
        <f t="shared" si="2"/>
        <v>40818288.770211183</v>
      </c>
      <c r="R32" s="7">
        <f t="shared" si="3"/>
        <v>4393080.6136050364</v>
      </c>
      <c r="S32" s="7">
        <f t="shared" si="4"/>
        <v>36448222.832469851</v>
      </c>
      <c r="T32" s="7">
        <f t="shared" si="5"/>
        <v>1172056.7051950078</v>
      </c>
      <c r="U32" s="7">
        <f t="shared" si="6"/>
        <v>1091.0163022571278</v>
      </c>
      <c r="V32" s="7">
        <f t="shared" si="7"/>
        <v>417690.89224077429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2">
        <f>N33*(1-$AD$3/100)</f>
        <v>2960804.7782524182</v>
      </c>
      <c r="P33" s="7">
        <f t="shared" si="1"/>
        <v>13490349676.954542</v>
      </c>
      <c r="Q33" s="7">
        <f t="shared" si="2"/>
        <v>43215289.610086977</v>
      </c>
      <c r="R33" s="7">
        <f t="shared" si="3"/>
        <v>4651058.5504003251</v>
      </c>
      <c r="S33" s="7">
        <f t="shared" si="4"/>
        <v>38588597.242412515</v>
      </c>
      <c r="T33" s="7">
        <f t="shared" si="5"/>
        <v>1240884.208536715</v>
      </c>
      <c r="U33" s="7">
        <f t="shared" si="6"/>
        <v>1174.7586193402637</v>
      </c>
      <c r="V33" s="7">
        <f t="shared" si="7"/>
        <v>449751.27765243186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2">
        <f t="shared" si="0"/>
        <v>3263762.3380634161</v>
      </c>
      <c r="P34" s="7">
        <f t="shared" si="1"/>
        <v>25663731889.745399</v>
      </c>
      <c r="Q34" s="7">
        <f t="shared" si="2"/>
        <v>82211776.02131249</v>
      </c>
      <c r="R34" s="7">
        <f t="shared" si="3"/>
        <v>8848067.1368281543</v>
      </c>
      <c r="S34" s="7">
        <f t="shared" si="4"/>
        <v>73410062.551781878</v>
      </c>
      <c r="T34" s="7">
        <f t="shared" si="5"/>
        <v>2360629.6646636934</v>
      </c>
      <c r="U34" s="7">
        <f t="shared" si="6"/>
        <v>2027.3862144478692</v>
      </c>
      <c r="V34" s="7">
        <f t="shared" si="7"/>
        <v>776176.08011672017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2">
        <f t="shared" si="0"/>
        <v>2316103.4808755144</v>
      </c>
      <c r="P35" s="7">
        <f t="shared" si="1"/>
        <v>7940225418.9072733</v>
      </c>
      <c r="Q35" s="7">
        <f t="shared" si="2"/>
        <v>25435896.716126926</v>
      </c>
      <c r="R35" s="7">
        <f t="shared" si="3"/>
        <v>2737546.0392848579</v>
      </c>
      <c r="S35" s="7">
        <f t="shared" si="4"/>
        <v>22712692.260868769</v>
      </c>
      <c r="T35" s="7">
        <f t="shared" si="5"/>
        <v>730366.56354249211</v>
      </c>
      <c r="U35" s="7">
        <f t="shared" si="6"/>
        <v>883.91413497947894</v>
      </c>
      <c r="V35" s="7">
        <f t="shared" si="7"/>
        <v>338402.71950106765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2">
        <f t="shared" si="0"/>
        <v>1517222.3781431026</v>
      </c>
      <c r="P36" s="7">
        <f t="shared" si="1"/>
        <v>2162778351.1058078</v>
      </c>
      <c r="Q36" s="7">
        <f t="shared" si="2"/>
        <v>6928292.8199503608</v>
      </c>
      <c r="R36" s="7">
        <f t="shared" si="3"/>
        <v>745659.59989276226</v>
      </c>
      <c r="S36" s="7">
        <f t="shared" si="4"/>
        <v>6186539.6163898325</v>
      </c>
      <c r="T36" s="7">
        <f t="shared" si="5"/>
        <v>198939.06138229411</v>
      </c>
      <c r="U36" s="7">
        <f t="shared" si="6"/>
        <v>367.53438850175297</v>
      </c>
      <c r="V36" s="7">
        <f t="shared" si="7"/>
        <v>140708.9576433152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2">
        <f t="shared" si="0"/>
        <v>609794.30127533653</v>
      </c>
      <c r="P37" s="7">
        <f t="shared" si="1"/>
        <v>1008919901.1485631</v>
      </c>
      <c r="Q37" s="7">
        <f t="shared" si="2"/>
        <v>3231996.7062083133</v>
      </c>
      <c r="R37" s="7">
        <f t="shared" si="3"/>
        <v>347844.61821047618</v>
      </c>
      <c r="S37" s="7">
        <f t="shared" si="4"/>
        <v>2885974.3926271345</v>
      </c>
      <c r="T37" s="7">
        <f t="shared" si="5"/>
        <v>92803.582041492686</v>
      </c>
      <c r="U37" s="7">
        <f t="shared" si="6"/>
        <v>426.58790071622298</v>
      </c>
      <c r="V37" s="7">
        <f t="shared" si="7"/>
        <v>163317.34044729662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2">
        <f t="shared" si="0"/>
        <v>2482239.384742457</v>
      </c>
      <c r="P38" s="7">
        <f t="shared" si="1"/>
        <v>4414965167.9657564</v>
      </c>
      <c r="Q38" s="7">
        <f t="shared" si="2"/>
        <v>14142998.730271488</v>
      </c>
      <c r="R38" s="7">
        <f t="shared" si="3"/>
        <v>1522144.4948358347</v>
      </c>
      <c r="S38" s="7">
        <f t="shared" si="4"/>
        <v>12628828.517095286</v>
      </c>
      <c r="T38" s="7">
        <f t="shared" si="5"/>
        <v>406102.19077769091</v>
      </c>
      <c r="U38" s="7">
        <f t="shared" si="6"/>
        <v>458.58392343529476</v>
      </c>
      <c r="V38" s="7">
        <f t="shared" si="7"/>
        <v>175566.87993633671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2">
        <f t="shared" si="0"/>
        <v>2578896.3433687151</v>
      </c>
      <c r="P39" s="7">
        <f t="shared" si="1"/>
        <v>13864499866.76264</v>
      </c>
      <c r="Q39" s="7">
        <f t="shared" si="2"/>
        <v>44413850.744335949</v>
      </c>
      <c r="R39" s="7">
        <f t="shared" si="3"/>
        <v>4780054.0531939706</v>
      </c>
      <c r="S39" s="7">
        <f t="shared" si="4"/>
        <v>39658838.661531627</v>
      </c>
      <c r="T39" s="7">
        <f t="shared" si="5"/>
        <v>1275299.7035588347</v>
      </c>
      <c r="U39" s="7">
        <f t="shared" si="6"/>
        <v>1386.1349939346071</v>
      </c>
      <c r="V39" s="7">
        <f t="shared" si="7"/>
        <v>530675.81225404539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2">
        <f t="shared" si="0"/>
        <v>3025727.6556331455</v>
      </c>
      <c r="P40" s="7">
        <f t="shared" si="1"/>
        <v>18066768611.665581</v>
      </c>
      <c r="Q40" s="7">
        <f t="shared" si="2"/>
        <v>57875492.968527272</v>
      </c>
      <c r="R40" s="7">
        <f t="shared" si="3"/>
        <v>6228867.3490012251</v>
      </c>
      <c r="S40" s="7">
        <f t="shared" si="4"/>
        <v>51679257.700665481</v>
      </c>
      <c r="T40" s="7">
        <f t="shared" si="5"/>
        <v>1661837.4175875077</v>
      </c>
      <c r="U40" s="7">
        <f t="shared" si="6"/>
        <v>1539.52183828239</v>
      </c>
      <c r="V40" s="7">
        <f t="shared" si="7"/>
        <v>589399.30496545194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2">
        <f t="shared" si="0"/>
        <v>2972997.1578451162</v>
      </c>
      <c r="P41" s="7">
        <f t="shared" si="1"/>
        <v>17362585331.655621</v>
      </c>
      <c r="Q41" s="7">
        <f t="shared" si="2"/>
        <v>55619696.40928781</v>
      </c>
      <c r="R41" s="7">
        <f t="shared" si="3"/>
        <v>5986086.5654063979</v>
      </c>
      <c r="S41" s="7">
        <f t="shared" si="4"/>
        <v>49664970.033714548</v>
      </c>
      <c r="T41" s="7">
        <f t="shared" si="5"/>
        <v>1597064.45521036</v>
      </c>
      <c r="U41" s="7">
        <f t="shared" si="6"/>
        <v>1505.7577437902687</v>
      </c>
      <c r="V41" s="7">
        <f t="shared" si="7"/>
        <v>576472.86681330029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2">
        <f t="shared" si="0"/>
        <v>3685140.5199920372</v>
      </c>
      <c r="P42" s="7">
        <f t="shared" si="1"/>
        <v>22923315718.921474</v>
      </c>
      <c r="Q42" s="7">
        <f t="shared" si="2"/>
        <v>73433065.216163293</v>
      </c>
      <c r="R42" s="7">
        <f t="shared" si="3"/>
        <v>7903255.7443748107</v>
      </c>
      <c r="S42" s="7">
        <f t="shared" si="4"/>
        <v>65571213.417043075</v>
      </c>
      <c r="T42" s="7">
        <f t="shared" si="5"/>
        <v>2108557.6848688941</v>
      </c>
      <c r="U42" s="7">
        <f t="shared" si="6"/>
        <v>1603.8309471798686</v>
      </c>
      <c r="V42" s="7">
        <f t="shared" si="7"/>
        <v>614019.77032332553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2">
        <f t="shared" si="0"/>
        <v>3850012.5806577057</v>
      </c>
      <c r="P43" s="7">
        <f t="shared" si="1"/>
        <v>19215771158.858707</v>
      </c>
      <c r="Q43" s="7">
        <f t="shared" si="2"/>
        <v>61556233.574124999</v>
      </c>
      <c r="R43" s="7">
        <f t="shared" si="3"/>
        <v>6625008.164437877</v>
      </c>
      <c r="S43" s="7">
        <f t="shared" si="4"/>
        <v>54965932.81182918</v>
      </c>
      <c r="T43" s="7">
        <f t="shared" si="5"/>
        <v>1767526.2359297082</v>
      </c>
      <c r="U43" s="7">
        <f t="shared" si="6"/>
        <v>1286.858737313946</v>
      </c>
      <c r="V43" s="7">
        <f t="shared" si="7"/>
        <v>492668.32499613706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2">
        <f t="shared" si="0"/>
        <v>2423928.2235516706</v>
      </c>
      <c r="P44" s="7">
        <f t="shared" si="1"/>
        <v>1090497413.7405491</v>
      </c>
      <c r="Q44" s="7">
        <f t="shared" si="2"/>
        <v>3493323.945068222</v>
      </c>
      <c r="R44" s="7">
        <f t="shared" si="3"/>
        <v>375970.04094206844</v>
      </c>
      <c r="S44" s="7">
        <f t="shared" si="4"/>
        <v>3119323.5535334386</v>
      </c>
      <c r="T44" s="7">
        <f t="shared" si="5"/>
        <v>100307.33469217659</v>
      </c>
      <c r="U44" s="7">
        <f t="shared" si="6"/>
        <v>115.99521937565748</v>
      </c>
      <c r="V44" s="7">
        <f t="shared" si="7"/>
        <v>44408.270138995707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2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  <c r="V45" s="7">
        <f t="shared" si="7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2">
        <f t="shared" si="0"/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  <c r="V46" s="7">
        <f t="shared" si="7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2">
        <f t="shared" si="0"/>
        <v>1928627.7496751589</v>
      </c>
      <c r="P47" s="7">
        <f t="shared" si="1"/>
        <v>4743408478.5163279</v>
      </c>
      <c r="Q47" s="7">
        <f t="shared" si="2"/>
        <v>15195141.419366181</v>
      </c>
      <c r="R47" s="7">
        <f t="shared" si="3"/>
        <v>1635381.6684035165</v>
      </c>
      <c r="S47" s="7">
        <f t="shared" si="4"/>
        <v>13568327.264815057</v>
      </c>
      <c r="T47" s="7">
        <f t="shared" si="5"/>
        <v>436313.42526911065</v>
      </c>
      <c r="U47" s="7">
        <f t="shared" si="6"/>
        <v>634.12857024038976</v>
      </c>
      <c r="V47" s="7">
        <f t="shared" si="7"/>
        <v>242773.39188342501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2">
        <f t="shared" si="0"/>
        <v>2183440.791247298</v>
      </c>
      <c r="P48" s="7">
        <f t="shared" si="1"/>
        <v>8860031124.6593208</v>
      </c>
      <c r="Q48" s="7">
        <f t="shared" si="2"/>
        <v>28382423.004247475</v>
      </c>
      <c r="R48" s="7">
        <f t="shared" si="3"/>
        <v>3054666.8178331889</v>
      </c>
      <c r="S48" s="7">
        <f t="shared" si="4"/>
        <v>25343759.11758434</v>
      </c>
      <c r="T48" s="7">
        <f t="shared" si="5"/>
        <v>814973.14547116368</v>
      </c>
      <c r="U48" s="7">
        <f t="shared" si="6"/>
        <v>1046.2344932112339</v>
      </c>
      <c r="V48" s="7">
        <f t="shared" si="7"/>
        <v>400546.3695257259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2">
        <f t="shared" si="0"/>
        <v>2543829.965028286</v>
      </c>
      <c r="P49" s="7">
        <f t="shared" si="1"/>
        <v>14691864492.227615</v>
      </c>
      <c r="Q49" s="7">
        <f t="shared" si="2"/>
        <v>47064249.196474642</v>
      </c>
      <c r="R49" s="7">
        <f t="shared" si="3"/>
        <v>5065303.9842718393</v>
      </c>
      <c r="S49" s="7">
        <f t="shared" si="4"/>
        <v>42025481.563251793</v>
      </c>
      <c r="T49" s="7">
        <f t="shared" si="5"/>
        <v>1351403.2681829021</v>
      </c>
      <c r="U49" s="7">
        <f t="shared" si="6"/>
        <v>1489.1006097223224</v>
      </c>
      <c r="V49" s="7">
        <f t="shared" si="7"/>
        <v>570095.75477874978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2">
        <f t="shared" si="0"/>
        <v>3087243.6079365877</v>
      </c>
      <c r="P50" s="7">
        <f t="shared" si="1"/>
        <v>19899808561.857235</v>
      </c>
      <c r="Q50" s="7">
        <f t="shared" si="2"/>
        <v>63747494.377780214</v>
      </c>
      <c r="R50" s="7">
        <f t="shared" si="3"/>
        <v>6860843.267915207</v>
      </c>
      <c r="S50" s="7">
        <f t="shared" si="4"/>
        <v>56922594.015960023</v>
      </c>
      <c r="T50" s="7">
        <f t="shared" si="5"/>
        <v>1830446.1180495436</v>
      </c>
      <c r="U50" s="7">
        <f t="shared" si="6"/>
        <v>1661.931825644637</v>
      </c>
      <c r="V50" s="7">
        <f t="shared" si="7"/>
        <v>636263.4413992893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2">
        <f t="shared" si="0"/>
        <v>3456031.3710723501</v>
      </c>
      <c r="P51" s="7">
        <f t="shared" si="1"/>
        <v>11569516364.763866</v>
      </c>
      <c r="Q51" s="7">
        <f t="shared" si="2"/>
        <v>37062048.97016295</v>
      </c>
      <c r="R51" s="7">
        <f t="shared" si="3"/>
        <v>3988814.1746433387</v>
      </c>
      <c r="S51" s="7">
        <f t="shared" si="4"/>
        <v>33094131.581484713</v>
      </c>
      <c r="T51" s="7">
        <f t="shared" si="5"/>
        <v>1064200.0023148074</v>
      </c>
      <c r="U51" s="7">
        <f t="shared" si="6"/>
        <v>863.12309004716508</v>
      </c>
      <c r="V51" s="7">
        <f t="shared" si="7"/>
        <v>330442.95749711763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2">
        <f t="shared" si="0"/>
        <v>2030071.2695726177</v>
      </c>
      <c r="P52" s="7">
        <f t="shared" si="1"/>
        <v>1457275115.9234867</v>
      </c>
      <c r="Q52" s="7">
        <f t="shared" si="2"/>
        <v>4668267.8866203818</v>
      </c>
      <c r="R52" s="7">
        <f t="shared" si="3"/>
        <v>502423.73626386723</v>
      </c>
      <c r="S52" s="7">
        <f t="shared" si="4"/>
        <v>4168476.2712879018</v>
      </c>
      <c r="T52" s="7">
        <f t="shared" si="5"/>
        <v>134044.68543406896</v>
      </c>
      <c r="U52" s="7">
        <f t="shared" si="6"/>
        <v>185.08254825027291</v>
      </c>
      <c r="V52" s="7">
        <f t="shared" si="7"/>
        <v>70858.056435011065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2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  <c r="V53" s="7">
        <f t="shared" si="7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2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  <c r="V54" s="7">
        <f t="shared" si="7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2">
        <f>N55*(1-$AD$3/100)</f>
        <v>0</v>
      </c>
      <c r="P55" s="7">
        <f t="shared" si="1"/>
        <v>0</v>
      </c>
      <c r="Q55" s="7">
        <f t="shared" si="2"/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  <c r="V55" s="7">
        <f t="shared" si="7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2">
        <f t="shared" si="0"/>
        <v>1088388.2147773071</v>
      </c>
      <c r="P56" s="7">
        <f t="shared" si="1"/>
        <v>5181922029.3936262</v>
      </c>
      <c r="Q56" s="7">
        <f t="shared" si="2"/>
        <v>16599885.592268012</v>
      </c>
      <c r="R56" s="7">
        <f t="shared" si="3"/>
        <v>1786567.68278522</v>
      </c>
      <c r="S56" s="7">
        <f t="shared" si="4"/>
        <v>14822677.463687312</v>
      </c>
      <c r="T56" s="7">
        <f t="shared" si="5"/>
        <v>476649.26188886544</v>
      </c>
      <c r="U56" s="7">
        <f t="shared" si="6"/>
        <v>1227.5586465086967</v>
      </c>
      <c r="V56" s="7">
        <f t="shared" si="7"/>
        <v>469965.54064070591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2">
        <f t="shared" si="0"/>
        <v>1495847.2301865448</v>
      </c>
      <c r="P57" s="7">
        <f t="shared" si="1"/>
        <v>7009683374.4431906</v>
      </c>
      <c r="Q57" s="7">
        <f t="shared" si="2"/>
        <v>22454977.399070639</v>
      </c>
      <c r="R57" s="7">
        <f t="shared" si="3"/>
        <v>2416723.7006463585</v>
      </c>
      <c r="S57" s="7">
        <f t="shared" si="4"/>
        <v>20050914.543401778</v>
      </c>
      <c r="T57" s="7">
        <f t="shared" si="5"/>
        <v>644772.41987640853</v>
      </c>
      <c r="U57" s="7">
        <f t="shared" si="6"/>
        <v>1208.220961385613</v>
      </c>
      <c r="V57" s="7">
        <f t="shared" si="7"/>
        <v>462562.19118000421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2">
        <f t="shared" si="0"/>
        <v>1778757.5637478111</v>
      </c>
      <c r="P58" s="7">
        <f t="shared" si="1"/>
        <v>11779880038.529045</v>
      </c>
      <c r="Q58" s="7">
        <f t="shared" si="2"/>
        <v>37735932.694669656</v>
      </c>
      <c r="R58" s="7">
        <f t="shared" si="3"/>
        <v>4061341.1133060604</v>
      </c>
      <c r="S58" s="7">
        <f t="shared" si="4"/>
        <v>33695868.324841775</v>
      </c>
      <c r="T58" s="7">
        <f t="shared" si="5"/>
        <v>1083549.9055475532</v>
      </c>
      <c r="U58" s="7">
        <f t="shared" si="6"/>
        <v>1707.494502739904</v>
      </c>
      <c r="V58" s="7">
        <f t="shared" si="7"/>
        <v>653706.91608379059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2">
        <f t="shared" si="0"/>
        <v>2069737.4788334435</v>
      </c>
      <c r="P59" s="7">
        <f t="shared" si="1"/>
        <v>17116017273.625086</v>
      </c>
      <c r="Q59" s="7">
        <f t="shared" si="2"/>
        <v>54829834.745835982</v>
      </c>
      <c r="R59" s="7">
        <f t="shared" si="3"/>
        <v>5901077.4661598746</v>
      </c>
      <c r="S59" s="7">
        <f t="shared" si="4"/>
        <v>48959672.119870402</v>
      </c>
      <c r="T59" s="7">
        <f t="shared" si="5"/>
        <v>1574384.3604117553</v>
      </c>
      <c r="U59" s="7">
        <f t="shared" si="6"/>
        <v>2132.1740743182013</v>
      </c>
      <c r="V59" s="7">
        <f t="shared" si="7"/>
        <v>816293.66093993036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2">
        <f t="shared" si="0"/>
        <v>1548261.2442231209</v>
      </c>
      <c r="P60" s="7">
        <f t="shared" si="1"/>
        <v>4839315403.3309212</v>
      </c>
      <c r="Q60" s="7">
        <f t="shared" si="2"/>
        <v>15502371.819668975</v>
      </c>
      <c r="R60" s="7">
        <f t="shared" si="3"/>
        <v>1668447.4327004587</v>
      </c>
      <c r="S60" s="7">
        <f t="shared" si="4"/>
        <v>13842665.127290992</v>
      </c>
      <c r="T60" s="7">
        <f t="shared" si="5"/>
        <v>445135.24170393957</v>
      </c>
      <c r="U60" s="7">
        <f t="shared" si="6"/>
        <v>805.88837612516261</v>
      </c>
      <c r="V60" s="7">
        <f t="shared" si="7"/>
        <v>308530.89378572465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2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  <c r="V61" s="7">
        <f t="shared" si="7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2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  <c r="V62" s="7">
        <f t="shared" si="7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2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  <c r="V63" s="7">
        <f t="shared" si="7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2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  <c r="V64" s="7">
        <f t="shared" si="7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2">
        <f t="shared" si="0"/>
        <v>516847.08899277035</v>
      </c>
      <c r="P65" s="7">
        <f t="shared" si="1"/>
        <v>595646672.42277014</v>
      </c>
      <c r="Q65" s="7">
        <f t="shared" si="2"/>
        <v>1908107.9490480397</v>
      </c>
      <c r="R65" s="7">
        <f t="shared" si="3"/>
        <v>205360.69228228065</v>
      </c>
      <c r="S65" s="7">
        <f t="shared" si="4"/>
        <v>1703823.1099502838</v>
      </c>
      <c r="T65" s="7">
        <f t="shared" si="5"/>
        <v>54789.428545318173</v>
      </c>
      <c r="U65" s="7">
        <f t="shared" si="6"/>
        <v>297.14050119788152</v>
      </c>
      <c r="V65" s="7">
        <f t="shared" si="7"/>
        <v>113758.96108009154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2">
        <f t="shared" si="0"/>
        <v>750426.71661372494</v>
      </c>
      <c r="P66" s="7">
        <f t="shared" si="1"/>
        <v>807383414.62110758</v>
      </c>
      <c r="Q66" s="7">
        <f t="shared" si="2"/>
        <v>2586390.1918596402</v>
      </c>
      <c r="R66" s="7">
        <f t="shared" si="3"/>
        <v>278361.02280134882</v>
      </c>
      <c r="S66" s="7">
        <f t="shared" si="4"/>
        <v>2309487.4597832598</v>
      </c>
      <c r="T66" s="7">
        <f t="shared" si="5"/>
        <v>74265.630871619942</v>
      </c>
      <c r="U66" s="7">
        <f t="shared" si="6"/>
        <v>277.40018263030123</v>
      </c>
      <c r="V66" s="7">
        <f t="shared" si="7"/>
        <v>106201.46513933293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8">N67*(1-$AD$3/100)</f>
        <v>888477.45494917291</v>
      </c>
      <c r="P67" s="7">
        <f t="shared" ref="P67:P82" si="9">$X$4*O67*L67*I67/1000</f>
        <v>1487486131.9849138</v>
      </c>
      <c r="Q67" s="7">
        <f t="shared" ref="Q67:Q82" si="10">$Y$4*O67*L67*I67/1000</f>
        <v>4765046.5350448824</v>
      </c>
      <c r="R67" s="7">
        <f t="shared" ref="R67:R82" si="11">$Z$4*O67*L67*I67/1000</f>
        <v>512839.56742714834</v>
      </c>
      <c r="S67" s="7">
        <f t="shared" ref="S67:S82" si="12">$AA$4*O67*L67*I67/1000</f>
        <v>4254893.6554918122</v>
      </c>
      <c r="T67" s="7">
        <f t="shared" ref="T67:T82" si="13">$AB$4*O67*L67*I67/1000</f>
        <v>136823.58840190785</v>
      </c>
      <c r="U67" s="7">
        <f t="shared" ref="U67:U82" si="14">$AB$10*$AC$10*L67*I67/81</f>
        <v>431.65991366464681</v>
      </c>
      <c r="V67" s="7">
        <f t="shared" ref="V67:V82" si="15">$AB$9*$AC$9*L67*I67/81</f>
        <v>165259.13875911012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2">
        <f t="shared" si="8"/>
        <v>876898.66473895719</v>
      </c>
      <c r="P68" s="7">
        <f t="shared" si="9"/>
        <v>1629718681.0400579</v>
      </c>
      <c r="Q68" s="7">
        <f t="shared" si="10"/>
        <v>5220677.4820987741</v>
      </c>
      <c r="R68" s="7">
        <f t="shared" si="11"/>
        <v>561876.98523094703</v>
      </c>
      <c r="S68" s="7">
        <f t="shared" si="12"/>
        <v>4661744.0842562113</v>
      </c>
      <c r="T68" s="7">
        <f t="shared" si="13"/>
        <v>149906.5794502389</v>
      </c>
      <c r="U68" s="7">
        <f t="shared" si="14"/>
        <v>479.17973298993934</v>
      </c>
      <c r="V68" s="7">
        <f t="shared" si="15"/>
        <v>183451.89691683746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2">
        <f t="shared" si="8"/>
        <v>561862.17347444023</v>
      </c>
      <c r="P69" s="7">
        <f t="shared" si="9"/>
        <v>732258476.87444127</v>
      </c>
      <c r="Q69" s="7">
        <f t="shared" si="10"/>
        <v>2345733.2764048837</v>
      </c>
      <c r="R69" s="7">
        <f t="shared" si="11"/>
        <v>252460.2498471963</v>
      </c>
      <c r="S69" s="7">
        <f t="shared" si="12"/>
        <v>2094595.6271038074</v>
      </c>
      <c r="T69" s="7">
        <f t="shared" si="13"/>
        <v>67355.406070227938</v>
      </c>
      <c r="U69" s="7">
        <f t="shared" si="14"/>
        <v>336.02363011025159</v>
      </c>
      <c r="V69" s="7">
        <f t="shared" si="15"/>
        <v>128645.19951202035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2">
        <f t="shared" si="8"/>
        <v>0</v>
      </c>
      <c r="P70" s="7">
        <f t="shared" si="9"/>
        <v>0</v>
      </c>
      <c r="Q70" s="7">
        <f t="shared" si="10"/>
        <v>0</v>
      </c>
      <c r="R70" s="7">
        <f t="shared" si="11"/>
        <v>0</v>
      </c>
      <c r="S70" s="7">
        <f t="shared" si="12"/>
        <v>0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2">
        <f t="shared" si="8"/>
        <v>0</v>
      </c>
      <c r="P71" s="7">
        <f t="shared" si="9"/>
        <v>0</v>
      </c>
      <c r="Q71" s="7">
        <f t="shared" si="10"/>
        <v>0</v>
      </c>
      <c r="R71" s="7">
        <f t="shared" si="11"/>
        <v>0</v>
      </c>
      <c r="S71" s="7">
        <f t="shared" si="12"/>
        <v>0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2">
        <f t="shared" si="8"/>
        <v>0</v>
      </c>
      <c r="P72" s="7">
        <f t="shared" si="9"/>
        <v>0</v>
      </c>
      <c r="Q72" s="7">
        <f t="shared" si="10"/>
        <v>0</v>
      </c>
      <c r="R72" s="7">
        <f t="shared" si="11"/>
        <v>0</v>
      </c>
      <c r="S72" s="7">
        <f t="shared" si="12"/>
        <v>0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9"/>
        <v>0</v>
      </c>
      <c r="Q73" s="7">
        <f t="shared" si="10"/>
        <v>0</v>
      </c>
      <c r="R73" s="7">
        <f t="shared" si="11"/>
        <v>0</v>
      </c>
      <c r="S73" s="7">
        <f t="shared" si="12"/>
        <v>0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2">
        <f t="shared" ref="O74:O82" si="16">N74*(1-$AD$3/100)</f>
        <v>422424.60186883179</v>
      </c>
      <c r="P74" s="7">
        <f t="shared" si="9"/>
        <v>20190208.734380696</v>
      </c>
      <c r="Q74" s="7">
        <f t="shared" si="10"/>
        <v>64677.768822768034</v>
      </c>
      <c r="R74" s="7">
        <f t="shared" si="11"/>
        <v>6960.9643350333054</v>
      </c>
      <c r="S74" s="7">
        <f t="shared" si="12"/>
        <v>57753.271912751559</v>
      </c>
      <c r="T74" s="7">
        <f t="shared" si="13"/>
        <v>1857.158026700532</v>
      </c>
      <c r="U74" s="7">
        <f t="shared" si="14"/>
        <v>12.323294055344814</v>
      </c>
      <c r="V74" s="7">
        <f t="shared" si="15"/>
        <v>4717.9200518575726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2">
        <f t="shared" si="16"/>
        <v>515635.17248490005</v>
      </c>
      <c r="P75" s="7">
        <f t="shared" si="9"/>
        <v>174870282.86988831</v>
      </c>
      <c r="Q75" s="7">
        <f t="shared" si="10"/>
        <v>560183.39771649777</v>
      </c>
      <c r="R75" s="7">
        <f t="shared" si="11"/>
        <v>60289.906772566894</v>
      </c>
      <c r="S75" s="7">
        <f t="shared" si="12"/>
        <v>500209.34052290872</v>
      </c>
      <c r="T75" s="7">
        <f t="shared" si="13"/>
        <v>16085.111042472201</v>
      </c>
      <c r="U75" s="7">
        <f t="shared" si="14"/>
        <v>87.439705247119647</v>
      </c>
      <c r="V75" s="7">
        <f t="shared" si="15"/>
        <v>33475.91454534667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2">
        <f t="shared" si="16"/>
        <v>606287.60175735108</v>
      </c>
      <c r="P76" s="7">
        <f t="shared" si="9"/>
        <v>90011340.174460709</v>
      </c>
      <c r="Q76" s="7">
        <f t="shared" si="10"/>
        <v>288344.35185000458</v>
      </c>
      <c r="R76" s="7">
        <f t="shared" si="11"/>
        <v>31033.14764824745</v>
      </c>
      <c r="S76" s="7">
        <f t="shared" si="12"/>
        <v>257473.78210482193</v>
      </c>
      <c r="T76" s="7">
        <f t="shared" si="13"/>
        <v>8279.5222723188599</v>
      </c>
      <c r="U76" s="7">
        <f t="shared" si="14"/>
        <v>38.278397398175393</v>
      </c>
      <c r="V76" s="7">
        <f t="shared" si="15"/>
        <v>14654.719576337438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2">
        <f t="shared" si="16"/>
        <v>0</v>
      </c>
      <c r="P77" s="7">
        <f t="shared" si="9"/>
        <v>0</v>
      </c>
      <c r="Q77" s="7">
        <f t="shared" si="10"/>
        <v>0</v>
      </c>
      <c r="R77" s="7">
        <f t="shared" si="11"/>
        <v>0</v>
      </c>
      <c r="S77" s="7">
        <f t="shared" si="12"/>
        <v>0</v>
      </c>
      <c r="T77" s="7">
        <f t="shared" si="13"/>
        <v>0</v>
      </c>
      <c r="U77" s="7">
        <f t="shared" si="14"/>
        <v>0</v>
      </c>
      <c r="V77" s="7">
        <f t="shared" si="15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2">
        <f t="shared" si="16"/>
        <v>0</v>
      </c>
      <c r="P78" s="7">
        <f t="shared" si="9"/>
        <v>0</v>
      </c>
      <c r="Q78" s="7">
        <f t="shared" si="10"/>
        <v>0</v>
      </c>
      <c r="R78" s="7">
        <f t="shared" si="11"/>
        <v>0</v>
      </c>
      <c r="S78" s="7">
        <f t="shared" si="12"/>
        <v>0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2">
        <f t="shared" si="16"/>
        <v>0</v>
      </c>
      <c r="P79" s="7">
        <f t="shared" si="9"/>
        <v>0</v>
      </c>
      <c r="Q79" s="7">
        <f t="shared" si="10"/>
        <v>0</v>
      </c>
      <c r="R79" s="7">
        <f t="shared" si="11"/>
        <v>0</v>
      </c>
      <c r="S79" s="7">
        <f t="shared" si="12"/>
        <v>0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2">
        <f t="shared" si="16"/>
        <v>0</v>
      </c>
      <c r="P80" s="7">
        <f t="shared" si="9"/>
        <v>0</v>
      </c>
      <c r="Q80" s="7">
        <f t="shared" si="10"/>
        <v>0</v>
      </c>
      <c r="R80" s="7">
        <f t="shared" si="11"/>
        <v>0</v>
      </c>
      <c r="S80" s="7">
        <f t="shared" si="12"/>
        <v>0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2">
        <f t="shared" si="16"/>
        <v>0</v>
      </c>
      <c r="P81" s="7">
        <f t="shared" si="9"/>
        <v>0</v>
      </c>
      <c r="Q81" s="7">
        <f t="shared" si="10"/>
        <v>0</v>
      </c>
      <c r="R81" s="7">
        <f t="shared" si="11"/>
        <v>0</v>
      </c>
      <c r="S81" s="7">
        <f t="shared" si="12"/>
        <v>0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2">
        <f t="shared" si="16"/>
        <v>0</v>
      </c>
      <c r="P82" s="7">
        <f t="shared" si="9"/>
        <v>0</v>
      </c>
      <c r="Q82" s="7">
        <f t="shared" si="10"/>
        <v>0</v>
      </c>
      <c r="R82" s="7">
        <f t="shared" si="11"/>
        <v>0</v>
      </c>
      <c r="S82" s="7">
        <f t="shared" si="12"/>
        <v>0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</sheetData>
  <mergeCells count="1">
    <mergeCell ref="X2:AB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7516-977F-2A49-AF53-E946C6023219}">
  <sheetPr>
    <outlinePr summaryBelow="0" summaryRight="0"/>
  </sheetPr>
  <dimension ref="A1:AE82"/>
  <sheetViews>
    <sheetView topLeftCell="X1" zoomScale="112" workbookViewId="0">
      <selection activeCell="AD21" sqref="AD21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5" width="17.83203125" customWidth="1"/>
    <col min="16" max="17" width="12.1640625" bestFit="1" customWidth="1"/>
    <col min="18" max="20" width="11" bestFit="1" customWidth="1"/>
    <col min="21" max="22" width="11" customWidth="1"/>
    <col min="23" max="23" width="24.1640625" style="13" customWidth="1"/>
    <col min="24" max="24" width="11" style="11" bestFit="1" customWidth="1"/>
    <col min="25" max="25" width="12.5" style="11" bestFit="1" customWidth="1"/>
    <col min="26" max="26" width="10.83203125" style="11"/>
    <col min="27" max="28" width="11" bestFit="1" customWidth="1"/>
  </cols>
  <sheetData>
    <row r="1" spans="1:31" ht="64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30" t="s">
        <v>80</v>
      </c>
      <c r="P1" s="6" t="s">
        <v>13</v>
      </c>
      <c r="Q1" s="6" t="s">
        <v>14</v>
      </c>
      <c r="R1" s="6" t="s">
        <v>15</v>
      </c>
      <c r="S1" s="14" t="s">
        <v>16</v>
      </c>
      <c r="T1" s="14" t="s">
        <v>17</v>
      </c>
      <c r="U1" s="41" t="s">
        <v>92</v>
      </c>
      <c r="V1" s="41" t="s">
        <v>91</v>
      </c>
      <c r="W1" s="8"/>
      <c r="X1" s="8" t="s">
        <v>81</v>
      </c>
      <c r="Y1" s="8"/>
      <c r="Z1" s="9"/>
      <c r="AD1" s="8" t="s">
        <v>79</v>
      </c>
    </row>
    <row r="2" spans="1:31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2">
        <f>N2*(1-$AD$3/100)</f>
        <v>2790263.5775345145</v>
      </c>
      <c r="P2" s="7">
        <f>$X$4*O2*L2*I2/1000</f>
        <v>3603545347.946703</v>
      </c>
      <c r="Q2" s="7">
        <f>$Y$4*O2*L2*I2/1000</f>
        <v>11443145.45591487</v>
      </c>
      <c r="R2" s="7">
        <f>$Z$4*O2*L2*I2/1000</f>
        <v>1229180.4882914675</v>
      </c>
      <c r="S2" s="7">
        <f>$AA$4*O2*L2*I2/1000</f>
        <v>10336390.784478279</v>
      </c>
      <c r="T2" s="7">
        <f>$AB$4*O2*L2*I2/1000</f>
        <v>331227.88012347854</v>
      </c>
      <c r="U2" s="7">
        <f>$AB$10*$AC$10*L2*I2/81</f>
        <v>330.6351654320988</v>
      </c>
      <c r="V2" s="7">
        <f>$AB$9*$AC$9*L2*I2/81</f>
        <v>118868.39134683336</v>
      </c>
      <c r="W2" s="10"/>
      <c r="X2" s="37" t="s">
        <v>68</v>
      </c>
      <c r="Y2" s="38"/>
      <c r="Z2" s="38"/>
      <c r="AA2" s="38"/>
      <c r="AB2" s="39"/>
    </row>
    <row r="3" spans="1:31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2">
        <f>N3*(1-$AD$3/100)</f>
        <v>2403324.5368002588</v>
      </c>
      <c r="P3" s="7">
        <f>$X$4*O3*L3*I3/1000</f>
        <v>7854151658.1445827</v>
      </c>
      <c r="Q3" s="7">
        <f>$Y$4*O3*L3*I3/1000</f>
        <v>24941048.65592292</v>
      </c>
      <c r="R3" s="7">
        <f>$Z$4*O3*L3*I3/1000</f>
        <v>2679075.4765371089</v>
      </c>
      <c r="S3" s="7">
        <f>$AA$4*O3*L3*I3/1000</f>
        <v>22528807.876775786</v>
      </c>
      <c r="T3" s="7">
        <f>$AB$4*O3*L3*I3/1000</f>
        <v>721931.80679074116</v>
      </c>
      <c r="U3" s="7">
        <f t="shared" ref="U3:U66" si="0">$AB$10*$AC$10*L3*I3/81</f>
        <v>836.66411636961539</v>
      </c>
      <c r="V3" s="7">
        <f t="shared" ref="V3:V66" si="1">$AB$9*$AC$9*L3*I3/81</f>
        <v>300793.52715100168</v>
      </c>
      <c r="W3" s="10"/>
      <c r="X3" s="16" t="s">
        <v>67</v>
      </c>
      <c r="Y3" s="17" t="s">
        <v>63</v>
      </c>
      <c r="Z3" s="17" t="s">
        <v>64</v>
      </c>
      <c r="AA3" s="17" t="s">
        <v>65</v>
      </c>
      <c r="AB3" s="18" t="s">
        <v>66</v>
      </c>
      <c r="AD3" s="31">
        <v>2.7166000000000001</v>
      </c>
    </row>
    <row r="4" spans="1:31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2">
        <f>N4*(1-$AD$3/100)</f>
        <v>3619088.9557648445</v>
      </c>
      <c r="P4" s="7">
        <f>$X$4*O4*L4*I4/1000</f>
        <v>10221087665.12229</v>
      </c>
      <c r="Q4" s="7">
        <f>$Y$4*O4*L4*I4/1000</f>
        <v>32457311.224429619</v>
      </c>
      <c r="R4" s="7">
        <f>$Z$4*O4*L4*I4/1000</f>
        <v>3486444.6854383606</v>
      </c>
      <c r="S4" s="7">
        <f>$AA$4*O4*L4*I4/1000</f>
        <v>29318114.841905188</v>
      </c>
      <c r="T4" s="7">
        <f>$AB$4*O4*L4*I4/1000</f>
        <v>939493.99077321216</v>
      </c>
      <c r="U4" s="7">
        <f t="shared" si="0"/>
        <v>723.03968638655579</v>
      </c>
      <c r="V4" s="7">
        <f t="shared" si="1"/>
        <v>259943.80932943823</v>
      </c>
      <c r="W4" s="10"/>
      <c r="X4" s="19">
        <v>221.82400000000001</v>
      </c>
      <c r="Y4" s="20">
        <v>0.70440747999999997</v>
      </c>
      <c r="Z4" s="34">
        <v>7.5664854000000004E-2</v>
      </c>
      <c r="AA4" s="21">
        <v>0.63627881100000006</v>
      </c>
      <c r="AB4" s="22">
        <v>2.0389445999999999E-2</v>
      </c>
    </row>
    <row r="5" spans="1:31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2">
        <f>N5*(1-$AD$3/100)</f>
        <v>3738043.8712522699</v>
      </c>
      <c r="P5" s="7">
        <f>$X$4*O5*L5*I5/1000</f>
        <v>10278570604.235142</v>
      </c>
      <c r="Q5" s="7">
        <f>$Y$4*O5*L5*I5/1000</f>
        <v>32639849.688633114</v>
      </c>
      <c r="R5" s="7">
        <f>$Z$4*O5*L5*I5/1000</f>
        <v>3506052.2941527688</v>
      </c>
      <c r="S5" s="7">
        <f>$AA$4*O5*L5*I5/1000</f>
        <v>29482998.606292773</v>
      </c>
      <c r="T5" s="7">
        <f>$AB$4*O5*L5*I5/1000</f>
        <v>944777.66288697242</v>
      </c>
      <c r="U5" s="7">
        <f t="shared" si="0"/>
        <v>703.96750026087761</v>
      </c>
      <c r="V5" s="7">
        <f t="shared" si="1"/>
        <v>253087.06715180576</v>
      </c>
      <c r="W5" s="10"/>
      <c r="X5" s="10"/>
      <c r="Y5" s="10"/>
      <c r="AA5" s="15"/>
      <c r="AB5" s="4"/>
    </row>
    <row r="6" spans="1:31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2">
        <f>N6*(1-$AD$3/100)</f>
        <v>3664950.6046903944</v>
      </c>
      <c r="P6" s="7">
        <f>$X$4*O6*L6*I6/1000</f>
        <v>2220863291.4585299</v>
      </c>
      <c r="Q6" s="7">
        <f>$Y$4*O6*L6*I6/1000</f>
        <v>7052405.1255085487</v>
      </c>
      <c r="R6" s="7">
        <f>$Z$4*O6*L6*I6/1000</f>
        <v>757543.35284806462</v>
      </c>
      <c r="S6" s="7">
        <f>$AA$4*O6*L6*I6/1000</f>
        <v>6370312.7456126474</v>
      </c>
      <c r="T6" s="7">
        <f>$AB$4*O6*L6*I6/1000</f>
        <v>204135.58566510363</v>
      </c>
      <c r="U6" s="7">
        <f t="shared" si="0"/>
        <v>155.13792574827468</v>
      </c>
      <c r="V6" s="7">
        <f t="shared" si="1"/>
        <v>55774.453532436011</v>
      </c>
      <c r="W6" s="10"/>
    </row>
    <row r="7" spans="1:31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2">
        <f>N7*(1-$AD$3/100)</f>
        <v>2117618.2511211941</v>
      </c>
      <c r="P7" s="7">
        <f>$X$4*O7*L7*I7/1000</f>
        <v>3703726600.977138</v>
      </c>
      <c r="Q7" s="7">
        <f>$Y$4*O7*L7*I7/1000</f>
        <v>11761273.449235752</v>
      </c>
      <c r="R7" s="7">
        <f>$Z$4*O7*L7*I7/1000</f>
        <v>1263352.624237465</v>
      </c>
      <c r="S7" s="7">
        <f>$AA$4*O7*L7*I7/1000</f>
        <v>10623750.17103111</v>
      </c>
      <c r="T7" s="7">
        <f>$AB$4*O7*L7*I7/1000</f>
        <v>340436.2626649366</v>
      </c>
      <c r="U7" s="7">
        <f t="shared" si="0"/>
        <v>447.77055342862366</v>
      </c>
      <c r="V7" s="7">
        <f t="shared" si="1"/>
        <v>160980.35219267244</v>
      </c>
      <c r="W7" s="10"/>
      <c r="Y7" s="10"/>
      <c r="Z7" s="10"/>
      <c r="AA7" s="12"/>
    </row>
    <row r="8" spans="1:31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2">
        <f>N8*(1-$AD$3/100)</f>
        <v>1156857.2991477204</v>
      </c>
      <c r="P8" s="7">
        <f>$X$4*O8*L8*I8/1000</f>
        <v>3142514032.1889596</v>
      </c>
      <c r="Q8" s="7">
        <f>$Y$4*O8*L8*I8/1000</f>
        <v>9979129.3560609464</v>
      </c>
      <c r="R8" s="7">
        <f>$Z$4*O8*L8*I8/1000</f>
        <v>1071921.277402485</v>
      </c>
      <c r="S8" s="7">
        <f>$AA$4*O8*L8*I8/1000</f>
        <v>9013970.949725939</v>
      </c>
      <c r="T8" s="7">
        <f>$AB$4*O8*L8*I8/1000</f>
        <v>288851.1620183526</v>
      </c>
      <c r="U8" s="7">
        <f t="shared" si="0"/>
        <v>695.44328003391956</v>
      </c>
      <c r="V8" s="7">
        <f t="shared" si="1"/>
        <v>250022.4798005468</v>
      </c>
      <c r="W8" s="10"/>
      <c r="X8" s="40" t="s">
        <v>85</v>
      </c>
      <c r="Y8" s="40"/>
      <c r="Z8" s="12"/>
      <c r="AC8" s="4" t="s">
        <v>90</v>
      </c>
      <c r="AE8" s="4"/>
    </row>
    <row r="9" spans="1:31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2">
        <f>N9*(1-$AD$3/100)</f>
        <v>0</v>
      </c>
      <c r="P9" s="7">
        <f>$X$4*O9*L9*I9/1000</f>
        <v>0</v>
      </c>
      <c r="Q9" s="7">
        <f>$Y$4*O9*L9*I9/1000</f>
        <v>0</v>
      </c>
      <c r="R9" s="7">
        <f>$Z$4*O9*L9*I9/1000</f>
        <v>0</v>
      </c>
      <c r="S9" s="7">
        <f>$AA$4*O9*L9*I9/1000</f>
        <v>0</v>
      </c>
      <c r="T9" s="7">
        <f>$AB$4*O9*L9*I9/1000</f>
        <v>0</v>
      </c>
      <c r="U9" s="7">
        <f t="shared" si="0"/>
        <v>0</v>
      </c>
      <c r="V9" s="7">
        <f t="shared" si="1"/>
        <v>0</v>
      </c>
      <c r="W9" s="10"/>
      <c r="X9" s="10" t="s">
        <v>88</v>
      </c>
      <c r="Y9" s="10" t="s">
        <v>86</v>
      </c>
      <c r="AB9">
        <v>1225.0149999999999</v>
      </c>
      <c r="AC9">
        <v>1.35</v>
      </c>
    </row>
    <row r="10" spans="1:31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2">
        <f>N10*(1-$AD$3/100)</f>
        <v>0</v>
      </c>
      <c r="P10" s="7">
        <f>$X$4*O10*L10*I10/1000</f>
        <v>0</v>
      </c>
      <c r="Q10" s="7">
        <f>$Y$4*O10*L10*I10/1000</f>
        <v>0</v>
      </c>
      <c r="R10" s="7">
        <f>$Z$4*O10*L10*I10/1000</f>
        <v>0</v>
      </c>
      <c r="S10" s="7">
        <f>$AA$4*O10*L10*I10/1000</f>
        <v>0</v>
      </c>
      <c r="T10" s="7">
        <f>$AB$4*O10*L10*I10/1000</f>
        <v>0</v>
      </c>
      <c r="U10" s="7">
        <f t="shared" si="0"/>
        <v>0</v>
      </c>
      <c r="V10" s="7">
        <f t="shared" si="1"/>
        <v>0</v>
      </c>
      <c r="W10" s="10"/>
      <c r="X10" s="10" t="s">
        <v>89</v>
      </c>
      <c r="Y10" s="10" t="s">
        <v>87</v>
      </c>
      <c r="AA10" s="4"/>
      <c r="AB10">
        <v>23</v>
      </c>
      <c r="AC10" s="11">
        <v>0.2</v>
      </c>
    </row>
    <row r="11" spans="1:31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2">
        <f>N11*(1-$AD$3/100)</f>
        <v>2904426.2289080722</v>
      </c>
      <c r="P11" s="7">
        <f>$X$4*O11*L11*I11/1000</f>
        <v>11401312743.530645</v>
      </c>
      <c r="Q11" s="7">
        <f>$Y$4*O11*L11*I11/1000</f>
        <v>36205144.521613114</v>
      </c>
      <c r="R11" s="7">
        <f>$Z$4*O11*L11*I11/1000</f>
        <v>3889023.1180917565</v>
      </c>
      <c r="S11" s="7">
        <f>$AA$4*O11*L11*I11/1000</f>
        <v>32703466.334990025</v>
      </c>
      <c r="T11" s="7">
        <f>$AB$4*O11*L11*I11/1000</f>
        <v>1047977.0020977439</v>
      </c>
      <c r="U11" s="7">
        <f t="shared" si="0"/>
        <v>1004.9831705318694</v>
      </c>
      <c r="V11" s="7">
        <f t="shared" si="1"/>
        <v>361306.79764701787</v>
      </c>
      <c r="W11" s="10"/>
      <c r="X11" s="10"/>
      <c r="Y11" s="10"/>
      <c r="AA11" s="12"/>
      <c r="AB11" s="11"/>
    </row>
    <row r="12" spans="1:31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2">
        <f>N12*(1-$AD$3/100)</f>
        <v>3218641.2606204525</v>
      </c>
      <c r="P12" s="7">
        <f>$X$4*O12*L12*I12/1000</f>
        <v>13078914702.974611</v>
      </c>
      <c r="Q12" s="7">
        <f>$Y$4*O12*L12*I12/1000</f>
        <v>41532410.140730001</v>
      </c>
      <c r="R12" s="7">
        <f>$Z$4*O12*L12*I12/1000</f>
        <v>4461258.3466127533</v>
      </c>
      <c r="S12" s="7">
        <f>$AA$4*O12*L12*I12/1000</f>
        <v>37515491.093745954</v>
      </c>
      <c r="T12" s="7">
        <f>$AB$4*O12*L12*I12/1000</f>
        <v>1202177.51494386</v>
      </c>
      <c r="U12" s="7">
        <f t="shared" si="0"/>
        <v>1040.311533988373</v>
      </c>
      <c r="V12" s="7">
        <f t="shared" si="1"/>
        <v>374007.88383518148</v>
      </c>
      <c r="W12" s="10"/>
      <c r="X12" s="10"/>
      <c r="Y12" s="10"/>
      <c r="Z12" s="10"/>
      <c r="AA12" s="10"/>
      <c r="AB12" s="10"/>
    </row>
    <row r="13" spans="1:31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2">
        <f>N13*(1-$AD$3/100)</f>
        <v>3695699.469363655</v>
      </c>
      <c r="P13" s="7">
        <f>$X$4*O13*L13*I13/1000</f>
        <v>24085225350.200489</v>
      </c>
      <c r="Q13" s="7">
        <f>$Y$4*O13*L13*I13/1000</f>
        <v>76483215.946727321</v>
      </c>
      <c r="R13" s="7">
        <f>$Z$4*O13*L13*I13/1000</f>
        <v>8215545.0252453256</v>
      </c>
      <c r="S13" s="7">
        <f>$AA$4*O13*L13*I13/1000</f>
        <v>69085935.46456933</v>
      </c>
      <c r="T13" s="7">
        <f>$AB$4*O13*L13*I13/1000</f>
        <v>2213847.0214032019</v>
      </c>
      <c r="U13" s="7">
        <f t="shared" si="0"/>
        <v>1668.4697876815885</v>
      </c>
      <c r="V13" s="7">
        <f t="shared" si="1"/>
        <v>599840.3691068755</v>
      </c>
      <c r="W13" s="10"/>
      <c r="X13" s="10"/>
      <c r="Y13" s="10"/>
    </row>
    <row r="14" spans="1:31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2">
        <f>N14*(1-$AD$3/100)</f>
        <v>3905882.4446786577</v>
      </c>
      <c r="P14" s="7">
        <f>$X$4*O14*L14*I14/1000</f>
        <v>26900368410.921673</v>
      </c>
      <c r="Q14" s="7">
        <f>$Y$4*O14*L14*I14/1000</f>
        <v>85422770.860722646</v>
      </c>
      <c r="R14" s="7">
        <f>$Z$4*O14*L14*I14/1000</f>
        <v>9175799.0495104231</v>
      </c>
      <c r="S14" s="7">
        <f>$AA$4*O14*L14*I14/1000</f>
        <v>77160877.217808738</v>
      </c>
      <c r="T14" s="7">
        <f>$AB$4*O14*L14*I14/1000</f>
        <v>2472607.1529437443</v>
      </c>
      <c r="U14" s="7">
        <f t="shared" si="0"/>
        <v>1763.2071574592692</v>
      </c>
      <c r="V14" s="7">
        <f t="shared" si="1"/>
        <v>633899.90034634888</v>
      </c>
      <c r="W14" s="10"/>
      <c r="X14" s="10"/>
      <c r="Y14" s="10"/>
    </row>
    <row r="15" spans="1:31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2">
        <f>N15*(1-$AD$3/100)</f>
        <v>3287825.0531879989</v>
      </c>
      <c r="P15" s="7">
        <f>$X$4*O15*L15*I15/1000</f>
        <v>22924465220.773239</v>
      </c>
      <c r="Q15" s="7">
        <f>$Y$4*O15*L15*I15/1000</f>
        <v>72797194.066072732</v>
      </c>
      <c r="R15" s="7">
        <f>$Z$4*O15*L15*I15/1000</f>
        <v>7819606.1470259521</v>
      </c>
      <c r="S15" s="7">
        <f>$AA$4*O15*L15*I15/1000</f>
        <v>65756417.130177289</v>
      </c>
      <c r="T15" s="7">
        <f>$AB$4*O15*L15*I15/1000</f>
        <v>2107153.1741282903</v>
      </c>
      <c r="U15" s="7">
        <f t="shared" si="0"/>
        <v>1785.0681175099651</v>
      </c>
      <c r="V15" s="7">
        <f t="shared" si="1"/>
        <v>641759.24933945318</v>
      </c>
      <c r="W15" s="10"/>
      <c r="X15" s="10"/>
      <c r="Y15" s="10"/>
    </row>
    <row r="16" spans="1:31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2">
        <f>N16*(1-$AD$3/100)</f>
        <v>2917372.2215889641</v>
      </c>
      <c r="P16" s="7">
        <f>$X$4*O16*L16*I16/1000</f>
        <v>19152746212.911259</v>
      </c>
      <c r="Q16" s="7">
        <f>$Y$4*O16*L16*I16/1000</f>
        <v>60820009.083401069</v>
      </c>
      <c r="R16" s="7">
        <f>$Z$4*O16*L16*I16/1000</f>
        <v>6533061.1020402806</v>
      </c>
      <c r="S16" s="7">
        <f>$AA$4*O16*L16*I16/1000</f>
        <v>54937637.891913988</v>
      </c>
      <c r="T16" s="7">
        <f>$AB$4*O16*L16*I16/1000</f>
        <v>1760467.2382603257</v>
      </c>
      <c r="U16" s="7">
        <f t="shared" si="0"/>
        <v>1680.7514362211218</v>
      </c>
      <c r="V16" s="7">
        <f t="shared" si="1"/>
        <v>604255.80931897042</v>
      </c>
      <c r="W16" s="10"/>
      <c r="X16" s="10"/>
      <c r="Y16" s="10"/>
    </row>
    <row r="17" spans="1:25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2">
        <f>N17*(1-$AD$3/100)</f>
        <v>1808843.4232149483</v>
      </c>
      <c r="P17" s="7">
        <f>$X$4*O17*L17*I17/1000</f>
        <v>4512277434.6230297</v>
      </c>
      <c r="Q17" s="7">
        <f>$Y$4*O17*L17*I17/1000</f>
        <v>14328846.187895235</v>
      </c>
      <c r="R17" s="7">
        <f>$Z$4*O17*L17*I17/1000</f>
        <v>1539151.8199033742</v>
      </c>
      <c r="S17" s="7">
        <f>$AA$4*O17*L17*I17/1000</f>
        <v>12942993.188311778</v>
      </c>
      <c r="T17" s="7">
        <f>$AB$4*O17*L17*I17/1000</f>
        <v>414756.00967553002</v>
      </c>
      <c r="U17" s="7">
        <f t="shared" si="0"/>
        <v>638.6443867921779</v>
      </c>
      <c r="V17" s="7">
        <f t="shared" si="1"/>
        <v>229602.41026226018</v>
      </c>
      <c r="W17" s="10"/>
      <c r="X17" s="10"/>
      <c r="Y17" s="10"/>
    </row>
    <row r="18" spans="1:25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2">
        <f>N18*(1-$AD$3/100)</f>
        <v>1150864.9521098344</v>
      </c>
      <c r="P18" s="7">
        <f>$X$4*O18*L18*I18/1000</f>
        <v>885727848.85160112</v>
      </c>
      <c r="Q18" s="7">
        <f>$Y$4*O18*L18*I18/1000</f>
        <v>2812650.2180799963</v>
      </c>
      <c r="R18" s="7">
        <f>$Z$4*O18*L18*I18/1000</f>
        <v>302124.51478239713</v>
      </c>
      <c r="S18" s="7">
        <f>$AA$4*O18*L18*I18/1000</f>
        <v>2540617.1673799246</v>
      </c>
      <c r="T18" s="7">
        <f>$AB$4*O18*L18*I18/1000</f>
        <v>81413.643901723335</v>
      </c>
      <c r="U18" s="7">
        <f t="shared" si="0"/>
        <v>197.03356526825695</v>
      </c>
      <c r="V18" s="7">
        <f t="shared" si="1"/>
        <v>70836.57575914709</v>
      </c>
      <c r="W18" s="10"/>
      <c r="X18" s="10"/>
      <c r="Y18" s="10"/>
    </row>
    <row r="19" spans="1:25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2">
        <f>N19*(1-$AD$3/100)</f>
        <v>0</v>
      </c>
      <c r="P19" s="7">
        <f>$X$4*O19*L19*I19/1000</f>
        <v>0</v>
      </c>
      <c r="Q19" s="7">
        <f>$Y$4*O19*L19*I19/1000</f>
        <v>0</v>
      </c>
      <c r="R19" s="7">
        <f>$Z$4*O19*L19*I19/1000</f>
        <v>0</v>
      </c>
      <c r="S19" s="7">
        <f>$AA$4*O19*L19*I19/1000</f>
        <v>0</v>
      </c>
      <c r="T19" s="7">
        <f>$AB$4*O19*L19*I19/1000</f>
        <v>0</v>
      </c>
      <c r="U19" s="7">
        <f t="shared" si="0"/>
        <v>0</v>
      </c>
      <c r="V19" s="7">
        <f t="shared" si="1"/>
        <v>0</v>
      </c>
      <c r="W19" s="10"/>
      <c r="X19" s="10"/>
      <c r="Y19" s="10"/>
    </row>
    <row r="20" spans="1:25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2">
        <f>N20*(1-$AD$3/100)</f>
        <v>3096233.586081204</v>
      </c>
      <c r="P20" s="7">
        <f>$X$4*O20*L20*I20/1000</f>
        <v>13271436227.958321</v>
      </c>
      <c r="Q20" s="7">
        <f>$Y$4*O20*L20*I20/1000</f>
        <v>42143766.902214482</v>
      </c>
      <c r="R20" s="7">
        <f>$Z$4*O20*L20*I20/1000</f>
        <v>4526928.0355542097</v>
      </c>
      <c r="S20" s="7">
        <f>$AA$4*O20*L20*I20/1000</f>
        <v>38067718.837401032</v>
      </c>
      <c r="T20" s="7">
        <f>$AB$4*O20*L20*I20/1000</f>
        <v>1219873.5588232104</v>
      </c>
      <c r="U20" s="7">
        <f t="shared" si="0"/>
        <v>1097.3583880497365</v>
      </c>
      <c r="V20" s="7">
        <f t="shared" si="1"/>
        <v>394517.09907491511</v>
      </c>
      <c r="W20" s="10"/>
      <c r="X20" s="10"/>
      <c r="Y20" s="10"/>
    </row>
    <row r="21" spans="1:25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2">
        <f>N21*(1-$AD$3/100)</f>
        <v>3517143.3575491686</v>
      </c>
      <c r="P21" s="7">
        <f>$X$4*O21*L21*I21/1000</f>
        <v>20226685449.479858</v>
      </c>
      <c r="Q21" s="7">
        <f>$Y$4*O21*L21*I21/1000</f>
        <v>64230329.117772527</v>
      </c>
      <c r="R21" s="7">
        <f>$Z$4*O21*L21*I21/1000</f>
        <v>6899385.1045820918</v>
      </c>
      <c r="S21" s="7">
        <f>$AA$4*O21*L21*I21/1000</f>
        <v>58018119.62756981</v>
      </c>
      <c r="T21" s="7">
        <f>$AB$4*O21*L21*I21/1000</f>
        <v>1859180.7501945475</v>
      </c>
      <c r="U21" s="7">
        <f t="shared" si="0"/>
        <v>1472.3088775735314</v>
      </c>
      <c r="V21" s="7">
        <f t="shared" si="1"/>
        <v>529317.52620478219</v>
      </c>
      <c r="W21" s="10"/>
      <c r="X21" s="10"/>
      <c r="Y21" s="10"/>
    </row>
    <row r="22" spans="1:25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2">
        <f>N22*(1-$AD$3/100)</f>
        <v>3232650.7251165574</v>
      </c>
      <c r="P22" s="7">
        <f>$X$4*O22*L22*I22/1000</f>
        <v>18960717919.927067</v>
      </c>
      <c r="Q22" s="7">
        <f>$Y$4*O22*L22*I22/1000</f>
        <v>60210218.592066973</v>
      </c>
      <c r="R22" s="7">
        <f>$Z$4*O22*L22*I22/1000</f>
        <v>6467559.6560627576</v>
      </c>
      <c r="S22" s="7">
        <f>$AA$4*O22*L22*I22/1000</f>
        <v>54386824.932367943</v>
      </c>
      <c r="T22" s="7">
        <f>$AB$4*O22*L22*I22/1000</f>
        <v>1742816.5308965</v>
      </c>
      <c r="U22" s="7">
        <f t="shared" si="0"/>
        <v>1501.6207963081226</v>
      </c>
      <c r="V22" s="7">
        <f t="shared" si="1"/>
        <v>539855.60863384407</v>
      </c>
      <c r="W22" s="10"/>
      <c r="X22" s="10"/>
      <c r="Y22" s="10"/>
    </row>
    <row r="23" spans="1:25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2">
        <f>N23*(1-$AD$3/100)</f>
        <v>3204490.5249053114</v>
      </c>
      <c r="P23" s="7">
        <f>$X$4*O23*L23*I23/1000</f>
        <v>18449189921.150314</v>
      </c>
      <c r="Q23" s="7">
        <f>$Y$4*O23*L23*I23/1000</f>
        <v>58585849.053298503</v>
      </c>
      <c r="R23" s="7">
        <f>$Z$4*O23*L23*I23/1000</f>
        <v>6293075.8700686572</v>
      </c>
      <c r="S23" s="7">
        <f>$AA$4*O23*L23*I23/1000</f>
        <v>52919560.673969924</v>
      </c>
      <c r="T23" s="7">
        <f>$AB$4*O23*L23*I23/1000</f>
        <v>1695798.2979345717</v>
      </c>
      <c r="U23" s="7">
        <f t="shared" si="0"/>
        <v>1473.9494530520819</v>
      </c>
      <c r="V23" s="7">
        <f t="shared" si="1"/>
        <v>529907.33814376185</v>
      </c>
      <c r="W23" s="10"/>
      <c r="X23" s="10"/>
      <c r="Y23" s="10"/>
    </row>
    <row r="24" spans="1:25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2">
        <f>N24*(1-$AD$3/100)</f>
        <v>2752638.481355323</v>
      </c>
      <c r="P24" s="7">
        <f>$X$4*O24*L24*I24/1000</f>
        <v>16693162324.772081</v>
      </c>
      <c r="Q24" s="7">
        <f>$Y$4*O24*L24*I24/1000</f>
        <v>53009540.926246226</v>
      </c>
      <c r="R24" s="7">
        <f>$Z$4*O24*L24*I24/1000</f>
        <v>5694089.4136891412</v>
      </c>
      <c r="S24" s="7">
        <f>$AA$4*O24*L24*I24/1000</f>
        <v>47882580.225025132</v>
      </c>
      <c r="T24" s="7">
        <f>$AB$4*O24*L24*I24/1000</f>
        <v>1534389.11835588</v>
      </c>
      <c r="U24" s="7">
        <f t="shared" si="0"/>
        <v>1552.5790441436518</v>
      </c>
      <c r="V24" s="7">
        <f t="shared" si="1"/>
        <v>558175.87695178424</v>
      </c>
      <c r="W24" s="10"/>
      <c r="X24" s="10"/>
      <c r="Y24" s="10"/>
    </row>
    <row r="25" spans="1:25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2">
        <f>N25*(1-$AD$3/100)</f>
        <v>3178689.0493202843</v>
      </c>
      <c r="P25" s="7">
        <f>$X$4*O25*L25*I25/1000</f>
        <v>22760734003.867195</v>
      </c>
      <c r="Q25" s="7">
        <f>$Y$4*O25*L25*I25/1000</f>
        <v>72277261.624596074</v>
      </c>
      <c r="R25" s="7">
        <f>$Z$4*O25*L25*I25/1000</f>
        <v>7763756.9214126803</v>
      </c>
      <c r="S25" s="7">
        <f>$AA$4*O25*L25*I25/1000</f>
        <v>65286771.356877014</v>
      </c>
      <c r="T25" s="7">
        <f>$AB$4*O25*L25*I25/1000</f>
        <v>2092103.4554070518</v>
      </c>
      <c r="U25" s="7">
        <f t="shared" si="0"/>
        <v>1833.1689730128032</v>
      </c>
      <c r="V25" s="7">
        <f t="shared" si="1"/>
        <v>659052.24147644057</v>
      </c>
      <c r="W25" s="10"/>
      <c r="X25" s="10"/>
      <c r="Y25" s="10"/>
    </row>
    <row r="26" spans="1:25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2">
        <f>N26*(1-$AD$3/100)</f>
        <v>1907236.8007477599</v>
      </c>
      <c r="P26" s="7">
        <f>$X$4*O26*L26*I26/1000</f>
        <v>9285268196.5370731</v>
      </c>
      <c r="Q26" s="7">
        <f>$Y$4*O26*L26*I26/1000</f>
        <v>29485593.85570012</v>
      </c>
      <c r="R26" s="7">
        <f>$Z$4*O26*L26*I26/1000</f>
        <v>3167233.7638930902</v>
      </c>
      <c r="S26" s="7">
        <f>$AA$4*O26*L26*I26/1000</f>
        <v>26633815.132306349</v>
      </c>
      <c r="T26" s="7">
        <f>$AB$4*O26*L26*I26/1000</f>
        <v>853476.06430688302</v>
      </c>
      <c r="U26" s="7">
        <f t="shared" si="0"/>
        <v>1246.3904562693672</v>
      </c>
      <c r="V26" s="7">
        <f t="shared" si="1"/>
        <v>448096.40357874031</v>
      </c>
      <c r="W26" s="10"/>
      <c r="X26" s="10"/>
      <c r="Y26" s="10"/>
    </row>
    <row r="27" spans="1:25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2">
        <f>N27*(1-$AD$3/100)</f>
        <v>1074337.5598345923</v>
      </c>
      <c r="P27" s="7">
        <f>$X$4*O27*L27*I27/1000</f>
        <v>1288783857.3653882</v>
      </c>
      <c r="Q27" s="7">
        <f>$Y$4*O27*L27*I27/1000</f>
        <v>4092564.3268150981</v>
      </c>
      <c r="R27" s="7">
        <f>$Z$4*O27*L27*I27/1000</f>
        <v>439608.16866123106</v>
      </c>
      <c r="S27" s="7">
        <f>$AA$4*O27*L27*I27/1000</f>
        <v>3696740.9315513321</v>
      </c>
      <c r="T27" s="7">
        <f>$AB$4*O27*L27*I27/1000</f>
        <v>118461.43278195002</v>
      </c>
      <c r="U27" s="7">
        <f t="shared" si="0"/>
        <v>307.11682460920969</v>
      </c>
      <c r="V27" s="7">
        <f t="shared" si="1"/>
        <v>110413.18865503886</v>
      </c>
      <c r="W27" s="10"/>
      <c r="X27" s="10"/>
      <c r="Y27" s="10"/>
    </row>
    <row r="28" spans="1:25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2">
        <f>N28*(1-$AD$3/100)</f>
        <v>445040.5023888853</v>
      </c>
      <c r="P28" s="7">
        <f>$X$4*O28*L28*I28/1000</f>
        <v>838413329.39537001</v>
      </c>
      <c r="Q28" s="7">
        <f>$Y$4*O28*L28*I28/1000</f>
        <v>2662401.8165653958</v>
      </c>
      <c r="R28" s="7">
        <f>$Z$4*O28*L28*I28/1000</f>
        <v>285985.38553246984</v>
      </c>
      <c r="S28" s="7">
        <f>$AA$4*O28*L28*I28/1000</f>
        <v>2404900.4451918527</v>
      </c>
      <c r="T28" s="7">
        <f>$AB$4*O28*L28*I28/1000</f>
        <v>77064.624681671528</v>
      </c>
      <c r="U28" s="7">
        <f t="shared" si="0"/>
        <v>482.30628078369466</v>
      </c>
      <c r="V28" s="7">
        <f t="shared" si="1"/>
        <v>173396.47359743933</v>
      </c>
      <c r="W28" s="10"/>
      <c r="X28" s="10"/>
      <c r="Y28" s="10"/>
    </row>
    <row r="29" spans="1:25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2">
        <f>N29*(1-$AD$3/100)</f>
        <v>2622035.9467510143</v>
      </c>
      <c r="P29" s="7">
        <f>$X$4*O29*L29*I29/1000</f>
        <v>11873544800.438307</v>
      </c>
      <c r="Q29" s="7">
        <f>$Y$4*O29*L29*I29/1000</f>
        <v>37704728.846039429</v>
      </c>
      <c r="R29" s="7">
        <f>$Z$4*O29*L29*I29/1000</f>
        <v>4050102.9365065261</v>
      </c>
      <c r="S29" s="7">
        <f>$AA$4*O29*L29*I29/1000</f>
        <v>34058014.317558594</v>
      </c>
      <c r="T29" s="7">
        <f>$AB$4*O29*L29*I29/1000</f>
        <v>1091383.2612211376</v>
      </c>
      <c r="U29" s="7">
        <f t="shared" si="0"/>
        <v>1159.3272239668199</v>
      </c>
      <c r="V29" s="7">
        <f t="shared" si="1"/>
        <v>416795.84195900295</v>
      </c>
      <c r="W29" s="10"/>
      <c r="X29" s="10"/>
      <c r="Y29" s="10"/>
    </row>
    <row r="30" spans="1:25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2">
        <f>N30*(1-$AD$3/100)</f>
        <v>2901835.7891427237</v>
      </c>
      <c r="P30" s="7">
        <f>$X$4*O30*L30*I30/1000</f>
        <v>20364787525.079315</v>
      </c>
      <c r="Q30" s="7">
        <f>$Y$4*O30*L30*I30/1000</f>
        <v>64668875.600821182</v>
      </c>
      <c r="R30" s="7">
        <f>$Z$4*O30*L30*I30/1000</f>
        <v>6946492.1506516347</v>
      </c>
      <c r="S30" s="7">
        <f>$AA$4*O30*L30*I30/1000</f>
        <v>58414250.904884517</v>
      </c>
      <c r="T30" s="7">
        <f>$AB$4*O30*L30*I30/1000</f>
        <v>1871874.7094276471</v>
      </c>
      <c r="U30" s="7">
        <f t="shared" si="0"/>
        <v>1796.6824722919375</v>
      </c>
      <c r="V30" s="7">
        <f t="shared" si="1"/>
        <v>645934.78725496854</v>
      </c>
      <c r="W30" s="10"/>
      <c r="X30" s="10"/>
      <c r="Y30" s="10"/>
    </row>
    <row r="31" spans="1:25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2">
        <f>N31*(1-$AD$3/100)</f>
        <v>3162543.2231777478</v>
      </c>
      <c r="P31" s="7">
        <f>$X$4*O31*L31*I31/1000</f>
        <v>17235081475.066914</v>
      </c>
      <c r="Q31" s="7">
        <f>$Y$4*O31*L31*I31/1000</f>
        <v>54730418.302106917</v>
      </c>
      <c r="R31" s="7">
        <f>$Z$4*O31*L31*I31/1000</f>
        <v>5878939.7156711742</v>
      </c>
      <c r="S31" s="7">
        <f>$AA$4*O31*L31*I31/1000</f>
        <v>49437018.304798856</v>
      </c>
      <c r="T31" s="7">
        <f>$AB$4*O31*L31*I31/1000</f>
        <v>1584200.8215588806</v>
      </c>
      <c r="U31" s="7">
        <f t="shared" si="0"/>
        <v>1395.2150471338539</v>
      </c>
      <c r="V31" s="7">
        <f t="shared" si="1"/>
        <v>501601.11680485116</v>
      </c>
      <c r="W31" s="10"/>
      <c r="X31" s="10"/>
      <c r="Y31" s="10"/>
    </row>
    <row r="32" spans="1:25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2">
        <f>N32*(1-$AD$3/100)</f>
        <v>2986914.2086288398</v>
      </c>
      <c r="P32" s="7">
        <f>$X$4*O32*L32*I32/1000</f>
        <v>12728865817.029791</v>
      </c>
      <c r="Q32" s="7">
        <f>$Y$4*O32*L32*I32/1000</f>
        <v>40420821.432451375</v>
      </c>
      <c r="R32" s="7">
        <f>$Z$4*O32*L32*I32/1000</f>
        <v>4341855.5865512732</v>
      </c>
      <c r="S32" s="7">
        <f>$AA$4*O32*L32*I32/1000</f>
        <v>36511412.68500369</v>
      </c>
      <c r="T32" s="7">
        <f>$AB$4*O32*L32*I32/1000</f>
        <v>1170001.9935515306</v>
      </c>
      <c r="U32" s="7">
        <f t="shared" si="0"/>
        <v>1091.0163022571278</v>
      </c>
      <c r="V32" s="7">
        <f t="shared" si="1"/>
        <v>392237.02237779245</v>
      </c>
      <c r="X32" s="10"/>
    </row>
    <row r="33" spans="1:22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2">
        <f>N33*(1-$AD$3/100)</f>
        <v>2936892.0430142218</v>
      </c>
      <c r="P33" s="7">
        <f>$X$4*O33*L33*I33/1000</f>
        <v>13476351882.05938</v>
      </c>
      <c r="Q33" s="7">
        <f>$Y$4*O33*L33*I33/1000</f>
        <v>42794481.520641156</v>
      </c>
      <c r="R33" s="7">
        <f>$Z$4*O33*L33*I33/1000</f>
        <v>4596825.4003563561</v>
      </c>
      <c r="S33" s="7">
        <f>$AA$4*O33*L33*I33/1000</f>
        <v>38655497.836728014</v>
      </c>
      <c r="T33" s="7">
        <f>$AB$4*O33*L33*I33/1000</f>
        <v>1238708.8366283544</v>
      </c>
      <c r="U33" s="7">
        <f t="shared" si="0"/>
        <v>1174.7586193402637</v>
      </c>
      <c r="V33" s="7">
        <f t="shared" si="1"/>
        <v>422343.66426000063</v>
      </c>
    </row>
    <row r="34" spans="1:22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2">
        <f>N34*(1-$AD$3/100)</f>
        <v>3237402.7870238591</v>
      </c>
      <c r="P34" s="7">
        <f>$X$4*O34*L34*I34/1000</f>
        <v>25637102805.708317</v>
      </c>
      <c r="Q34" s="7">
        <f>$Y$4*O34*L34*I34/1000</f>
        <v>81411240.361141831</v>
      </c>
      <c r="R34" s="7">
        <f>$Z$4*O34*L34*I34/1000</f>
        <v>8744895.2357585765</v>
      </c>
      <c r="S34" s="7">
        <f>$AA$4*O34*L34*I34/1000</f>
        <v>73537332.708367229</v>
      </c>
      <c r="T34" s="7">
        <f>$AB$4*O34*L34*I34/1000</f>
        <v>2356491.2870268244</v>
      </c>
      <c r="U34" s="7">
        <f t="shared" si="0"/>
        <v>2027.3862144478692</v>
      </c>
      <c r="V34" s="7">
        <f t="shared" si="1"/>
        <v>728876.30580739258</v>
      </c>
    </row>
    <row r="35" spans="1:22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2">
        <f>N35*(1-$AD$3/100)</f>
        <v>2297397.6311250515</v>
      </c>
      <c r="P35" s="7">
        <f>$X$4*O35*L35*I35/1000</f>
        <v>7931986518.5454016</v>
      </c>
      <c r="Q35" s="7">
        <f>$Y$4*O35*L35*I35/1000</f>
        <v>25188215.13867994</v>
      </c>
      <c r="R35" s="7">
        <f>$Z$4*O35*L35*I35/1000</f>
        <v>2705625.1886888077</v>
      </c>
      <c r="S35" s="7">
        <f>$AA$4*O35*L35*I35/1000</f>
        <v>22752068.986620463</v>
      </c>
      <c r="T35" s="7">
        <f>$AB$4*O35*L35*I35/1000</f>
        <v>729086.17098514771</v>
      </c>
      <c r="U35" s="7">
        <f t="shared" si="0"/>
        <v>883.91413497947894</v>
      </c>
      <c r="V35" s="7">
        <f t="shared" si="1"/>
        <v>317780.63043120579</v>
      </c>
    </row>
    <row r="36" spans="1:22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2">
        <f>N36*(1-$AD$3/100)</f>
        <v>1504968.6364264949</v>
      </c>
      <c r="P36" s="7">
        <f>$X$4*O36*L36*I36/1000</f>
        <v>2160534218.9307761</v>
      </c>
      <c r="Q36" s="7">
        <f>$Y$4*O36*L36*I36/1000</f>
        <v>6860828.6957714055</v>
      </c>
      <c r="R36" s="7">
        <f>$Z$4*O36*L36*I36/1000</f>
        <v>736964.91920351807</v>
      </c>
      <c r="S36" s="7">
        <f>$AA$4*O36*L36*I36/1000</f>
        <v>6197265.1469006408</v>
      </c>
      <c r="T36" s="7">
        <f>$AB$4*O36*L36*I36/1000</f>
        <v>198590.30487251707</v>
      </c>
      <c r="U36" s="7">
        <f t="shared" si="0"/>
        <v>367.53438850175297</v>
      </c>
      <c r="V36" s="7">
        <f t="shared" si="1"/>
        <v>132134.22555568282</v>
      </c>
    </row>
    <row r="37" spans="1:22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2">
        <f>N37*(1-$AD$3/100)</f>
        <v>604869.33972999442</v>
      </c>
      <c r="P37" s="7">
        <f>$X$4*O37*L37*I37/1000</f>
        <v>1007873030.2979093</v>
      </c>
      <c r="Q37" s="7">
        <f>$Y$4*O37*L37*I37/1000</f>
        <v>3200525.1975986091</v>
      </c>
      <c r="R37" s="7">
        <f>$Z$4*O37*L37*I37/1000</f>
        <v>343788.6147938405</v>
      </c>
      <c r="S37" s="7">
        <f>$AA$4*O37*L37*I37/1000</f>
        <v>2890977.7722740583</v>
      </c>
      <c r="T37" s="7">
        <f>$AB$4*O37*L37*I37/1000</f>
        <v>92640.889741937688</v>
      </c>
      <c r="U37" s="7">
        <f t="shared" si="0"/>
        <v>426.58790071622298</v>
      </c>
      <c r="V37" s="7">
        <f t="shared" si="1"/>
        <v>153364.86504661807</v>
      </c>
    </row>
    <row r="38" spans="1:22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2">
        <f>N38*(1-$AD$3/100)</f>
        <v>2462191.7498422572</v>
      </c>
      <c r="P38" s="7">
        <f>$X$4*O38*L38*I38/1000</f>
        <v>4410384132.0126228</v>
      </c>
      <c r="Q38" s="7">
        <f>$Y$4*O38*L38*I38/1000</f>
        <v>14005281.539702643</v>
      </c>
      <c r="R38" s="7">
        <f>$Z$4*O38*L38*I38/1000</f>
        <v>1504395.6985387146</v>
      </c>
      <c r="S38" s="7">
        <f>$AA$4*O38*L38*I38/1000</f>
        <v>12650722.967624146</v>
      </c>
      <c r="T38" s="7">
        <f>$AB$4*O38*L38*I38/1000</f>
        <v>405390.26029161958</v>
      </c>
      <c r="U38" s="7">
        <f t="shared" si="0"/>
        <v>458.58392343529476</v>
      </c>
      <c r="V38" s="7">
        <f t="shared" si="1"/>
        <v>164867.9238490366</v>
      </c>
    </row>
    <row r="39" spans="1:22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2">
        <f>N39*(1-$AD$3/100)</f>
        <v>2558068.0652199178</v>
      </c>
      <c r="P39" s="7">
        <f>$X$4*O39*L39*I39/1000</f>
        <v>13850113847.85977</v>
      </c>
      <c r="Q39" s="7">
        <f>$Y$4*O39*L39*I39/1000</f>
        <v>43981371.68784263</v>
      </c>
      <c r="R39" s="7">
        <f>$Z$4*O39*L39*I39/1000</f>
        <v>4724316.7654613005</v>
      </c>
      <c r="S39" s="7">
        <f>$AA$4*O39*L39*I39/1000</f>
        <v>39727594.720728368</v>
      </c>
      <c r="T39" s="7">
        <f>$AB$4*O39*L39*I39/1000</f>
        <v>1273063.9984617939</v>
      </c>
      <c r="U39" s="7">
        <f t="shared" si="0"/>
        <v>1386.1349939346071</v>
      </c>
      <c r="V39" s="7">
        <f t="shared" si="1"/>
        <v>498336.6990115181</v>
      </c>
    </row>
    <row r="40" spans="1:22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2">
        <f>N40*(1-$AD$3/100)</f>
        <v>3001290.5752611151</v>
      </c>
      <c r="P40" s="7">
        <f>$X$4*O40*L40*I40/1000</f>
        <v>18048022253.898697</v>
      </c>
      <c r="Q40" s="7">
        <f>$Y$4*O40*L40*I40/1000</f>
        <v>57311931.417938091</v>
      </c>
      <c r="R40" s="7">
        <f>$Z$4*O40*L40*I40/1000</f>
        <v>6156236.3352477448</v>
      </c>
      <c r="S40" s="7">
        <f>$AA$4*O40*L40*I40/1000</f>
        <v>51768853.418080114</v>
      </c>
      <c r="T40" s="7">
        <f>$AB$4*O40*L40*I40/1000</f>
        <v>1658924.0801386039</v>
      </c>
      <c r="U40" s="7">
        <f t="shared" si="0"/>
        <v>1539.52183828239</v>
      </c>
      <c r="V40" s="7">
        <f t="shared" si="1"/>
        <v>553481.612038419</v>
      </c>
    </row>
    <row r="41" spans="1:22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2">
        <f>N41*(1-$AD$3/100)</f>
        <v>2948985.9516954753</v>
      </c>
      <c r="P41" s="7">
        <f>$X$4*O41*L41*I41/1000</f>
        <v>17344569645.321156</v>
      </c>
      <c r="Q41" s="7">
        <f>$Y$4*O41*L41*I41/1000</f>
        <v>55078100.636293486</v>
      </c>
      <c r="R41" s="7">
        <f>$Z$4*O41*L41*I41/1000</f>
        <v>5916286.4699313724</v>
      </c>
      <c r="S41" s="7">
        <f>$AA$4*O41*L41*I41/1000</f>
        <v>49751073.604441516</v>
      </c>
      <c r="T41" s="7">
        <f>$AB$4*O41*L41*I41/1000</f>
        <v>1594264.6700831053</v>
      </c>
      <c r="U41" s="7">
        <f t="shared" si="0"/>
        <v>1505.7577437902687</v>
      </c>
      <c r="V41" s="7">
        <f t="shared" si="1"/>
        <v>541342.90443205833</v>
      </c>
    </row>
    <row r="42" spans="1:22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2">
        <f>N42*(1-$AD$3/100)</f>
        <v>3655377.7371779224</v>
      </c>
      <c r="P42" s="7">
        <f>$X$4*O42*L42*I42/1000</f>
        <v>22899530132.970448</v>
      </c>
      <c r="Q42" s="7">
        <f>$Y$4*O42*L42*I42/1000</f>
        <v>72718012.091341674</v>
      </c>
      <c r="R42" s="7">
        <f>$Z$4*O42*L42*I42/1000</f>
        <v>7811100.711283762</v>
      </c>
      <c r="S42" s="7">
        <f>$AA$4*O42*L42*I42/1000</f>
        <v>65684893.453661948</v>
      </c>
      <c r="T42" s="7">
        <f>$AB$4*O42*L42*I42/1000</f>
        <v>2104861.2101105996</v>
      </c>
      <c r="U42" s="7">
        <f t="shared" si="0"/>
        <v>1603.8309471798686</v>
      </c>
      <c r="V42" s="7">
        <f t="shared" si="1"/>
        <v>576601.71879899746</v>
      </c>
    </row>
    <row r="43" spans="1:22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2">
        <f>N43*(1-$AD$3/100)</f>
        <v>3818918.2200361541</v>
      </c>
      <c r="P43" s="7">
        <f>$X$4*O43*L43*I43/1000</f>
        <v>19195832578.327049</v>
      </c>
      <c r="Q43" s="7">
        <f>$Y$4*O43*L43*I43/1000</f>
        <v>60956830.879441626</v>
      </c>
      <c r="R43" s="7">
        <f>$Z$4*O43*L43*I43/1000</f>
        <v>6547757.9948407747</v>
      </c>
      <c r="S43" s="7">
        <f>$AA$4*O43*L43*I43/1000</f>
        <v>55061226.598983884</v>
      </c>
      <c r="T43" s="7">
        <f>$AB$4*O43*L43*I43/1000</f>
        <v>1764427.6173039894</v>
      </c>
      <c r="U43" s="7">
        <f t="shared" si="0"/>
        <v>1286.858737313946</v>
      </c>
      <c r="V43" s="7">
        <f t="shared" si="1"/>
        <v>462645.36863529758</v>
      </c>
    </row>
    <row r="44" spans="1:22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2">
        <f>N44*(1-$AD$3/100)</f>
        <v>2404351.5347162806</v>
      </c>
      <c r="P44" s="7">
        <f>$X$4*O44*L44*I44/1000</f>
        <v>1089365896.8046074</v>
      </c>
      <c r="Q44" s="7">
        <f>$Y$4*O44*L44*I44/1000</f>
        <v>3459307.7672662716</v>
      </c>
      <c r="R44" s="7">
        <f>$Z$4*O44*L44*I44/1000</f>
        <v>371586.0841671761</v>
      </c>
      <c r="S44" s="7">
        <f>$AA$4*O44*L44*I44/1000</f>
        <v>3124731.4878587723</v>
      </c>
      <c r="T44" s="7">
        <f>$AB$4*O44*L44*I44/1000</f>
        <v>100131.48769808098</v>
      </c>
      <c r="U44" s="7">
        <f t="shared" si="0"/>
        <v>115.99521937565748</v>
      </c>
      <c r="V44" s="7">
        <f t="shared" si="1"/>
        <v>41702.052814279545</v>
      </c>
    </row>
    <row r="45" spans="1:22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2">
        <f>N45*(1-$AD$3/100)</f>
        <v>0</v>
      </c>
      <c r="P45" s="7">
        <f>$X$4*O45*L45*I45/1000</f>
        <v>0</v>
      </c>
      <c r="Q45" s="7">
        <f>$Y$4*O45*L45*I45/1000</f>
        <v>0</v>
      </c>
      <c r="R45" s="7">
        <f>$Z$4*O45*L45*I45/1000</f>
        <v>0</v>
      </c>
      <c r="S45" s="7">
        <f>$AA$4*O45*L45*I45/1000</f>
        <v>0</v>
      </c>
      <c r="T45" s="7">
        <f>$AB$4*O45*L45*I45/1000</f>
        <v>0</v>
      </c>
      <c r="U45" s="7">
        <f t="shared" si="0"/>
        <v>0</v>
      </c>
      <c r="V45" s="7">
        <f t="shared" si="1"/>
        <v>0</v>
      </c>
    </row>
    <row r="46" spans="1:22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2">
        <f>N46*(1-$AD$3/100)</f>
        <v>0</v>
      </c>
      <c r="P46" s="7">
        <f>$X$4*O46*L46*I46/1000</f>
        <v>0</v>
      </c>
      <c r="Q46" s="7">
        <f>$Y$4*O46*L46*I46/1000</f>
        <v>0</v>
      </c>
      <c r="R46" s="7">
        <f>$Z$4*O46*L46*I46/1000</f>
        <v>0</v>
      </c>
      <c r="S46" s="7">
        <f>$AA$4*O46*L46*I46/1000</f>
        <v>0</v>
      </c>
      <c r="T46" s="7">
        <f>$AB$4*O46*L46*I46/1000</f>
        <v>0</v>
      </c>
      <c r="U46" s="7">
        <f t="shared" si="0"/>
        <v>0</v>
      </c>
      <c r="V46" s="7">
        <f t="shared" si="1"/>
        <v>0</v>
      </c>
    </row>
    <row r="47" spans="1:22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2">
        <f>N47*(1-$AD$3/100)</f>
        <v>1913051.3208981687</v>
      </c>
      <c r="P47" s="7">
        <f>$X$4*O47*L47*I47/1000</f>
        <v>4738486644.7183733</v>
      </c>
      <c r="Q47" s="7">
        <f>$Y$4*O47*L47*I47/1000</f>
        <v>15047179.008672303</v>
      </c>
      <c r="R47" s="7">
        <f>$Z$4*O47*L47*I47/1000</f>
        <v>1616312.482659972</v>
      </c>
      <c r="S47" s="7">
        <f>$AA$4*O47*L47*I47/1000</f>
        <v>13591850.513203198</v>
      </c>
      <c r="T47" s="7">
        <f>$AB$4*O47*L47*I47/1000</f>
        <v>435548.53200828785</v>
      </c>
      <c r="U47" s="7">
        <f t="shared" si="0"/>
        <v>634.12857024038976</v>
      </c>
      <c r="V47" s="7">
        <f t="shared" si="1"/>
        <v>227978.90524751996</v>
      </c>
    </row>
    <row r="48" spans="1:22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2">
        <f>N48*(1-$AD$3/100)</f>
        <v>2165806.3825443396</v>
      </c>
      <c r="P48" s="7">
        <f>$X$4*O48*L48*I48/1000</f>
        <v>8850837819.7104015</v>
      </c>
      <c r="Q48" s="7">
        <f>$Y$4*O48*L48*I48/1000</f>
        <v>28106049.681147665</v>
      </c>
      <c r="R48" s="7">
        <f>$Z$4*O48*L48*I48/1000</f>
        <v>3019048.2157298848</v>
      </c>
      <c r="S48" s="7">
        <f>$AA$4*O48*L48*I48/1000</f>
        <v>25387697.29280496</v>
      </c>
      <c r="T48" s="7">
        <f>$AB$4*O48*L48*I48/1000</f>
        <v>813544.43062852963</v>
      </c>
      <c r="U48" s="7">
        <f t="shared" si="0"/>
        <v>1046.2344932112339</v>
      </c>
      <c r="V48" s="7">
        <f t="shared" si="1"/>
        <v>376137.27812968811</v>
      </c>
    </row>
    <row r="49" spans="1:22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2">
        <f>N49*(1-$AD$3/100)</f>
        <v>2523284.8980615214</v>
      </c>
      <c r="P49" s="7">
        <f>$X$4*O49*L49*I49/1000</f>
        <v>14676619987.028383</v>
      </c>
      <c r="Q49" s="7">
        <f>$Y$4*O49*L49*I49/1000</f>
        <v>46605961.933696508</v>
      </c>
      <c r="R49" s="7">
        <f>$Z$4*O49*L49*I49/1000</f>
        <v>5006240.5714980541</v>
      </c>
      <c r="S49" s="7">
        <f>$AA$4*O49*L49*I49/1000</f>
        <v>42098340.643236332</v>
      </c>
      <c r="T49" s="7">
        <f>$AB$4*O49*L49*I49/1000</f>
        <v>1349034.1472881017</v>
      </c>
      <c r="U49" s="7">
        <f t="shared" si="0"/>
        <v>1489.1006097223224</v>
      </c>
      <c r="V49" s="7">
        <f t="shared" si="1"/>
        <v>535354.41035122552</v>
      </c>
    </row>
    <row r="50" spans="1:22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2">
        <f>N50*(1-$AD$3/100)</f>
        <v>3062309.6982257362</v>
      </c>
      <c r="P50" s="7">
        <f>$X$4*O50*L50*I50/1000</f>
        <v>19879160213.565876</v>
      </c>
      <c r="Q50" s="7">
        <f>$Y$4*O50*L50*I50/1000</f>
        <v>63126754.321237549</v>
      </c>
      <c r="R50" s="7">
        <f>$Z$4*O50*L50*I50/1000</f>
        <v>6780843.1693688277</v>
      </c>
      <c r="S50" s="7">
        <f>$AA$4*O50*L50*I50/1000</f>
        <v>57021280.043485835</v>
      </c>
      <c r="T50" s="7">
        <f>$AB$4*O50*L50*I50/1000</f>
        <v>1827237.1957040257</v>
      </c>
      <c r="U50" s="7">
        <f t="shared" si="0"/>
        <v>1661.931825644637</v>
      </c>
      <c r="V50" s="7">
        <f t="shared" si="1"/>
        <v>597489.87190854084</v>
      </c>
    </row>
    <row r="51" spans="1:22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2">
        <f>N51*(1-$AD$3/100)</f>
        <v>3428118.972471003</v>
      </c>
      <c r="P51" s="7">
        <f>$X$4*O51*L51*I51/1000</f>
        <v>11557511656.139683</v>
      </c>
      <c r="Q51" s="7">
        <f>$Y$4*O51*L51*I51/1000</f>
        <v>36701157.948517658</v>
      </c>
      <c r="R51" s="7">
        <f>$Z$4*O51*L51*I51/1000</f>
        <v>3942303.0513610216</v>
      </c>
      <c r="S51" s="7">
        <f>$AA$4*O51*L51*I51/1000</f>
        <v>33151506.485714797</v>
      </c>
      <c r="T51" s="7">
        <f>$AB$4*O51*L51*I51/1000</f>
        <v>1062334.3723277492</v>
      </c>
      <c r="U51" s="7">
        <f t="shared" si="0"/>
        <v>863.12309004716508</v>
      </c>
      <c r="V51" s="7">
        <f t="shared" si="1"/>
        <v>310305.93226262444</v>
      </c>
    </row>
    <row r="52" spans="1:22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2">
        <f>N52*(1-$AD$3/100)</f>
        <v>2013675.5392156125</v>
      </c>
      <c r="P52" s="7">
        <f>$X$4*O52*L52*I52/1000</f>
        <v>1455763024.7867112</v>
      </c>
      <c r="Q52" s="7">
        <f>$Y$4*O52*L52*I52/1000</f>
        <v>4622810.7137513738</v>
      </c>
      <c r="R52" s="7">
        <f>$Z$4*O52*L52*I52/1000</f>
        <v>496565.28026311344</v>
      </c>
      <c r="S52" s="7">
        <f>$AA$4*O52*L52*I52/1000</f>
        <v>4175703.1092625335</v>
      </c>
      <c r="T52" s="7">
        <f>$AB$4*O52*L52*I52/1000</f>
        <v>133809.69409390015</v>
      </c>
      <c r="U52" s="7">
        <f t="shared" si="0"/>
        <v>185.08254825027291</v>
      </c>
      <c r="V52" s="7">
        <f t="shared" si="1"/>
        <v>66540.002628367583</v>
      </c>
    </row>
    <row r="53" spans="1:22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2">
        <f>N53*(1-$AD$3/100)</f>
        <v>0</v>
      </c>
      <c r="P53" s="7">
        <f>$X$4*O53*L53*I53/1000</f>
        <v>0</v>
      </c>
      <c r="Q53" s="7">
        <f>$Y$4*O53*L53*I53/1000</f>
        <v>0</v>
      </c>
      <c r="R53" s="7">
        <f>$Z$4*O53*L53*I53/1000</f>
        <v>0</v>
      </c>
      <c r="S53" s="7">
        <f>$AA$4*O53*L53*I53/1000</f>
        <v>0</v>
      </c>
      <c r="T53" s="7">
        <f>$AB$4*O53*L53*I53/1000</f>
        <v>0</v>
      </c>
      <c r="U53" s="7">
        <f t="shared" si="0"/>
        <v>0</v>
      </c>
      <c r="V53" s="7">
        <f t="shared" si="1"/>
        <v>0</v>
      </c>
    </row>
    <row r="54" spans="1:22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2">
        <f>N54*(1-$AD$3/100)</f>
        <v>0</v>
      </c>
      <c r="P54" s="7">
        <f>$X$4*O54*L54*I54/1000</f>
        <v>0</v>
      </c>
      <c r="Q54" s="7">
        <f>$Y$4*O54*L54*I54/1000</f>
        <v>0</v>
      </c>
      <c r="R54" s="7">
        <f>$Z$4*O54*L54*I54/1000</f>
        <v>0</v>
      </c>
      <c r="S54" s="7">
        <f>$AA$4*O54*L54*I54/1000</f>
        <v>0</v>
      </c>
      <c r="T54" s="7">
        <f>$AB$4*O54*L54*I54/1000</f>
        <v>0</v>
      </c>
      <c r="U54" s="7">
        <f t="shared" si="0"/>
        <v>0</v>
      </c>
      <c r="V54" s="7">
        <f t="shared" si="1"/>
        <v>0</v>
      </c>
    </row>
    <row r="55" spans="1:22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2">
        <f>N55*(1-$AD$3/100)</f>
        <v>0</v>
      </c>
      <c r="P55" s="7">
        <f>$X$4*O55*L55*I55/1000</f>
        <v>0</v>
      </c>
      <c r="Q55" s="7">
        <f>$Y$4*O55*L55*I55/1000</f>
        <v>0</v>
      </c>
      <c r="R55" s="7">
        <f>$Z$4*O55*L55*I55/1000</f>
        <v>0</v>
      </c>
      <c r="S55" s="7">
        <f>$AA$4*O55*L55*I55/1000</f>
        <v>0</v>
      </c>
      <c r="T55" s="7">
        <f>$AB$4*O55*L55*I55/1000</f>
        <v>0</v>
      </c>
      <c r="U55" s="7">
        <f t="shared" si="0"/>
        <v>0</v>
      </c>
      <c r="V55" s="7">
        <f t="shared" si="1"/>
        <v>0</v>
      </c>
    </row>
    <row r="56" spans="1:22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2">
        <f>N56*(1-$AD$3/100)</f>
        <v>1079597.9225542229</v>
      </c>
      <c r="P56" s="7">
        <f>$X$4*O56*L56*I56/1000</f>
        <v>5176545187.1718044</v>
      </c>
      <c r="Q56" s="7">
        <f>$Y$4*O56*L56*I56/1000</f>
        <v>16438244.510971846</v>
      </c>
      <c r="R56" s="7">
        <f>$Z$4*O56*L56*I56/1000</f>
        <v>1765735.6093648896</v>
      </c>
      <c r="S56" s="7">
        <f>$AA$4*O56*L56*I56/1000</f>
        <v>14848375.364169108</v>
      </c>
      <c r="T56" s="7">
        <f>$AB$4*O56*L56*I56/1000</f>
        <v>475813.65659441438</v>
      </c>
      <c r="U56" s="7">
        <f t="shared" si="0"/>
        <v>1227.5586465086967</v>
      </c>
      <c r="V56" s="7">
        <f t="shared" si="1"/>
        <v>441326.08037529327</v>
      </c>
    </row>
    <row r="57" spans="1:22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2">
        <f>N57*(1-$AD$3/100)</f>
        <v>1483766.1233756617</v>
      </c>
      <c r="P57" s="7">
        <f>$X$4*O57*L57*I57/1000</f>
        <v>7002410018.8590031</v>
      </c>
      <c r="Q57" s="7">
        <f>$Y$4*O57*L57*I57/1000</f>
        <v>22236322.468764525</v>
      </c>
      <c r="R57" s="7">
        <f>$Z$4*O57*L57*I57/1000</f>
        <v>2388543.7631865973</v>
      </c>
      <c r="S57" s="7">
        <f>$AA$4*O57*L57*I57/1000</f>
        <v>20085676.576628741</v>
      </c>
      <c r="T57" s="7">
        <f>$AB$4*O57*L57*I57/1000</f>
        <v>643642.08088116976</v>
      </c>
      <c r="U57" s="7">
        <f t="shared" si="0"/>
        <v>1208.220961385613</v>
      </c>
      <c r="V57" s="7">
        <f t="shared" si="1"/>
        <v>434373.88725346205</v>
      </c>
    </row>
    <row r="58" spans="1:22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2">
        <f>N58*(1-$AD$3/100)</f>
        <v>1764391.5511733694</v>
      </c>
      <c r="P58" s="7">
        <f>$X$4*O58*L58*I58/1000</f>
        <v>11767657053.312386</v>
      </c>
      <c r="Q58" s="7">
        <f>$Y$4*O58*L58*I58/1000</f>
        <v>37368479.742624797</v>
      </c>
      <c r="R58" s="7">
        <f>$Z$4*O58*L58*I58/1000</f>
        <v>4013984.2977358252</v>
      </c>
      <c r="S58" s="7">
        <f>$AA$4*O58*L58*I58/1000</f>
        <v>33754286.452941827</v>
      </c>
      <c r="T58" s="7">
        <f>$AB$4*O58*L58*I58/1000</f>
        <v>1081650.3535912796</v>
      </c>
      <c r="U58" s="7">
        <f t="shared" si="0"/>
        <v>1707.494502739904</v>
      </c>
      <c r="V58" s="7">
        <f t="shared" si="1"/>
        <v>613870.35014560795</v>
      </c>
    </row>
    <row r="59" spans="1:22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2">
        <f>N59*(1-$AD$3/100)</f>
        <v>2053021.3870777655</v>
      </c>
      <c r="P59" s="7">
        <f>$X$4*O59*L59*I59/1000</f>
        <v>17098257430.110605</v>
      </c>
      <c r="Q59" s="7">
        <f>$Y$4*O59*L59*I59/1000</f>
        <v>54295930.236293137</v>
      </c>
      <c r="R59" s="7">
        <f>$Z$4*O59*L59*I59/1000</f>
        <v>5832268.6098155929</v>
      </c>
      <c r="S59" s="7">
        <f>$AA$4*O59*L59*I59/1000</f>
        <v>49044552.923951834</v>
      </c>
      <c r="T59" s="7">
        <f>$AB$4*O59*L59*I59/1000</f>
        <v>1571624.3353529777</v>
      </c>
      <c r="U59" s="7">
        <f t="shared" si="0"/>
        <v>2132.1740743182013</v>
      </c>
      <c r="V59" s="7">
        <f t="shared" si="1"/>
        <v>766549.141723637</v>
      </c>
    </row>
    <row r="60" spans="1:22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2">
        <f>N60*(1-$AD$3/100)</f>
        <v>1535756.8192490025</v>
      </c>
      <c r="P60" s="7">
        <f>$X$4*O60*L60*I60/1000</f>
        <v>4834294055.0285435</v>
      </c>
      <c r="Q60" s="7">
        <f>$Y$4*O60*L60*I60/1000</f>
        <v>15351417.758590767</v>
      </c>
      <c r="R60" s="7">
        <f>$Z$4*O60*L60*I60/1000</f>
        <v>1648992.6872962473</v>
      </c>
      <c r="S60" s="7">
        <f>$AA$4*O60*L60*I60/1000</f>
        <v>13866663.991984325</v>
      </c>
      <c r="T60" s="7">
        <f>$AB$4*O60*L60*I60/1000</f>
        <v>444354.88307453442</v>
      </c>
      <c r="U60" s="7">
        <f t="shared" si="0"/>
        <v>805.88837612516261</v>
      </c>
      <c r="V60" s="7">
        <f t="shared" si="1"/>
        <v>289729.17853404442</v>
      </c>
    </row>
    <row r="61" spans="1:22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2">
        <f>N61*(1-$AD$3/100)</f>
        <v>0</v>
      </c>
      <c r="P61" s="7">
        <f>$X$4*O61*L61*I61/1000</f>
        <v>0</v>
      </c>
      <c r="Q61" s="7">
        <f>$Y$4*O61*L61*I61/1000</f>
        <v>0</v>
      </c>
      <c r="R61" s="7">
        <f>$Z$4*O61*L61*I61/1000</f>
        <v>0</v>
      </c>
      <c r="S61" s="7">
        <f>$AA$4*O61*L61*I61/1000</f>
        <v>0</v>
      </c>
      <c r="T61" s="7">
        <f>$AB$4*O61*L61*I61/1000</f>
        <v>0</v>
      </c>
      <c r="U61" s="7">
        <f t="shared" si="0"/>
        <v>0</v>
      </c>
      <c r="V61" s="7">
        <f t="shared" si="1"/>
        <v>0</v>
      </c>
    </row>
    <row r="62" spans="1:22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2">
        <f>N62*(1-$AD$3/100)</f>
        <v>0</v>
      </c>
      <c r="P62" s="7">
        <f>$X$4*O62*L62*I62/1000</f>
        <v>0</v>
      </c>
      <c r="Q62" s="7">
        <f>$Y$4*O62*L62*I62/1000</f>
        <v>0</v>
      </c>
      <c r="R62" s="7">
        <f>$Z$4*O62*L62*I62/1000</f>
        <v>0</v>
      </c>
      <c r="S62" s="7">
        <f>$AA$4*O62*L62*I62/1000</f>
        <v>0</v>
      </c>
      <c r="T62" s="7">
        <f>$AB$4*O62*L62*I62/1000</f>
        <v>0</v>
      </c>
      <c r="U62" s="7">
        <f t="shared" si="0"/>
        <v>0</v>
      </c>
      <c r="V62" s="7">
        <f t="shared" si="1"/>
        <v>0</v>
      </c>
    </row>
    <row r="63" spans="1:22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2">
        <f>N63*(1-$AD$3/100)</f>
        <v>0</v>
      </c>
      <c r="P63" s="7">
        <f>$X$4*O63*L63*I63/1000</f>
        <v>0</v>
      </c>
      <c r="Q63" s="7">
        <f>$Y$4*O63*L63*I63/1000</f>
        <v>0</v>
      </c>
      <c r="R63" s="7">
        <f>$Z$4*O63*L63*I63/1000</f>
        <v>0</v>
      </c>
      <c r="S63" s="7">
        <f>$AA$4*O63*L63*I63/1000</f>
        <v>0</v>
      </c>
      <c r="T63" s="7">
        <f>$AB$4*O63*L63*I63/1000</f>
        <v>0</v>
      </c>
      <c r="U63" s="7">
        <f t="shared" si="0"/>
        <v>0</v>
      </c>
      <c r="V63" s="7">
        <f t="shared" si="1"/>
        <v>0</v>
      </c>
    </row>
    <row r="64" spans="1:22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2">
        <f>N64*(1-$AD$3/100)</f>
        <v>0</v>
      </c>
      <c r="P64" s="7">
        <f>$X$4*O64*L64*I64/1000</f>
        <v>0</v>
      </c>
      <c r="Q64" s="7">
        <f>$Y$4*O64*L64*I64/1000</f>
        <v>0</v>
      </c>
      <c r="R64" s="7">
        <f>$Z$4*O64*L64*I64/1000</f>
        <v>0</v>
      </c>
      <c r="S64" s="7">
        <f>$AA$4*O64*L64*I64/1000</f>
        <v>0</v>
      </c>
      <c r="T64" s="7">
        <f>$AB$4*O64*L64*I64/1000</f>
        <v>0</v>
      </c>
      <c r="U64" s="7">
        <f t="shared" si="0"/>
        <v>0</v>
      </c>
      <c r="V64" s="7">
        <f t="shared" si="1"/>
        <v>0</v>
      </c>
    </row>
    <row r="65" spans="1:22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2">
        <f>N65*(1-$AD$3/100)</f>
        <v>512672.80918597686</v>
      </c>
      <c r="P65" s="7">
        <f>$X$4*O65*L65*I65/1000</f>
        <v>595028620.24842179</v>
      </c>
      <c r="Q65" s="7">
        <f>$Y$4*O65*L65*I65/1000</f>
        <v>1889527.7829137864</v>
      </c>
      <c r="R65" s="7">
        <f>$Z$4*O65*L65*I65/1000</f>
        <v>202966.10680953492</v>
      </c>
      <c r="S65" s="7">
        <f>$AA$4*O65*L65*I65/1000</f>
        <v>1706777.0079100386</v>
      </c>
      <c r="T65" s="7">
        <f>$AB$4*O65*L65*I65/1000</f>
        <v>54693.378178239051</v>
      </c>
      <c r="U65" s="7">
        <f t="shared" si="0"/>
        <v>297.14050119788152</v>
      </c>
      <c r="V65" s="7">
        <f t="shared" si="1"/>
        <v>106826.54803285778</v>
      </c>
    </row>
    <row r="66" spans="1:22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2">
        <f>N66*(1-$AD$3/100)</f>
        <v>744365.94708178542</v>
      </c>
      <c r="P66" s="7">
        <f>$X$4*O66*L66*I66/1000</f>
        <v>806545661.13730192</v>
      </c>
      <c r="Q66" s="7">
        <f>$Y$4*O66*L66*I66/1000</f>
        <v>2561205.2648345567</v>
      </c>
      <c r="R66" s="7">
        <f>$Z$4*O66*L66*I66/1000</f>
        <v>275115.22510768642</v>
      </c>
      <c r="S66" s="7">
        <f>$AA$4*O66*L66*I66/1000</f>
        <v>2313491.3908578483</v>
      </c>
      <c r="T66" s="7">
        <f>$AB$4*O66*L66*I66/1000</f>
        <v>74135.437122643692</v>
      </c>
      <c r="U66" s="7">
        <f t="shared" si="0"/>
        <v>277.40018263030123</v>
      </c>
      <c r="V66" s="7">
        <f t="shared" si="1"/>
        <v>99729.602038817146</v>
      </c>
    </row>
    <row r="67" spans="1:22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2">
        <f t="shared" ref="O67:O72" si="2">N67*(1-$AD$3/100)</f>
        <v>881301.72816658963</v>
      </c>
      <c r="P67" s="7">
        <f t="shared" ref="P67:P82" si="3">$X$4*O67*L67*I67/1000</f>
        <v>1485942693.4319086</v>
      </c>
      <c r="Q67" s="7">
        <f t="shared" ref="Q67:Q82" si="4">$Y$4*O67*L67*I67/1000</f>
        <v>4718646.9818630237</v>
      </c>
      <c r="R67" s="7">
        <f t="shared" ref="R67:R82" si="5">$Z$4*O67*L67*I67/1000</f>
        <v>506859.65878756199</v>
      </c>
      <c r="S67" s="7">
        <f t="shared" ref="S67:S82" si="6">$AA$4*O67*L67*I67/1000</f>
        <v>4262270.3142626258</v>
      </c>
      <c r="T67" s="7">
        <f t="shared" ref="T67:T82" si="7">$AB$4*O67*L67*I67/1000</f>
        <v>136583.7254166567</v>
      </c>
      <c r="U67" s="7">
        <f t="shared" ref="U67:U82" si="8">$AB$10*$AC$10*L67*I67/81</f>
        <v>431.65991366464681</v>
      </c>
      <c r="V67" s="7">
        <f t="shared" ref="V67:V82" si="9">$AB$9*$AC$9*L67*I67/81</f>
        <v>155188.33116003504</v>
      </c>
    </row>
    <row r="68" spans="1:22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2">
        <f t="shared" si="2"/>
        <v>869816.453255562</v>
      </c>
      <c r="P68" s="7">
        <f t="shared" si="3"/>
        <v>1628027659.8004091</v>
      </c>
      <c r="Q68" s="7">
        <f t="shared" si="4"/>
        <v>5169841.2309321957</v>
      </c>
      <c r="R68" s="7">
        <f t="shared" si="5"/>
        <v>555325.28124440822</v>
      </c>
      <c r="S68" s="7">
        <f t="shared" si="6"/>
        <v>4669826.0948000075</v>
      </c>
      <c r="T68" s="7">
        <f t="shared" si="7"/>
        <v>149643.78090741677</v>
      </c>
      <c r="U68" s="7">
        <f t="shared" si="8"/>
        <v>479.17973298993934</v>
      </c>
      <c r="V68" s="7">
        <f t="shared" si="9"/>
        <v>172272.43191776201</v>
      </c>
    </row>
    <row r="69" spans="1:22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2">
        <f t="shared" si="2"/>
        <v>557324.33244779136</v>
      </c>
      <c r="P69" s="7">
        <f t="shared" si="3"/>
        <v>731498674.18474197</v>
      </c>
      <c r="Q69" s="7">
        <f t="shared" si="4"/>
        <v>2322891.7416772535</v>
      </c>
      <c r="R69" s="7">
        <f t="shared" si="5"/>
        <v>249516.46523091311</v>
      </c>
      <c r="S69" s="7">
        <f t="shared" si="6"/>
        <v>2098227.0027514789</v>
      </c>
      <c r="T69" s="7">
        <f t="shared" si="7"/>
        <v>67237.326512737069</v>
      </c>
      <c r="U69" s="7">
        <f t="shared" si="8"/>
        <v>336.02363011025159</v>
      </c>
      <c r="V69" s="7">
        <f t="shared" si="9"/>
        <v>120805.62668985613</v>
      </c>
    </row>
    <row r="70" spans="1:22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2">
        <f t="shared" si="2"/>
        <v>0</v>
      </c>
      <c r="P70" s="7">
        <f t="shared" si="3"/>
        <v>0</v>
      </c>
      <c r="Q70" s="7">
        <f t="shared" si="4"/>
        <v>0</v>
      </c>
      <c r="R70" s="7">
        <f t="shared" si="5"/>
        <v>0</v>
      </c>
      <c r="S70" s="7">
        <f t="shared" si="6"/>
        <v>0</v>
      </c>
      <c r="T70" s="7">
        <f t="shared" si="7"/>
        <v>0</v>
      </c>
      <c r="U70" s="7">
        <f t="shared" si="8"/>
        <v>0</v>
      </c>
      <c r="V70" s="7">
        <f t="shared" si="9"/>
        <v>0</v>
      </c>
    </row>
    <row r="71" spans="1:22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2">
        <f t="shared" si="2"/>
        <v>0</v>
      </c>
      <c r="P71" s="7">
        <f t="shared" si="3"/>
        <v>0</v>
      </c>
      <c r="Q71" s="7">
        <f t="shared" si="4"/>
        <v>0</v>
      </c>
      <c r="R71" s="7">
        <f t="shared" si="5"/>
        <v>0</v>
      </c>
      <c r="S71" s="7">
        <f t="shared" si="6"/>
        <v>0</v>
      </c>
      <c r="T71" s="7">
        <f t="shared" si="7"/>
        <v>0</v>
      </c>
      <c r="U71" s="7">
        <f t="shared" si="8"/>
        <v>0</v>
      </c>
      <c r="V71" s="7">
        <f t="shared" si="9"/>
        <v>0</v>
      </c>
    </row>
    <row r="72" spans="1:22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2">
        <f t="shared" si="2"/>
        <v>0</v>
      </c>
      <c r="P72" s="7">
        <f t="shared" si="3"/>
        <v>0</v>
      </c>
      <c r="Q72" s="7">
        <f t="shared" si="4"/>
        <v>0</v>
      </c>
      <c r="R72" s="7">
        <f t="shared" si="5"/>
        <v>0</v>
      </c>
      <c r="S72" s="7">
        <f t="shared" si="6"/>
        <v>0</v>
      </c>
      <c r="T72" s="7">
        <f t="shared" si="7"/>
        <v>0</v>
      </c>
      <c r="U72" s="7">
        <f t="shared" si="8"/>
        <v>0</v>
      </c>
      <c r="V72" s="7">
        <f t="shared" si="9"/>
        <v>0</v>
      </c>
    </row>
    <row r="73" spans="1:22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2">
        <f>N73*(1-$AD$3/100)</f>
        <v>0</v>
      </c>
      <c r="P73" s="7">
        <f t="shared" si="3"/>
        <v>0</v>
      </c>
      <c r="Q73" s="7">
        <f t="shared" si="4"/>
        <v>0</v>
      </c>
      <c r="R73" s="7">
        <f t="shared" si="5"/>
        <v>0</v>
      </c>
      <c r="S73" s="7">
        <f t="shared" si="6"/>
        <v>0</v>
      </c>
      <c r="T73" s="7">
        <f t="shared" si="7"/>
        <v>0</v>
      </c>
      <c r="U73" s="7">
        <f t="shared" si="8"/>
        <v>0</v>
      </c>
      <c r="V73" s="7">
        <f t="shared" si="9"/>
        <v>0</v>
      </c>
    </row>
    <row r="74" spans="1:22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2">
        <f t="shared" ref="O74:O82" si="10">N74*(1-$AD$3/100)</f>
        <v>419012.91875592078</v>
      </c>
      <c r="P74" s="7">
        <f t="shared" si="3"/>
        <v>20169259.062391303</v>
      </c>
      <c r="Q74" s="7">
        <f t="shared" si="4"/>
        <v>64047.970235890694</v>
      </c>
      <c r="R74" s="7">
        <f t="shared" si="5"/>
        <v>6879.796785938468</v>
      </c>
      <c r="S74" s="7">
        <f t="shared" si="6"/>
        <v>57853.398076715377</v>
      </c>
      <c r="T74" s="7">
        <f t="shared" si="7"/>
        <v>1853.9022761857959</v>
      </c>
      <c r="U74" s="7">
        <f t="shared" si="8"/>
        <v>12.323294055344814</v>
      </c>
      <c r="V74" s="7">
        <f t="shared" si="9"/>
        <v>4430.4124110285011</v>
      </c>
    </row>
    <row r="75" spans="1:22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2">
        <f t="shared" si="10"/>
        <v>511470.68063805456</v>
      </c>
      <c r="P75" s="7">
        <f t="shared" si="3"/>
        <v>174688834.76724541</v>
      </c>
      <c r="Q75" s="7">
        <f t="shared" si="4"/>
        <v>554728.62216230761</v>
      </c>
      <c r="R75" s="7">
        <f t="shared" si="5"/>
        <v>59586.903031654605</v>
      </c>
      <c r="S75" s="7">
        <f t="shared" si="6"/>
        <v>501076.54753623763</v>
      </c>
      <c r="T75" s="7">
        <f t="shared" si="7"/>
        <v>16056.912522043029</v>
      </c>
      <c r="U75" s="7">
        <f t="shared" si="8"/>
        <v>87.439705247119647</v>
      </c>
      <c r="V75" s="7">
        <f t="shared" si="9"/>
        <v>31435.909392707686</v>
      </c>
    </row>
    <row r="76" spans="1:22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2">
        <f t="shared" si="10"/>
        <v>601390.9618283984</v>
      </c>
      <c r="P76" s="7">
        <f t="shared" si="3"/>
        <v>89917943.019592777</v>
      </c>
      <c r="Q76" s="7">
        <f t="shared" si="4"/>
        <v>285536.60401586368</v>
      </c>
      <c r="R76" s="7">
        <f t="shared" si="5"/>
        <v>30671.289087555033</v>
      </c>
      <c r="S76" s="7">
        <f t="shared" si="6"/>
        <v>257920.1613534705</v>
      </c>
      <c r="T76" s="7">
        <f t="shared" si="7"/>
        <v>8265.0075899319436</v>
      </c>
      <c r="U76" s="7">
        <f t="shared" si="8"/>
        <v>38.278397398175393</v>
      </c>
      <c r="V76" s="7">
        <f t="shared" si="9"/>
        <v>13761.668442343447</v>
      </c>
    </row>
    <row r="77" spans="1:22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2">
        <f t="shared" si="10"/>
        <v>0</v>
      </c>
      <c r="P77" s="7">
        <f t="shared" si="3"/>
        <v>0</v>
      </c>
      <c r="Q77" s="7">
        <f t="shared" si="4"/>
        <v>0</v>
      </c>
      <c r="R77" s="7">
        <f t="shared" si="5"/>
        <v>0</v>
      </c>
      <c r="S77" s="7">
        <f t="shared" si="6"/>
        <v>0</v>
      </c>
      <c r="T77" s="7">
        <f t="shared" si="7"/>
        <v>0</v>
      </c>
      <c r="U77" s="7">
        <f t="shared" si="8"/>
        <v>0</v>
      </c>
      <c r="V77" s="7">
        <f t="shared" si="9"/>
        <v>0</v>
      </c>
    </row>
    <row r="78" spans="1:22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2">
        <f t="shared" si="10"/>
        <v>0</v>
      </c>
      <c r="P78" s="7">
        <f t="shared" si="3"/>
        <v>0</v>
      </c>
      <c r="Q78" s="7">
        <f t="shared" si="4"/>
        <v>0</v>
      </c>
      <c r="R78" s="7">
        <f t="shared" si="5"/>
        <v>0</v>
      </c>
      <c r="S78" s="7">
        <f t="shared" si="6"/>
        <v>0</v>
      </c>
      <c r="T78" s="7">
        <f t="shared" si="7"/>
        <v>0</v>
      </c>
      <c r="U78" s="7">
        <f t="shared" si="8"/>
        <v>0</v>
      </c>
      <c r="V78" s="7">
        <f t="shared" si="9"/>
        <v>0</v>
      </c>
    </row>
    <row r="79" spans="1:22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2">
        <f t="shared" si="10"/>
        <v>0</v>
      </c>
      <c r="P79" s="7">
        <f t="shared" si="3"/>
        <v>0</v>
      </c>
      <c r="Q79" s="7">
        <f t="shared" si="4"/>
        <v>0</v>
      </c>
      <c r="R79" s="7">
        <f t="shared" si="5"/>
        <v>0</v>
      </c>
      <c r="S79" s="7">
        <f t="shared" si="6"/>
        <v>0</v>
      </c>
      <c r="T79" s="7">
        <f t="shared" si="7"/>
        <v>0</v>
      </c>
      <c r="U79" s="7">
        <f t="shared" si="8"/>
        <v>0</v>
      </c>
      <c r="V79" s="7">
        <f t="shared" si="9"/>
        <v>0</v>
      </c>
    </row>
    <row r="80" spans="1:22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2">
        <f t="shared" si="10"/>
        <v>0</v>
      </c>
      <c r="P80" s="7">
        <f t="shared" si="3"/>
        <v>0</v>
      </c>
      <c r="Q80" s="7">
        <f t="shared" si="4"/>
        <v>0</v>
      </c>
      <c r="R80" s="7">
        <f t="shared" si="5"/>
        <v>0</v>
      </c>
      <c r="S80" s="7">
        <f t="shared" si="6"/>
        <v>0</v>
      </c>
      <c r="T80" s="7">
        <f t="shared" si="7"/>
        <v>0</v>
      </c>
      <c r="U80" s="7">
        <f t="shared" si="8"/>
        <v>0</v>
      </c>
      <c r="V80" s="7">
        <f t="shared" si="9"/>
        <v>0</v>
      </c>
    </row>
    <row r="81" spans="1:22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2">
        <f t="shared" si="10"/>
        <v>0</v>
      </c>
      <c r="P81" s="7">
        <f t="shared" si="3"/>
        <v>0</v>
      </c>
      <c r="Q81" s="7">
        <f t="shared" si="4"/>
        <v>0</v>
      </c>
      <c r="R81" s="7">
        <f t="shared" si="5"/>
        <v>0</v>
      </c>
      <c r="S81" s="7">
        <f t="shared" si="6"/>
        <v>0</v>
      </c>
      <c r="T81" s="7">
        <f t="shared" si="7"/>
        <v>0</v>
      </c>
      <c r="U81" s="7">
        <f t="shared" si="8"/>
        <v>0</v>
      </c>
      <c r="V81" s="7">
        <f t="shared" si="9"/>
        <v>0</v>
      </c>
    </row>
    <row r="82" spans="1:22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2">
        <f t="shared" si="10"/>
        <v>0</v>
      </c>
      <c r="P82" s="7">
        <f t="shared" si="3"/>
        <v>0</v>
      </c>
      <c r="Q82" s="7">
        <f t="shared" si="4"/>
        <v>0</v>
      </c>
      <c r="R82" s="7">
        <f t="shared" si="5"/>
        <v>0</v>
      </c>
      <c r="S82" s="7">
        <f t="shared" si="6"/>
        <v>0</v>
      </c>
      <c r="T82" s="7">
        <f t="shared" si="7"/>
        <v>0</v>
      </c>
      <c r="U82" s="7">
        <f t="shared" si="8"/>
        <v>0</v>
      </c>
      <c r="V82" s="7">
        <f t="shared" si="9"/>
        <v>0</v>
      </c>
    </row>
  </sheetData>
  <mergeCells count="1">
    <mergeCell ref="X2:AB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73B7-C22E-674E-A777-9AECD13EAFC4}">
  <sheetPr>
    <outlinePr summaryBelow="0" summaryRight="0"/>
  </sheetPr>
  <dimension ref="A1:AD82"/>
  <sheetViews>
    <sheetView topLeftCell="X1" zoomScale="112" workbookViewId="0">
      <selection activeCell="AD18" sqref="AD18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75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2962900823.3006034</v>
      </c>
      <c r="P2" s="7">
        <f>$X$4*N2*L2*I2/1000</f>
        <v>9370587.7539846245</v>
      </c>
      <c r="Q2" s="7">
        <f>$Y$4*N2*L2*I2/1000</f>
        <v>1007860.0668608642</v>
      </c>
      <c r="R2" s="7">
        <f>$Z$4*N2*L2*I2/1000</f>
        <v>8517746.340199003</v>
      </c>
      <c r="S2" s="7">
        <f>$AA$4*N2*L2*I2/1000</f>
        <v>272238.7615211808</v>
      </c>
      <c r="T2" s="7">
        <f>$AA$10*$AB$10*L2*I2/81</f>
        <v>330.6351654320988</v>
      </c>
      <c r="U2" s="7">
        <f>$AA$9*$AB$9*L2*I2/81</f>
        <v>11046643.966808336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6457826991.8274298</v>
      </c>
      <c r="P3" s="7">
        <f t="shared" ref="P3:P66" si="1">$X$4*N3*L3*I3/1000</f>
        <v>20423779.983144585</v>
      </c>
      <c r="Q3" s="7">
        <f t="shared" ref="Q3:Q66" si="2">$Y$4*N3*L3*I3/1000</f>
        <v>2196693.8253804492</v>
      </c>
      <c r="R3" s="7">
        <f t="shared" ref="R3:R66" si="3">$Z$4*N3*L3*I3/1000</f>
        <v>18564958.972876068</v>
      </c>
      <c r="S3" s="7">
        <f t="shared" ref="S3:S66" si="4">$AA$4*N3*L3*I3/1000</f>
        <v>593361.34660582431</v>
      </c>
      <c r="T3" s="7">
        <f t="shared" ref="T3:T66" si="5">$AA$10*$AB$10*L3*I3/81</f>
        <v>836.66411636961539</v>
      </c>
      <c r="U3" s="7">
        <f t="shared" ref="U3:U66" si="6">$AA$9*$AB$9*L3*I3/81</f>
        <v>27953259.603408694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8403965021.6346836</v>
      </c>
      <c r="P4" s="7">
        <f t="shared" si="1"/>
        <v>26578713.366760381</v>
      </c>
      <c r="Q4" s="7">
        <f t="shared" si="2"/>
        <v>2858691.9555294756</v>
      </c>
      <c r="R4" s="7">
        <f t="shared" si="3"/>
        <v>24159715.959188815</v>
      </c>
      <c r="S4" s="7">
        <f t="shared" si="4"/>
        <v>772177.3916173469</v>
      </c>
      <c r="T4" s="7">
        <f t="shared" si="5"/>
        <v>723.03968638655579</v>
      </c>
      <c r="U4" s="7">
        <f t="shared" si="6"/>
        <v>24157025.097275466</v>
      </c>
      <c r="V4" s="10"/>
      <c r="W4" s="19">
        <v>177.43300011611467</v>
      </c>
      <c r="X4" s="20">
        <v>0.56115664924236675</v>
      </c>
      <c r="Y4" s="20">
        <v>6.0355592719820148E-2</v>
      </c>
      <c r="Z4" s="21">
        <v>0.51008433204523496</v>
      </c>
      <c r="AA4" s="22">
        <v>1.6302989227560065E-2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8451228544.4096241</v>
      </c>
      <c r="P5" s="7">
        <f t="shared" si="1"/>
        <v>26728190.859979905</v>
      </c>
      <c r="Q5" s="7">
        <f t="shared" si="2"/>
        <v>2874769.1110148779</v>
      </c>
      <c r="R5" s="7">
        <f t="shared" si="3"/>
        <v>24295589.119361855</v>
      </c>
      <c r="S5" s="7">
        <f t="shared" si="4"/>
        <v>776520.0826734195</v>
      </c>
      <c r="T5" s="7">
        <f t="shared" si="5"/>
        <v>703.96750026087761</v>
      </c>
      <c r="U5" s="7">
        <f t="shared" si="6"/>
        <v>23519816.258573357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1826034374.3002865</v>
      </c>
      <c r="P6" s="7">
        <f t="shared" si="1"/>
        <v>5775088.7952813627</v>
      </c>
      <c r="Q6" s="7">
        <f t="shared" si="2"/>
        <v>621143.68192802812</v>
      </c>
      <c r="R6" s="7">
        <f t="shared" si="3"/>
        <v>5249483.035833572</v>
      </c>
      <c r="S6" s="7">
        <f t="shared" si="4"/>
        <v>167780.61980516685</v>
      </c>
      <c r="T6" s="7">
        <f t="shared" si="5"/>
        <v>155.13792574827468</v>
      </c>
      <c r="U6" s="7">
        <f t="shared" si="6"/>
        <v>5183215.8544015624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3045271679.8939013</v>
      </c>
      <c r="P7" s="7">
        <f t="shared" si="1"/>
        <v>9631097.0946984105</v>
      </c>
      <c r="Q7" s="7">
        <f t="shared" si="2"/>
        <v>1035879.3297334658</v>
      </c>
      <c r="R7" s="7">
        <f t="shared" si="3"/>
        <v>8754546.0524165165</v>
      </c>
      <c r="S7" s="7">
        <f t="shared" si="4"/>
        <v>279807.2024922889</v>
      </c>
      <c r="T7" s="7">
        <f t="shared" si="5"/>
        <v>447.77055342862366</v>
      </c>
      <c r="U7" s="7">
        <f t="shared" si="6"/>
        <v>14960180.887240045</v>
      </c>
      <c r="V7" s="10"/>
      <c r="X7" s="10"/>
      <c r="Y7" s="10"/>
      <c r="Z7" s="11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2583832452.2575359</v>
      </c>
      <c r="P8" s="7">
        <f t="shared" si="1"/>
        <v>8171731.0768778576</v>
      </c>
      <c r="Q8" s="7">
        <f t="shared" si="2"/>
        <v>878916.20523045294</v>
      </c>
      <c r="R8" s="7">
        <f t="shared" si="3"/>
        <v>7428000.7082340224</v>
      </c>
      <c r="S8" s="7">
        <f t="shared" si="4"/>
        <v>237409.00851255434</v>
      </c>
      <c r="T8" s="7">
        <f t="shared" si="5"/>
        <v>695.44328003391956</v>
      </c>
      <c r="U8" s="7">
        <f t="shared" si="6"/>
        <v>23235018.887371749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113842.75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23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9374367644.2875824</v>
      </c>
      <c r="P11" s="7">
        <f t="shared" si="1"/>
        <v>29647747.220595613</v>
      </c>
      <c r="Q11" s="7">
        <f t="shared" si="2"/>
        <v>3188784.0208654343</v>
      </c>
      <c r="R11" s="7">
        <f t="shared" si="3"/>
        <v>26949429.108754687</v>
      </c>
      <c r="S11" s="7">
        <f t="shared" si="4"/>
        <v>861340.41931317083</v>
      </c>
      <c r="T11" s="7">
        <f t="shared" si="5"/>
        <v>1004.9831705318694</v>
      </c>
      <c r="U11" s="7">
        <f t="shared" si="6"/>
        <v>33576861.865226187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10753722625.803068</v>
      </c>
      <c r="P12" s="7">
        <f t="shared" si="1"/>
        <v>34010150.037638985</v>
      </c>
      <c r="Q12" s="7">
        <f t="shared" si="2"/>
        <v>3657985.2823327067</v>
      </c>
      <c r="R12" s="7">
        <f t="shared" si="3"/>
        <v>30914798.368921377</v>
      </c>
      <c r="S12" s="7">
        <f t="shared" si="4"/>
        <v>988079.01579698187</v>
      </c>
      <c r="T12" s="7">
        <f t="shared" si="5"/>
        <v>1040.311533988373</v>
      </c>
      <c r="U12" s="7">
        <f t="shared" si="6"/>
        <v>34757195.640443265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19803312329.662144</v>
      </c>
      <c r="P13" s="7">
        <f t="shared" si="1"/>
        <v>62630741.652008981</v>
      </c>
      <c r="Q13" s="7">
        <f t="shared" si="2"/>
        <v>6736292.8693664577</v>
      </c>
      <c r="R13" s="7">
        <f t="shared" si="3"/>
        <v>56930555.958296411</v>
      </c>
      <c r="S13" s="7">
        <f t="shared" si="4"/>
        <v>1819578.0230803157</v>
      </c>
      <c r="T13" s="7">
        <f t="shared" si="5"/>
        <v>1668.4697876815885</v>
      </c>
      <c r="U13" s="7">
        <f t="shared" si="6"/>
        <v>55744196.748726964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22117974387.979923</v>
      </c>
      <c r="P14" s="7">
        <f t="shared" si="1"/>
        <v>69951183.75648804</v>
      </c>
      <c r="Q14" s="7">
        <f t="shared" si="2"/>
        <v>7523648.0985764964</v>
      </c>
      <c r="R14" s="7">
        <f t="shared" si="3"/>
        <v>63584745.704030432</v>
      </c>
      <c r="S14" s="7">
        <f t="shared" si="4"/>
        <v>2032254.980452968</v>
      </c>
      <c r="T14" s="7">
        <f t="shared" si="5"/>
        <v>1763.2071574592692</v>
      </c>
      <c r="U14" s="7">
        <f t="shared" si="6"/>
        <v>58909407.542074442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18848914143.693932</v>
      </c>
      <c r="P15" s="7">
        <f t="shared" si="1"/>
        <v>59612324.064917319</v>
      </c>
      <c r="Q15" s="7">
        <f t="shared" si="2"/>
        <v>6411644.8717158716</v>
      </c>
      <c r="R15" s="7">
        <f t="shared" si="3"/>
        <v>54186852.358198375</v>
      </c>
      <c r="S15" s="7">
        <f t="shared" si="4"/>
        <v>1731885.5231819863</v>
      </c>
      <c r="T15" s="7">
        <f t="shared" si="5"/>
        <v>1785.0681175099651</v>
      </c>
      <c r="U15" s="7">
        <f t="shared" si="6"/>
        <v>59639790.35582342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15747737864.610769</v>
      </c>
      <c r="P16" s="7">
        <f t="shared" si="1"/>
        <v>49804420.865730159</v>
      </c>
      <c r="Q16" s="7">
        <f t="shared" si="2"/>
        <v>5356749.0387523212</v>
      </c>
      <c r="R16" s="7">
        <f t="shared" si="3"/>
        <v>45271591.781893685</v>
      </c>
      <c r="S16" s="7">
        <f t="shared" si="4"/>
        <v>1446941.6658523381</v>
      </c>
      <c r="T16" s="7">
        <f t="shared" si="5"/>
        <v>1680.7514362211218</v>
      </c>
      <c r="U16" s="7">
        <f t="shared" si="6"/>
        <v>56154531.198676944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3710076947.8655787</v>
      </c>
      <c r="P17" s="7">
        <f t="shared" si="1"/>
        <v>11733636.624151921</v>
      </c>
      <c r="Q17" s="7">
        <f t="shared" si="2"/>
        <v>1262019.4274911054</v>
      </c>
      <c r="R17" s="7">
        <f t="shared" si="3"/>
        <v>10665728.02438098</v>
      </c>
      <c r="S17" s="7">
        <f t="shared" si="4"/>
        <v>340891.17850055505</v>
      </c>
      <c r="T17" s="7">
        <f t="shared" si="5"/>
        <v>638.6443867921779</v>
      </c>
      <c r="U17" s="7">
        <f t="shared" si="6"/>
        <v>21337346.71892501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728261619.92883444</v>
      </c>
      <c r="P18" s="7">
        <f t="shared" si="1"/>
        <v>2303229.1070074006</v>
      </c>
      <c r="Q18" s="7">
        <f t="shared" si="2"/>
        <v>247725.40450275107</v>
      </c>
      <c r="R18" s="7">
        <f t="shared" si="3"/>
        <v>2093606.2722970468</v>
      </c>
      <c r="S18" s="7">
        <f t="shared" si="4"/>
        <v>66914.504837180677</v>
      </c>
      <c r="T18" s="7">
        <f t="shared" si="5"/>
        <v>197.03356526825695</v>
      </c>
      <c r="U18" s="7">
        <f t="shared" si="6"/>
        <v>6582964.7677821433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10912017341.090153</v>
      </c>
      <c r="P20" s="7">
        <f t="shared" si="1"/>
        <v>34510779.187600628</v>
      </c>
      <c r="Q20" s="7">
        <f t="shared" si="2"/>
        <v>3711830.797875558</v>
      </c>
      <c r="R20" s="7">
        <f t="shared" si="3"/>
        <v>31369863.965854656</v>
      </c>
      <c r="S20" s="7">
        <f t="shared" si="4"/>
        <v>1002623.5313967641</v>
      </c>
      <c r="T20" s="7">
        <f t="shared" si="5"/>
        <v>1097.3583880497365</v>
      </c>
      <c r="U20" s="7">
        <f t="shared" si="6"/>
        <v>36663152.272185072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16630750326.218067</v>
      </c>
      <c r="P21" s="7">
        <f t="shared" si="1"/>
        <v>52597071.127353057</v>
      </c>
      <c r="Q21" s="7">
        <f t="shared" si="2"/>
        <v>5657114.4750827607</v>
      </c>
      <c r="R21" s="7">
        <f t="shared" si="3"/>
        <v>47810075.72440619</v>
      </c>
      <c r="S21" s="7">
        <f t="shared" si="4"/>
        <v>1528075.0662906123</v>
      </c>
      <c r="T21" s="7">
        <f t="shared" si="5"/>
        <v>1472.3088775735314</v>
      </c>
      <c r="U21" s="7">
        <f t="shared" si="6"/>
        <v>49190387.714721441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15589848693.685234</v>
      </c>
      <c r="P22" s="7">
        <f t="shared" si="1"/>
        <v>49305074.306464143</v>
      </c>
      <c r="Q22" s="7">
        <f t="shared" si="2"/>
        <v>5303041.4731415547</v>
      </c>
      <c r="R22" s="7">
        <f t="shared" si="3"/>
        <v>44817692.043761432</v>
      </c>
      <c r="S22" s="7">
        <f t="shared" si="4"/>
        <v>1432434.4126860006</v>
      </c>
      <c r="T22" s="7">
        <f t="shared" si="5"/>
        <v>1501.6207963081226</v>
      </c>
      <c r="U22" s="7">
        <f t="shared" si="6"/>
        <v>50169709.831961699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15169261027.269283</v>
      </c>
      <c r="P23" s="7">
        <f t="shared" si="1"/>
        <v>47974907.057732575</v>
      </c>
      <c r="Q23" s="7">
        <f t="shared" si="2"/>
        <v>5159974.4118814236</v>
      </c>
      <c r="R23" s="7">
        <f t="shared" si="3"/>
        <v>43608586.754723586</v>
      </c>
      <c r="S23" s="7">
        <f t="shared" si="4"/>
        <v>1393789.7626471878</v>
      </c>
      <c r="T23" s="7">
        <f t="shared" si="5"/>
        <v>1473.9494530520819</v>
      </c>
      <c r="U23" s="7">
        <f t="shared" si="6"/>
        <v>49245199.952217534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13725423054.198606</v>
      </c>
      <c r="P24" s="7">
        <f>$X$4*N24*L24*I24/1000</f>
        <v>43408567.771990843</v>
      </c>
      <c r="Q24" s="7">
        <f t="shared" si="2"/>
        <v>4668838.6220394205</v>
      </c>
      <c r="R24" s="7">
        <f t="shared" si="3"/>
        <v>39457841.811035886</v>
      </c>
      <c r="S24" s="7">
        <f t="shared" si="4"/>
        <v>1261126.3071123702</v>
      </c>
      <c r="T24" s="7">
        <f t="shared" si="5"/>
        <v>1552.5790441436518</v>
      </c>
      <c r="U24" s="7">
        <f t="shared" si="6"/>
        <v>51872243.863016166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18714291345.718781</v>
      </c>
      <c r="P25" s="7">
        <f t="shared" si="1"/>
        <v>59186560.660286099</v>
      </c>
      <c r="Q25" s="7">
        <f t="shared" si="2"/>
        <v>6365851.593351231</v>
      </c>
      <c r="R25" s="7">
        <f t="shared" si="3"/>
        <v>53799838.781590432</v>
      </c>
      <c r="S25" s="7">
        <f t="shared" si="4"/>
        <v>1719516.0427373308</v>
      </c>
      <c r="T25" s="7">
        <f t="shared" si="5"/>
        <v>1833.1689730128032</v>
      </c>
      <c r="U25" s="7">
        <f t="shared" si="6"/>
        <v>61246857.845285214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7634517156.7668867</v>
      </c>
      <c r="P26" s="7">
        <f t="shared" si="1"/>
        <v>24145227.00665069</v>
      </c>
      <c r="Q26" s="7">
        <f t="shared" si="2"/>
        <v>2596956.6418014504</v>
      </c>
      <c r="R26" s="7">
        <f t="shared" si="3"/>
        <v>21947707.483099949</v>
      </c>
      <c r="S26" s="7">
        <f>$AA$4*N26*L26*I26/1000</f>
        <v>701478.59125946742</v>
      </c>
      <c r="T26" s="7">
        <f t="shared" si="5"/>
        <v>1246.3904562693672</v>
      </c>
      <c r="U26" s="7">
        <f t="shared" si="6"/>
        <v>41642369.153450079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1059661634.1238045</v>
      </c>
      <c r="P27" s="7">
        <f t="shared" si="1"/>
        <v>3351327.9465852827</v>
      </c>
      <c r="Q27" s="7">
        <f t="shared" si="2"/>
        <v>360454.40232730866</v>
      </c>
      <c r="R27" s="7">
        <f t="shared" si="3"/>
        <v>3046314.9272248177</v>
      </c>
      <c r="S27" s="7">
        <f t="shared" si="4"/>
        <v>97364.369619369827</v>
      </c>
      <c r="T27" s="7">
        <f t="shared" si="5"/>
        <v>307.11682460920969</v>
      </c>
      <c r="U27" s="7">
        <f t="shared" si="6"/>
        <v>10260887.444446336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689358757.57667387</v>
      </c>
      <c r="P28" s="7">
        <f t="shared" si="1"/>
        <v>2180193.3703113566</v>
      </c>
      <c r="Q28" s="7">
        <f t="shared" si="2"/>
        <v>234492.21048458276</v>
      </c>
      <c r="R28" s="7">
        <f t="shared" si="3"/>
        <v>1981768.3360362414</v>
      </c>
      <c r="S28" s="7">
        <f t="shared" si="4"/>
        <v>63340.012237531904</v>
      </c>
      <c r="T28" s="7">
        <f t="shared" si="5"/>
        <v>482.30628078369466</v>
      </c>
      <c r="U28" s="7">
        <f t="shared" si="6"/>
        <v>16114032.395223642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9762645469.3461456</v>
      </c>
      <c r="P29" s="7">
        <f t="shared" si="1"/>
        <v>30875730.082534432</v>
      </c>
      <c r="Q29" s="7">
        <f t="shared" si="2"/>
        <v>3320860.5695121693</v>
      </c>
      <c r="R29" s="7">
        <f>$Z$4*N29*L29*I29/1000</f>
        <v>28065650.076181065</v>
      </c>
      <c r="S29" s="7">
        <f t="shared" si="4"/>
        <v>897016.36006313108</v>
      </c>
      <c r="T29" s="7">
        <f t="shared" si="5"/>
        <v>1159.3272239668199</v>
      </c>
      <c r="U29" s="7">
        <f t="shared" si="6"/>
        <v>38733554.150094725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16744300375.956251</v>
      </c>
      <c r="P30" s="7">
        <f t="shared" si="1"/>
        <v>52956189.021942489</v>
      </c>
      <c r="Q30" s="7">
        <f t="shared" si="2"/>
        <v>5695739.6493785707</v>
      </c>
      <c r="R30" s="7">
        <f t="shared" si="3"/>
        <v>48136509.371115096</v>
      </c>
      <c r="S30" s="7">
        <f t="shared" si="4"/>
        <v>1538508.3297560283</v>
      </c>
      <c r="T30" s="7">
        <f t="shared" si="5"/>
        <v>1796.6824722919375</v>
      </c>
      <c r="U30" s="7">
        <f t="shared" si="6"/>
        <v>60027830.272911415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14170998880.651249</v>
      </c>
      <c r="P31" s="7">
        <f t="shared" si="1"/>
        <v>44817763.567541465</v>
      </c>
      <c r="Q31" s="7">
        <f t="shared" si="2"/>
        <v>4820405.6534798723</v>
      </c>
      <c r="R31" s="7">
        <f t="shared" si="3"/>
        <v>40738783.054563656</v>
      </c>
      <c r="S31" s="7">
        <f t="shared" si="4"/>
        <v>1302066.931990295</v>
      </c>
      <c r="T31" s="7">
        <f t="shared" si="5"/>
        <v>1395.2150471338539</v>
      </c>
      <c r="U31" s="7">
        <f t="shared" si="6"/>
        <v>46614654.139039502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10465906036.245689</v>
      </c>
      <c r="P32" s="7">
        <f t="shared" si="1"/>
        <v>33099889.866832603</v>
      </c>
      <c r="Q32" s="7">
        <f t="shared" si="2"/>
        <v>3560081.6181554408</v>
      </c>
      <c r="R32" s="7">
        <f t="shared" si="3"/>
        <v>30087383.329217158</v>
      </c>
      <c r="S32" s="7">
        <f t="shared" si="4"/>
        <v>961633.70542069152</v>
      </c>
      <c r="T32" s="7">
        <f t="shared" si="5"/>
        <v>1091.0163022571278</v>
      </c>
      <c r="U32" s="7">
        <f t="shared" si="6"/>
        <v>36451260.824805774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11080502735.783232</v>
      </c>
      <c r="P33" s="7">
        <f t="shared" si="1"/>
        <v>35043637.784763351</v>
      </c>
      <c r="Q33" s="7">
        <f t="shared" si="2"/>
        <v>3769142.773971769</v>
      </c>
      <c r="R33" s="7">
        <f t="shared" si="3"/>
        <v>31854225.724688441</v>
      </c>
      <c r="S33" s="7">
        <f t="shared" si="4"/>
        <v>1018104.3921886401</v>
      </c>
      <c r="T33" s="7">
        <f t="shared" si="5"/>
        <v>1174.7586193402637</v>
      </c>
      <c r="U33" s="7">
        <f t="shared" si="6"/>
        <v>39249122.814361617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21079294327.004223</v>
      </c>
      <c r="P34" s="7">
        <f t="shared" si="1"/>
        <v>66666212.965989396</v>
      </c>
      <c r="Q34" s="7">
        <f>$Y$4*N34*L34*I34/1000</f>
        <v>7170330.786208326</v>
      </c>
      <c r="R34" s="7">
        <f t="shared" si="3"/>
        <v>60598748.596588336</v>
      </c>
      <c r="S34" s="7">
        <f t="shared" si="4"/>
        <v>1936818.4504169172</v>
      </c>
      <c r="T34" s="7">
        <f t="shared" si="5"/>
        <v>2027.3862144478692</v>
      </c>
      <c r="U34" s="7">
        <f t="shared" si="6"/>
        <v>67735728.18533206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6521824236.1231003</v>
      </c>
      <c r="P35" s="7">
        <f t="shared" si="1"/>
        <v>20626180.208278593</v>
      </c>
      <c r="Q35" s="7">
        <f t="shared" si="2"/>
        <v>2218463.1220128271</v>
      </c>
      <c r="R35" s="7">
        <f t="shared" si="3"/>
        <v>18748938.230330601</v>
      </c>
      <c r="S35" s="7">
        <f t="shared" si="4"/>
        <v>599241.57397989277</v>
      </c>
      <c r="T35" s="7">
        <f t="shared" si="5"/>
        <v>883.91413497947894</v>
      </c>
      <c r="U35" s="7">
        <f t="shared" si="6"/>
        <v>29531900.315524429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1776430708.6316154</v>
      </c>
      <c r="P36" s="7">
        <f t="shared" si="1"/>
        <v>5618210.2732558409</v>
      </c>
      <c r="Q36" s="7">
        <f t="shared" si="2"/>
        <v>604270.50365482527</v>
      </c>
      <c r="R36" s="7">
        <f t="shared" si="3"/>
        <v>5106882.433617291</v>
      </c>
      <c r="S36" s="7">
        <f t="shared" si="4"/>
        <v>163222.91054863267</v>
      </c>
      <c r="T36" s="7">
        <f t="shared" si="5"/>
        <v>367.53438850175297</v>
      </c>
      <c r="U36" s="7">
        <f t="shared" si="6"/>
        <v>12279460.746504502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828691619.75544429</v>
      </c>
      <c r="P37" s="7">
        <f t="shared" si="1"/>
        <v>2620853.0109555451</v>
      </c>
      <c r="Q37" s="7">
        <f t="shared" si="2"/>
        <v>281887.66384807997</v>
      </c>
      <c r="R37" s="7">
        <f t="shared" si="3"/>
        <v>2382322.4037119197</v>
      </c>
      <c r="S37" s="7">
        <f t="shared" si="4"/>
        <v>76142.265198700785</v>
      </c>
      <c r="T37" s="7">
        <f t="shared" si="5"/>
        <v>426.58790071622298</v>
      </c>
      <c r="U37" s="7">
        <f t="shared" si="6"/>
        <v>14252460.574185528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3626298412.8277965</v>
      </c>
      <c r="P38" s="7">
        <f t="shared" si="1"/>
        <v>11468675.303712824</v>
      </c>
      <c r="Q38" s="7">
        <f t="shared" si="2"/>
        <v>1233521.3288505229</v>
      </c>
      <c r="R38" s="7">
        <f t="shared" si="3"/>
        <v>10424881.518621003</v>
      </c>
      <c r="S38" s="7">
        <f t="shared" si="4"/>
        <v>333193.39650212246</v>
      </c>
      <c r="T38" s="7">
        <f t="shared" si="5"/>
        <v>458.58392343529476</v>
      </c>
      <c r="U38" s="7">
        <f t="shared" si="6"/>
        <v>15321459.60479252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11387816652.845339</v>
      </c>
      <c r="P39" s="7">
        <f t="shared" si="1"/>
        <v>36015560.977468558</v>
      </c>
      <c r="Q39" s="7">
        <f t="shared" si="2"/>
        <v>3873678.6472489778</v>
      </c>
      <c r="R39" s="7">
        <f t="shared" si="3"/>
        <v>32737691.675273996</v>
      </c>
      <c r="S39" s="7">
        <f t="shared" si="4"/>
        <v>1046341.1659345842</v>
      </c>
      <c r="T39" s="7">
        <f t="shared" si="5"/>
        <v>1386.1349939346071</v>
      </c>
      <c r="U39" s="7">
        <f t="shared" si="6"/>
        <v>46311286.181306772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14839413641.760824</v>
      </c>
      <c r="P40" s="7">
        <f t="shared" si="1"/>
        <v>46931718.623269126</v>
      </c>
      <c r="Q40" s="7">
        <f t="shared" si="2"/>
        <v>5047773.5560856154</v>
      </c>
      <c r="R40" s="7">
        <f t="shared" si="3"/>
        <v>42660341.596247748</v>
      </c>
      <c r="S40" s="7">
        <f t="shared" si="4"/>
        <v>1363482.5572842383</v>
      </c>
      <c r="T40" s="7">
        <f t="shared" si="5"/>
        <v>1539.52183828239</v>
      </c>
      <c r="U40" s="7">
        <f t="shared" si="6"/>
        <v>51435997.754220754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14261022054.627068</v>
      </c>
      <c r="P41" s="7">
        <f>$X$4*N41*L41*I41/1000</f>
        <v>45102474.430962443</v>
      </c>
      <c r="Q41" s="7">
        <f t="shared" si="2"/>
        <v>4851027.9279174022</v>
      </c>
      <c r="R41" s="7">
        <f t="shared" si="3"/>
        <v>40997581.646347597</v>
      </c>
      <c r="S41" s="7">
        <f t="shared" si="4"/>
        <v>1310338.4870820651</v>
      </c>
      <c r="T41" s="7">
        <f t="shared" si="5"/>
        <v>1505.7577437902687</v>
      </c>
      <c r="U41" s="7">
        <f t="shared" si="6"/>
        <v>50307926.787453808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18828412058.928421</v>
      </c>
      <c r="P42" s="7">
        <f t="shared" si="1"/>
        <v>59547483.357822433</v>
      </c>
      <c r="Q42" s="7">
        <f t="shared" si="2"/>
        <v>6404670.884480102</v>
      </c>
      <c r="R42" s="7">
        <f t="shared" si="3"/>
        <v>54127912.971464753</v>
      </c>
      <c r="S42" s="7">
        <f t="shared" si="4"/>
        <v>1730001.7401942902</v>
      </c>
      <c r="T42" s="7">
        <f t="shared" si="5"/>
        <v>1603.8309471798686</v>
      </c>
      <c r="U42" s="7">
        <f t="shared" si="6"/>
        <v>53584589.023648329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15783164261.460812</v>
      </c>
      <c r="P43" s="7">
        <f t="shared" si="1"/>
        <v>49916461.794633418</v>
      </c>
      <c r="Q43" s="7">
        <f t="shared" si="2"/>
        <v>5368799.6785905287</v>
      </c>
      <c r="R43" s="7">
        <f t="shared" si="3"/>
        <v>45373435.576239705</v>
      </c>
      <c r="S43" s="7">
        <f t="shared" si="4"/>
        <v>1450196.7320792496</v>
      </c>
      <c r="T43" s="7">
        <f t="shared" si="5"/>
        <v>1286.858737313946</v>
      </c>
      <c r="U43" s="7">
        <f t="shared" si="6"/>
        <v>42994429.488786682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895696543.50460792</v>
      </c>
      <c r="P44" s="7">
        <f t="shared" si="1"/>
        <v>2832765.4425168373</v>
      </c>
      <c r="Q44" s="7">
        <f t="shared" si="2"/>
        <v>304680.05244197504</v>
      </c>
      <c r="R44" s="7">
        <f t="shared" si="3"/>
        <v>2574948.1370984227</v>
      </c>
      <c r="S44" s="7">
        <f t="shared" si="4"/>
        <v>82298.845707181332</v>
      </c>
      <c r="T44" s="7">
        <f t="shared" si="5"/>
        <v>115.99521937565748</v>
      </c>
      <c r="U44" s="7">
        <f t="shared" si="6"/>
        <v>3875443.4623435824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3896070293.3389678</v>
      </c>
      <c r="P47" s="7">
        <f t="shared" si="1"/>
        <v>12321866.561417948</v>
      </c>
      <c r="Q47" s="7">
        <f t="shared" si="2"/>
        <v>1325286.9064867962</v>
      </c>
      <c r="R47" s="7">
        <f t="shared" si="3"/>
        <v>11200421.634524338</v>
      </c>
      <c r="S47" s="7">
        <f t="shared" si="4"/>
        <v>357980.71373732708</v>
      </c>
      <c r="T47" s="7">
        <f t="shared" si="5"/>
        <v>634.12857024038976</v>
      </c>
      <c r="U47" s="7">
        <f t="shared" si="6"/>
        <v>21186471.6067698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7277320563.7227716</v>
      </c>
      <c r="P48" s="7">
        <f t="shared" si="1"/>
        <v>23015542.882827882</v>
      </c>
      <c r="Q48" s="7">
        <f t="shared" si="2"/>
        <v>2475452.682128957</v>
      </c>
      <c r="R48" s="7">
        <f t="shared" si="3"/>
        <v>20920838.831538476</v>
      </c>
      <c r="S48" s="7">
        <f t="shared" si="4"/>
        <v>668658.47208936675</v>
      </c>
      <c r="T48" s="7">
        <f t="shared" si="5"/>
        <v>1046.2344932112339</v>
      </c>
      <c r="U48" s="7">
        <f t="shared" si="6"/>
        <v>34955083.913093768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12067385101.06843</v>
      </c>
      <c r="P49" s="7">
        <f t="shared" si="1"/>
        <v>38164791.126799002</v>
      </c>
      <c r="Q49" s="7">
        <f t="shared" si="2"/>
        <v>4104840.5870197746</v>
      </c>
      <c r="R49" s="7">
        <f>$Z$4*N49*L49*I49/1000</f>
        <v>34691314.8331085</v>
      </c>
      <c r="S49" s="7">
        <f t="shared" si="4"/>
        <v>1108781.6199849613</v>
      </c>
      <c r="T49" s="7">
        <f t="shared" si="5"/>
        <v>1489.1006097223224</v>
      </c>
      <c r="U49" s="7">
        <f t="shared" si="6"/>
        <v>49751405.737082392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16345008727.824141</v>
      </c>
      <c r="P50" s="7">
        <f t="shared" si="1"/>
        <v>51693373.405965492</v>
      </c>
      <c r="Q50" s="7">
        <f t="shared" si="2"/>
        <v>5559916.6397055322</v>
      </c>
      <c r="R50" s="7">
        <f t="shared" si="3"/>
        <v>46988625.868635729</v>
      </c>
      <c r="S50" s="7">
        <f>$AA$4*N50*L50*I50/1000</f>
        <v>1501820.4113085438</v>
      </c>
      <c r="T50" s="7">
        <f t="shared" si="5"/>
        <v>1661.931825644637</v>
      </c>
      <c r="U50" s="7">
        <f t="shared" si="6"/>
        <v>55525761.003102854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9502797244.0515156</v>
      </c>
      <c r="P51" s="7">
        <f t="shared" si="1"/>
        <v>30053923.770729482</v>
      </c>
      <c r="Q51" s="7">
        <f t="shared" si="2"/>
        <v>3232470.621505951</v>
      </c>
      <c r="R51" s="7">
        <f t="shared" si="3"/>
        <v>27318638.481123704</v>
      </c>
      <c r="S51" s="7">
        <f t="shared" si="4"/>
        <v>873140.85316753283</v>
      </c>
      <c r="T51" s="7">
        <f t="shared" si="5"/>
        <v>863.12309004716508</v>
      </c>
      <c r="U51" s="7">
        <f t="shared" si="6"/>
        <v>28837263.764191374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1196954956.3539772</v>
      </c>
      <c r="P52" s="7">
        <f t="shared" si="1"/>
        <v>3785537.2572299675</v>
      </c>
      <c r="Q52" s="7">
        <f t="shared" si="2"/>
        <v>407156.08597269934</v>
      </c>
      <c r="R52" s="7">
        <f t="shared" si="3"/>
        <v>3441005.7261078865</v>
      </c>
      <c r="S52" s="7">
        <f t="shared" si="4"/>
        <v>109979.22453288463</v>
      </c>
      <c r="T52" s="7">
        <f t="shared" si="5"/>
        <v>185.08254825027291</v>
      </c>
      <c r="U52" s="7">
        <f t="shared" si="6"/>
        <v>6183676.8400555048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4256250030.4494462</v>
      </c>
      <c r="P56" s="7">
        <f t="shared" si="1"/>
        <v>13460985.295078788</v>
      </c>
      <c r="Q56" s="7">
        <f t="shared" si="2"/>
        <v>1447805.6121658171</v>
      </c>
      <c r="R56" s="7">
        <f t="shared" si="3"/>
        <v>12235866.227694696</v>
      </c>
      <c r="S56" s="7">
        <f t="shared" si="4"/>
        <v>391074.93166891154</v>
      </c>
      <c r="T56" s="7">
        <f t="shared" si="5"/>
        <v>1227.5586465086967</v>
      </c>
      <c r="U56" s="7">
        <f t="shared" si="6"/>
        <v>41013191.378590815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5757509454.345458</v>
      </c>
      <c r="P57" s="7">
        <f t="shared" si="1"/>
        <v>18208927.940503858</v>
      </c>
      <c r="Q57" s="7">
        <f t="shared" si="2"/>
        <v>1958473.8773485252</v>
      </c>
      <c r="R57" s="7">
        <f t="shared" si="3"/>
        <v>16551686.339869328</v>
      </c>
      <c r="S57" s="7">
        <f t="shared" si="4"/>
        <v>529014.41417516978</v>
      </c>
      <c r="T57" s="7">
        <f t="shared" si="5"/>
        <v>1208.220961385613</v>
      </c>
      <c r="U57" s="7">
        <f t="shared" si="6"/>
        <v>40367112.119544715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9675582629.0476036</v>
      </c>
      <c r="P58" s="7">
        <f t="shared" si="1"/>
        <v>30600381.687909514</v>
      </c>
      <c r="Q58" s="7">
        <f t="shared" si="2"/>
        <v>3291245.2819013479</v>
      </c>
      <c r="R58" s="7">
        <f t="shared" si="3"/>
        <v>27815361.850706764</v>
      </c>
      <c r="S58" s="7">
        <f t="shared" si="4"/>
        <v>889016.8078570643</v>
      </c>
      <c r="T58" s="7">
        <f t="shared" si="5"/>
        <v>1707.494502739904</v>
      </c>
      <c r="U58" s="7">
        <f t="shared" si="6"/>
        <v>57048027.007048003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14058499651.057993</v>
      </c>
      <c r="P59" s="7">
        <f t="shared" si="1"/>
        <v>44461969.038453951</v>
      </c>
      <c r="Q59" s="7">
        <f t="shared" si="2"/>
        <v>4782137.9260662533</v>
      </c>
      <c r="R59" s="7">
        <f t="shared" si="3"/>
        <v>40415370.30527167</v>
      </c>
      <c r="S59" s="7">
        <f t="shared" si="4"/>
        <v>1291730.2205162884</v>
      </c>
      <c r="T59" s="7">
        <f t="shared" si="5"/>
        <v>2132.1740743182013</v>
      </c>
      <c r="U59" s="7">
        <f t="shared" si="6"/>
        <v>71236729.594297692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3974844896.5358033</v>
      </c>
      <c r="P60" s="7">
        <f>$X$4*N60*L60*I60/1000</f>
        <v>12571002.248389395</v>
      </c>
      <c r="Q60" s="7">
        <f t="shared" si="2"/>
        <v>1352082.8681405035</v>
      </c>
      <c r="R60" s="7">
        <f t="shared" si="3"/>
        <v>11426882.838626681</v>
      </c>
      <c r="S60" s="7">
        <f t="shared" si="4"/>
        <v>365218.72192341922</v>
      </c>
      <c r="T60" s="7">
        <f t="shared" si="5"/>
        <v>805.88837612516261</v>
      </c>
      <c r="U60" s="7">
        <f t="shared" si="6"/>
        <v>26925030.664568666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489243402.97979975</v>
      </c>
      <c r="P65" s="7">
        <f t="shared" si="1"/>
        <v>1547300.6064284153</v>
      </c>
      <c r="Q65" s="7">
        <f t="shared" si="2"/>
        <v>166420.99018662659</v>
      </c>
      <c r="R65" s="7">
        <f>$Z$4*N65*L65*I65/1000</f>
        <v>1406476.7785765685</v>
      </c>
      <c r="S65" s="7">
        <f>$AA$4*N65*L65*I65/1000</f>
        <v>44952.911370572605</v>
      </c>
      <c r="T65" s="7">
        <f t="shared" si="5"/>
        <v>297.14050119788152</v>
      </c>
      <c r="U65" s="7">
        <f t="shared" si="6"/>
        <v>9927574.7652621567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663156578.49980962</v>
      </c>
      <c r="P66" s="7">
        <f t="shared" si="1"/>
        <v>2097325.3186862394</v>
      </c>
      <c r="Q66" s="7">
        <f t="shared" si="2"/>
        <v>225579.2797011316</v>
      </c>
      <c r="R66" s="7">
        <f t="shared" si="3"/>
        <v>1906442.3199974801</v>
      </c>
      <c r="S66" s="7">
        <f t="shared" si="4"/>
        <v>60932.490283052364</v>
      </c>
      <c r="T66" s="7">
        <f t="shared" si="5"/>
        <v>277.40018263030123</v>
      </c>
      <c r="U66" s="7">
        <f t="shared" si="6"/>
        <v>9268043.3729420062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1221769231.3087094</v>
      </c>
      <c r="P67" s="7">
        <f t="shared" ref="P67:P77" si="8">$X$4*N67*L67*I67/1000</f>
        <v>3864015.8681865749</v>
      </c>
      <c r="Q67" s="7">
        <f t="shared" ref="Q67:Q70" si="9">$Y$4*N67*L67*I67/1000</f>
        <v>415596.90741981089</v>
      </c>
      <c r="R67" s="7">
        <f t="shared" ref="R67:R75" si="10">$Z$4*N67*L67*I67/1000</f>
        <v>3512341.7958197673</v>
      </c>
      <c r="S67" s="7">
        <f t="shared" ref="S67:S77" si="11">$AA$4*N67*L67*I67/1000</f>
        <v>112259.22237439083</v>
      </c>
      <c r="T67" s="7">
        <f t="shared" ref="T67:T82" si="12">$AA$10*$AB$10*L67*I67/81</f>
        <v>431.65991366464681</v>
      </c>
      <c r="U67" s="7">
        <f t="shared" ref="U67:U82" si="13">$AA$9*$AB$9*L67*I67/81</f>
        <v>14421918.41501458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1338594086.6062136</v>
      </c>
      <c r="P68" s="7">
        <f t="shared" si="8"/>
        <v>4233490.7928289492</v>
      </c>
      <c r="Q68" s="7">
        <f t="shared" si="9"/>
        <v>455336.03926830459</v>
      </c>
      <c r="R68" s="7">
        <f t="shared" si="10"/>
        <v>3848189.8525043288</v>
      </c>
      <c r="S68" s="7">
        <f t="shared" si="11"/>
        <v>122993.38319103757</v>
      </c>
      <c r="T68" s="7">
        <f t="shared" si="12"/>
        <v>479.17973298993934</v>
      </c>
      <c r="U68" s="7">
        <f t="shared" si="13"/>
        <v>16009573.269474907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601451574.68886316</v>
      </c>
      <c r="P69" s="7">
        <f t="shared" si="8"/>
        <v>1902174.6242980568</v>
      </c>
      <c r="Q69" s="7">
        <f t="shared" si="9"/>
        <v>204589.71137758842</v>
      </c>
      <c r="R69" s="7">
        <f t="shared" si="10"/>
        <v>1729052.7947560775</v>
      </c>
      <c r="S69" s="7">
        <f t="shared" si="11"/>
        <v>55262.879715919495</v>
      </c>
      <c r="T69" s="7">
        <f t="shared" si="12"/>
        <v>336.02363011025159</v>
      </c>
      <c r="U69" s="7">
        <f t="shared" si="13"/>
        <v>11226674.577737108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16583533.301550725</v>
      </c>
      <c r="P74" s="7">
        <f t="shared" si="8"/>
        <v>52447.740690894352</v>
      </c>
      <c r="Q74" s="7">
        <f t="shared" si="14"/>
        <v>5641.0531363892896</v>
      </c>
      <c r="R74" s="7">
        <f t="shared" si="10"/>
        <v>47674.336236978022</v>
      </c>
      <c r="S74" s="7">
        <f t="shared" si="11"/>
        <v>1523.7366475973292</v>
      </c>
      <c r="T74" s="7">
        <f t="shared" si="12"/>
        <v>12.323294055344814</v>
      </c>
      <c r="U74" s="7">
        <f t="shared" si="13"/>
        <v>411725.84213712887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143632351.58070496</v>
      </c>
      <c r="P75" s="7">
        <f t="shared" si="8"/>
        <v>454257.3764918815</v>
      </c>
      <c r="Q75" s="7">
        <f t="shared" si="14"/>
        <v>48857.967276222109</v>
      </c>
      <c r="R75" s="7">
        <f t="shared" si="10"/>
        <v>412914.23843470402</v>
      </c>
      <c r="S75" s="7">
        <f t="shared" si="11"/>
        <v>13197.300834776806</v>
      </c>
      <c r="T75" s="7">
        <f t="shared" si="12"/>
        <v>87.439705247119647</v>
      </c>
      <c r="U75" s="7">
        <f t="shared" si="13"/>
        <v>2921393.1045878408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73932175.587592617</v>
      </c>
      <c r="P76" s="7">
        <f t="shared" si="8"/>
        <v>233820.8331977803</v>
      </c>
      <c r="Q76" s="7">
        <f t="shared" si="14"/>
        <v>25148.761931178698</v>
      </c>
      <c r="R76" s="7">
        <f>$Z$4*N76*L76*I76/1000</f>
        <v>212540.19475841123</v>
      </c>
      <c r="S76" s="7">
        <f t="shared" si="11"/>
        <v>6793.0737877724332</v>
      </c>
      <c r="T76" s="7">
        <f t="shared" si="12"/>
        <v>38.278397398175393</v>
      </c>
      <c r="U76" s="7">
        <f t="shared" si="13"/>
        <v>1278895.50745468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34A4-6855-C440-BBCD-E200CCC26C48}">
  <sheetPr>
    <outlinePr summaryBelow="0" summaryRight="0"/>
  </sheetPr>
  <dimension ref="A1:AD82"/>
  <sheetViews>
    <sheetView topLeftCell="U1" zoomScale="112" workbookViewId="0">
      <selection activeCell="Z19" sqref="Z19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77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2277296594.7378654</v>
      </c>
      <c r="P2" s="7">
        <f>$X$4*N2*L2*I2/1000</f>
        <v>6759983.8191898139</v>
      </c>
      <c r="Q2" s="7">
        <f>$Y$4*N2*L2*I2/1000</f>
        <v>716328.9206240488</v>
      </c>
      <c r="R2" s="7">
        <f>$Z$4*N2*L2*I2/1000</f>
        <v>6671730.0206433963</v>
      </c>
      <c r="S2" s="7">
        <f>$AA$4*N2*L2*I2/1000</f>
        <v>208197.50290046629</v>
      </c>
      <c r="T2" s="7">
        <f>$AA$10*$AB$10*L2*I2/81</f>
        <v>330.6351654320988</v>
      </c>
      <c r="U2" s="7">
        <f>$AA$9*$AB$9*L2*I2/81</f>
        <v>22087077.742683332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4963509848.9433374</v>
      </c>
      <c r="P3" s="7">
        <f t="shared" ref="P3:P66" si="1">$X$4*N3*L3*I3/1000</f>
        <v>14733806.014893943</v>
      </c>
      <c r="Q3" s="7">
        <f t="shared" ref="Q3:Q66" si="2">$Y$4*N3*L3*I3/1000</f>
        <v>1561283.5239889713</v>
      </c>
      <c r="R3" s="7">
        <f t="shared" ref="R3:R66" si="3">$Z$4*N3*L3*I3/1000</f>
        <v>14541451.361001251</v>
      </c>
      <c r="S3" s="7">
        <f t="shared" ref="S3:S66" si="4">$AA$4*N3*L3*I3/1000</f>
        <v>453779.43240231526</v>
      </c>
      <c r="T3" s="7">
        <f t="shared" ref="T3:T66" si="5">$AA$10*$AB$10*L3*I3/81</f>
        <v>836.66411636961539</v>
      </c>
      <c r="U3" s="7">
        <f t="shared" ref="U3:U66" si="6">$AA$9*$AB$9*L3*I3/81</f>
        <v>55890804.472109921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6459318778.2590504</v>
      </c>
      <c r="P4" s="7">
        <f t="shared" si="1"/>
        <v>19174002.422396936</v>
      </c>
      <c r="Q4" s="7">
        <f t="shared" si="2"/>
        <v>2031793.6886607253</v>
      </c>
      <c r="R4" s="7">
        <f t="shared" si="3"/>
        <v>18923679.552938119</v>
      </c>
      <c r="S4" s="7">
        <f t="shared" si="4"/>
        <v>590530.91423360433</v>
      </c>
      <c r="T4" s="7">
        <f t="shared" si="5"/>
        <v>723.03968638655579</v>
      </c>
      <c r="U4" s="7">
        <f t="shared" si="6"/>
        <v>48300469.623050101</v>
      </c>
      <c r="V4" s="10"/>
      <c r="W4" s="19">
        <v>136.3756639374885</v>
      </c>
      <c r="X4" s="20">
        <v>0.40482091075835813</v>
      </c>
      <c r="Y4" s="20">
        <v>4.2897281089103831E-2</v>
      </c>
      <c r="Z4" s="21">
        <v>0.39953584143555504</v>
      </c>
      <c r="AA4" s="22">
        <v>1.2467885278441979E-2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6495645697.6835041</v>
      </c>
      <c r="P5" s="7">
        <f t="shared" si="1"/>
        <v>19281836.153004423</v>
      </c>
      <c r="Q5" s="7">
        <f t="shared" si="2"/>
        <v>2043220.4053391959</v>
      </c>
      <c r="R5" s="7">
        <f t="shared" si="3"/>
        <v>19030105.478942506</v>
      </c>
      <c r="S5" s="7">
        <f t="shared" si="4"/>
        <v>593852.0336388296</v>
      </c>
      <c r="T5" s="7">
        <f t="shared" si="5"/>
        <v>703.96750026087761</v>
      </c>
      <c r="U5" s="7">
        <f t="shared" si="6"/>
        <v>47026410.171054855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1403496812.9091623</v>
      </c>
      <c r="P6" s="7">
        <f t="shared" si="1"/>
        <v>4166174.8265348421</v>
      </c>
      <c r="Q6" s="7">
        <f t="shared" si="2"/>
        <v>441473.17455864308</v>
      </c>
      <c r="R6" s="7">
        <f t="shared" si="3"/>
        <v>4111784.0522838132</v>
      </c>
      <c r="S6" s="7">
        <f t="shared" si="4"/>
        <v>128312.02244435165</v>
      </c>
      <c r="T6" s="7">
        <f t="shared" si="5"/>
        <v>155.13792574827468</v>
      </c>
      <c r="U6" s="7">
        <f t="shared" si="6"/>
        <v>10363517.813849941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2340607141.5338912</v>
      </c>
      <c r="P7" s="7">
        <f t="shared" si="1"/>
        <v>6947916.4200263154</v>
      </c>
      <c r="Q7" s="7">
        <f t="shared" si="2"/>
        <v>736243.39981631062</v>
      </c>
      <c r="R7" s="7">
        <f t="shared" si="3"/>
        <v>6857209.099942252</v>
      </c>
      <c r="S7" s="7">
        <f t="shared" si="4"/>
        <v>213985.54903404994</v>
      </c>
      <c r="T7" s="7">
        <f t="shared" si="5"/>
        <v>447.77055342862366</v>
      </c>
      <c r="U7" s="7">
        <f t="shared" si="6"/>
        <v>29911951.4753896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1985943234.6252022</v>
      </c>
      <c r="P8" s="7">
        <f t="shared" si="1"/>
        <v>5895123.2627830645</v>
      </c>
      <c r="Q8" s="7">
        <f t="shared" si="2"/>
        <v>624683.04610250134</v>
      </c>
      <c r="R8" s="7">
        <f t="shared" si="3"/>
        <v>5818160.5015168237</v>
      </c>
      <c r="S8" s="7">
        <f t="shared" si="4"/>
        <v>181561.07698331471</v>
      </c>
      <c r="T8" s="7">
        <f t="shared" si="5"/>
        <v>695.44328003391956</v>
      </c>
      <c r="U8" s="7">
        <f t="shared" si="6"/>
        <v>46456975.535744593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227621.5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23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7205173843.9140558</v>
      </c>
      <c r="P11" s="7">
        <f t="shared" si="1"/>
        <v>21388017.139205903</v>
      </c>
      <c r="Q11" s="7">
        <f t="shared" si="2"/>
        <v>2266404.1277915705</v>
      </c>
      <c r="R11" s="7">
        <f t="shared" si="3"/>
        <v>21108789.58387471</v>
      </c>
      <c r="S11" s="7">
        <f t="shared" si="4"/>
        <v>658719.29274953925</v>
      </c>
      <c r="T11" s="7">
        <f t="shared" si="5"/>
        <v>1004.9831705318694</v>
      </c>
      <c r="U11" s="7">
        <f t="shared" si="6"/>
        <v>67134847.524814531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8265351213.8878174</v>
      </c>
      <c r="P12" s="7">
        <f t="shared" si="1"/>
        <v>24535073.997348171</v>
      </c>
      <c r="Q12" s="7">
        <f t="shared" si="2"/>
        <v>2599885.3760655862</v>
      </c>
      <c r="R12" s="7">
        <f t="shared" si="3"/>
        <v>24214760.585985165</v>
      </c>
      <c r="S12" s="7">
        <f t="shared" si="4"/>
        <v>755643.98915059282</v>
      </c>
      <c r="T12" s="7">
        <f t="shared" si="5"/>
        <v>1040.311533988373</v>
      </c>
      <c r="U12" s="7">
        <f t="shared" si="6"/>
        <v>69494851.516422048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15220899524.619194</v>
      </c>
      <c r="P13" s="7">
        <f t="shared" si="1"/>
        <v>45182096.498846039</v>
      </c>
      <c r="Q13" s="7">
        <f t="shared" si="2"/>
        <v>4787769.2139844466</v>
      </c>
      <c r="R13" s="7">
        <f t="shared" si="3"/>
        <v>44592229.45937258</v>
      </c>
      <c r="S13" s="7">
        <f t="shared" si="4"/>
        <v>1391541.7430681149</v>
      </c>
      <c r="T13" s="7">
        <f t="shared" si="5"/>
        <v>1668.4697876815885</v>
      </c>
      <c r="U13" s="7">
        <f t="shared" si="6"/>
        <v>111457055.28231138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16999957393.15225</v>
      </c>
      <c r="P14" s="7">
        <f t="shared" si="1"/>
        <v>50463096.098316342</v>
      </c>
      <c r="Q14" s="7">
        <f t="shared" si="2"/>
        <v>5347375.9888062831</v>
      </c>
      <c r="R14" s="7">
        <f t="shared" si="3"/>
        <v>49804283.882753514</v>
      </c>
      <c r="S14" s="7">
        <f t="shared" si="4"/>
        <v>1554188.7195752058</v>
      </c>
      <c r="T14" s="7">
        <f t="shared" si="5"/>
        <v>1763.2071574592692</v>
      </c>
      <c r="U14" s="7">
        <f t="shared" si="6"/>
        <v>117785697.45406094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14487345528.536312</v>
      </c>
      <c r="P15" s="7">
        <f t="shared" si="1"/>
        <v>43004596.582725935</v>
      </c>
      <c r="Q15" s="7">
        <f t="shared" si="2"/>
        <v>4557028.1047904585</v>
      </c>
      <c r="R15" s="7">
        <f t="shared" si="3"/>
        <v>42443157.516465455</v>
      </c>
      <c r="S15" s="7">
        <f t="shared" si="4"/>
        <v>1324477.966404147</v>
      </c>
      <c r="T15" s="7">
        <f t="shared" si="5"/>
        <v>1785.0681175099651</v>
      </c>
      <c r="U15" s="7">
        <f t="shared" si="6"/>
        <v>119246052.47570057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12103769904.10124</v>
      </c>
      <c r="P16" s="7">
        <f t="shared" si="1"/>
        <v>35929131.44997669</v>
      </c>
      <c r="Q16" s="7">
        <f t="shared" si="2"/>
        <v>3807268.8691148325</v>
      </c>
      <c r="R16" s="7">
        <f t="shared" si="3"/>
        <v>35460064.89393957</v>
      </c>
      <c r="S16" s="7">
        <f t="shared" si="4"/>
        <v>1106564.1056762584</v>
      </c>
      <c r="T16" s="7">
        <f t="shared" si="5"/>
        <v>1680.7514362211218</v>
      </c>
      <c r="U16" s="7">
        <f t="shared" si="6"/>
        <v>112277493.50081266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2851578943.563086</v>
      </c>
      <c r="P17" s="7">
        <f t="shared" si="1"/>
        <v>8464697.8185323905</v>
      </c>
      <c r="Q17" s="7">
        <f t="shared" si="2"/>
        <v>896970.76412303629</v>
      </c>
      <c r="R17" s="7">
        <f t="shared" si="3"/>
        <v>8354188.4214666169</v>
      </c>
      <c r="S17" s="7">
        <f t="shared" si="4"/>
        <v>260700.1726280291</v>
      </c>
      <c r="T17" s="7">
        <f t="shared" si="5"/>
        <v>638.6443867921779</v>
      </c>
      <c r="U17" s="7">
        <f t="shared" si="6"/>
        <v>42662698.03023722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559744590.20019484</v>
      </c>
      <c r="P18" s="7">
        <f t="shared" si="1"/>
        <v>1661559.7552710972</v>
      </c>
      <c r="Q18" s="7">
        <f t="shared" si="2"/>
        <v>176068.95783788318</v>
      </c>
      <c r="R18" s="7">
        <f t="shared" si="3"/>
        <v>1639867.5495148853</v>
      </c>
      <c r="S18" s="7">
        <f t="shared" si="4"/>
        <v>51173.582839849521</v>
      </c>
      <c r="T18" s="7">
        <f t="shared" si="5"/>
        <v>197.03356526825695</v>
      </c>
      <c r="U18" s="7">
        <f t="shared" si="6"/>
        <v>13162228.731207943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8387017120.9115639</v>
      </c>
      <c r="P20" s="7">
        <f t="shared" si="1"/>
        <v>24896230.100039423</v>
      </c>
      <c r="Q20" s="7">
        <f t="shared" si="2"/>
        <v>2638155.6690333313</v>
      </c>
      <c r="R20" s="7">
        <f t="shared" si="3"/>
        <v>24571201.677696619</v>
      </c>
      <c r="S20" s="7">
        <f t="shared" si="4"/>
        <v>766767.06292543421</v>
      </c>
      <c r="T20" s="7">
        <f t="shared" si="5"/>
        <v>1097.3583880497365</v>
      </c>
      <c r="U20" s="7">
        <f t="shared" si="6"/>
        <v>73305693.291168511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12782456566.886438</v>
      </c>
      <c r="P21" s="7">
        <f t="shared" si="1"/>
        <v>37943761.810083978</v>
      </c>
      <c r="Q21" s="7">
        <f t="shared" si="2"/>
        <v>4020751.3314863262</v>
      </c>
      <c r="R21" s="7">
        <f t="shared" si="3"/>
        <v>37448393.596128441</v>
      </c>
      <c r="S21" s="7">
        <f t="shared" si="4"/>
        <v>1168611.7409163199</v>
      </c>
      <c r="T21" s="7">
        <f t="shared" si="5"/>
        <v>1472.3088775735314</v>
      </c>
      <c r="U21" s="7">
        <f t="shared" si="6"/>
        <v>98353121.627916262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11982415699.982403</v>
      </c>
      <c r="P22" s="7">
        <f t="shared" si="1"/>
        <v>35568900.613936454</v>
      </c>
      <c r="Q22" s="7">
        <f t="shared" si="2"/>
        <v>3769096.6230180766</v>
      </c>
      <c r="R22" s="7">
        <f t="shared" si="3"/>
        <v>35104536.989220537</v>
      </c>
      <c r="S22" s="7">
        <f t="shared" si="4"/>
        <v>1095469.5287457011</v>
      </c>
      <c r="T22" s="7">
        <f t="shared" si="5"/>
        <v>1501.6207963081226</v>
      </c>
      <c r="U22" s="7">
        <f t="shared" si="6"/>
        <v>100311215.30809708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11659150454.994949</v>
      </c>
      <c r="P23" s="7">
        <f t="shared" si="1"/>
        <v>34609312.025225125</v>
      </c>
      <c r="Q23" s="7">
        <f t="shared" si="2"/>
        <v>3667412.7911657812</v>
      </c>
      <c r="R23" s="7">
        <f t="shared" si="3"/>
        <v>34157476.143217005</v>
      </c>
      <c r="S23" s="7">
        <f t="shared" si="4"/>
        <v>1065915.619546341</v>
      </c>
      <c r="T23" s="7">
        <f t="shared" si="5"/>
        <v>1473.9494530520819</v>
      </c>
      <c r="U23" s="7">
        <f t="shared" si="6"/>
        <v>98462715.288621202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10549411217.836056</v>
      </c>
      <c r="P24" s="7">
        <f>$X$4*N24*L24*I24/1000</f>
        <v>31315134.488557931</v>
      </c>
      <c r="Q24" s="7">
        <f t="shared" si="2"/>
        <v>3318341.7427283283</v>
      </c>
      <c r="R24" s="7">
        <f t="shared" si="3"/>
        <v>30906305.171132378</v>
      </c>
      <c r="S24" s="7">
        <f t="shared" si="4"/>
        <v>964459.82385375339</v>
      </c>
      <c r="T24" s="7">
        <f t="shared" si="5"/>
        <v>1552.5790441436518</v>
      </c>
      <c r="U24" s="7">
        <f t="shared" si="6"/>
        <v>103715326.24137712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14383873945.217716</v>
      </c>
      <c r="P25" s="7">
        <f t="shared" si="1"/>
        <v>42697448.962782212</v>
      </c>
      <c r="Q25" s="7">
        <f t="shared" si="2"/>
        <v>4524480.8785024378</v>
      </c>
      <c r="R25" s="7">
        <f t="shared" si="3"/>
        <v>42140019.809104308</v>
      </c>
      <c r="S25" s="7">
        <f t="shared" si="4"/>
        <v>1315018.2740136751</v>
      </c>
      <c r="T25" s="7">
        <f t="shared" si="5"/>
        <v>1833.1689730128032</v>
      </c>
      <c r="U25" s="7">
        <f t="shared" si="6"/>
        <v>122459283.99507733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5867918286.9865227</v>
      </c>
      <c r="P26" s="7">
        <f t="shared" si="1"/>
        <v>17418474.503503527</v>
      </c>
      <c r="Q26" s="7">
        <f t="shared" si="2"/>
        <v>1845767.2937902997</v>
      </c>
      <c r="R26" s="7">
        <f t="shared" si="3"/>
        <v>17191070.624894489</v>
      </c>
      <c r="S26" s="7">
        <f>$AA$4*N26*L26*I26/1000</f>
        <v>536463.25094303396</v>
      </c>
      <c r="T26" s="7">
        <f t="shared" si="5"/>
        <v>1246.3904562693672</v>
      </c>
      <c r="U26" s="7">
        <f t="shared" si="6"/>
        <v>83261327.84267804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814459873.91379905</v>
      </c>
      <c r="P27" s="7">
        <f t="shared" si="1"/>
        <v>2417662.9349724259</v>
      </c>
      <c r="Q27" s="7">
        <f t="shared" si="2"/>
        <v>256190.24053361264</v>
      </c>
      <c r="R27" s="7">
        <f t="shared" si="3"/>
        <v>2386099.5550408787</v>
      </c>
      <c r="S27" s="7">
        <f t="shared" si="4"/>
        <v>74460.442418129664</v>
      </c>
      <c r="T27" s="7">
        <f t="shared" si="5"/>
        <v>307.11682460920969</v>
      </c>
      <c r="U27" s="7">
        <f t="shared" si="6"/>
        <v>20516006.433752187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529843705.47822809</v>
      </c>
      <c r="P28" s="7">
        <f t="shared" si="1"/>
        <v>1572801.2258081306</v>
      </c>
      <c r="Q28" s="7">
        <f t="shared" si="2"/>
        <v>166663.56526491625</v>
      </c>
      <c r="R28" s="7">
        <f t="shared" si="3"/>
        <v>1552267.7916685406</v>
      </c>
      <c r="S28" s="7">
        <f t="shared" si="4"/>
        <v>48439.951415636766</v>
      </c>
      <c r="T28" s="7">
        <f t="shared" si="5"/>
        <v>482.30628078369466</v>
      </c>
      <c r="U28" s="7">
        <f t="shared" si="6"/>
        <v>32219005.820303865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7503605624.6420679</v>
      </c>
      <c r="P29" s="7">
        <f t="shared" si="1"/>
        <v>22273889.455317445</v>
      </c>
      <c r="Q29" s="7">
        <f t="shared" si="2"/>
        <v>2360276.5359191638</v>
      </c>
      <c r="R29" s="7">
        <f>$Z$4*N29*L29*I29/1000</f>
        <v>21983096.547314547</v>
      </c>
      <c r="S29" s="7">
        <f t="shared" si="4"/>
        <v>686002.84978698497</v>
      </c>
      <c r="T29" s="7">
        <f t="shared" si="5"/>
        <v>1159.3272239668199</v>
      </c>
      <c r="U29" s="7">
        <f t="shared" si="6"/>
        <v>77445333.110591471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12869731557.519781</v>
      </c>
      <c r="P30" s="7">
        <f t="shared" si="1"/>
        <v>38202831.061697759</v>
      </c>
      <c r="Q30" s="7">
        <f t="shared" si="2"/>
        <v>4048203.8820158956</v>
      </c>
      <c r="R30" s="7">
        <f t="shared" si="3"/>
        <v>37704080.613974653</v>
      </c>
      <c r="S30" s="7">
        <f t="shared" si="4"/>
        <v>1176590.6906752184</v>
      </c>
      <c r="T30" s="7">
        <f t="shared" si="5"/>
        <v>1796.6824722919375</v>
      </c>
      <c r="U30" s="7">
        <f t="shared" si="6"/>
        <v>120021914.16199543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10891882455.583309</v>
      </c>
      <c r="P31" s="7">
        <f t="shared" si="1"/>
        <v>32331734.623585936</v>
      </c>
      <c r="Q31" s="7">
        <f t="shared" si="2"/>
        <v>3426066.8641056381</v>
      </c>
      <c r="R31" s="7">
        <f t="shared" si="3"/>
        <v>31909633.259078801</v>
      </c>
      <c r="S31" s="7">
        <f t="shared" si="4"/>
        <v>995769.60435356456</v>
      </c>
      <c r="T31" s="7">
        <f t="shared" si="5"/>
        <v>1395.2150471338539</v>
      </c>
      <c r="U31" s="7">
        <f t="shared" si="6"/>
        <v>93203102.499802396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8044134312.4803877</v>
      </c>
      <c r="P32" s="7">
        <f t="shared" si="1"/>
        <v>23878408.248362735</v>
      </c>
      <c r="Q32" s="7">
        <f t="shared" si="2"/>
        <v>2530301.0871437374</v>
      </c>
      <c r="R32" s="7">
        <f t="shared" si="3"/>
        <v>23566667.82301173</v>
      </c>
      <c r="S32" s="7">
        <f t="shared" si="4"/>
        <v>735419.65535989194</v>
      </c>
      <c r="T32" s="7">
        <f t="shared" si="5"/>
        <v>1091.0163022571278</v>
      </c>
      <c r="U32" s="7">
        <f t="shared" si="6"/>
        <v>72882029.517325655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8516515622.0359421</v>
      </c>
      <c r="P33" s="7">
        <f t="shared" si="1"/>
        <v>25280636.669755869</v>
      </c>
      <c r="Q33" s="7">
        <f t="shared" si="2"/>
        <v>2678889.7226244207</v>
      </c>
      <c r="R33" s="7">
        <f t="shared" si="3"/>
        <v>24950589.693985857</v>
      </c>
      <c r="S33" s="7">
        <f t="shared" si="4"/>
        <v>778606.2166947535</v>
      </c>
      <c r="T33" s="7">
        <f t="shared" si="5"/>
        <v>1174.7586193402637</v>
      </c>
      <c r="U33" s="7">
        <f t="shared" si="6"/>
        <v>78476180.597264305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16201624034.411242</v>
      </c>
      <c r="P34" s="7">
        <f t="shared" si="1"/>
        <v>48093303.511843942</v>
      </c>
      <c r="Q34" s="7">
        <f>$Y$4*N34*L34*I34/1000</f>
        <v>5096258.3809872</v>
      </c>
      <c r="R34" s="7">
        <f t="shared" si="3"/>
        <v>47465429.713164531</v>
      </c>
      <c r="S34" s="7">
        <f t="shared" si="4"/>
        <v>1481202.6130855712</v>
      </c>
      <c r="T34" s="7">
        <f t="shared" si="5"/>
        <v>2027.3862144478692</v>
      </c>
      <c r="U34" s="7">
        <f t="shared" si="6"/>
        <v>135433376.76872319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5012698368.9778328</v>
      </c>
      <c r="P35" s="7">
        <f t="shared" si="1"/>
        <v>14879818.440456521</v>
      </c>
      <c r="Q35" s="7">
        <f t="shared" si="2"/>
        <v>1576755.8869410879</v>
      </c>
      <c r="R35" s="7">
        <f t="shared" si="3"/>
        <v>14685557.546617767</v>
      </c>
      <c r="S35" s="7">
        <f t="shared" si="4"/>
        <v>458276.39914183214</v>
      </c>
      <c r="T35" s="7">
        <f t="shared" si="5"/>
        <v>883.91413497947894</v>
      </c>
      <c r="U35" s="7">
        <f t="shared" si="6"/>
        <v>59047198.41773098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1365371250.9512892</v>
      </c>
      <c r="P36" s="7">
        <f t="shared" si="1"/>
        <v>4053001.9607218108</v>
      </c>
      <c r="Q36" s="7">
        <f t="shared" si="2"/>
        <v>429480.69070363062</v>
      </c>
      <c r="R36" s="7">
        <f t="shared" si="3"/>
        <v>4000088.6952293133</v>
      </c>
      <c r="S36" s="7">
        <f t="shared" si="4"/>
        <v>124826.46557194086</v>
      </c>
      <c r="T36" s="7">
        <f t="shared" si="5"/>
        <v>367.53438850175297</v>
      </c>
      <c r="U36" s="7">
        <f t="shared" si="6"/>
        <v>24552018.238407578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636935461.66510141</v>
      </c>
      <c r="P37" s="7">
        <f t="shared" si="1"/>
        <v>1890695.0568816431</v>
      </c>
      <c r="Q37" s="7">
        <f t="shared" si="2"/>
        <v>200349.52531699586</v>
      </c>
      <c r="R37" s="7">
        <f t="shared" si="3"/>
        <v>1866011.4148603317</v>
      </c>
      <c r="S37" s="7">
        <f t="shared" si="4"/>
        <v>58230.611214124292</v>
      </c>
      <c r="T37" s="7">
        <f t="shared" si="5"/>
        <v>426.58790071622298</v>
      </c>
      <c r="U37" s="7">
        <f t="shared" si="6"/>
        <v>28496908.714757595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2787186449.8780856</v>
      </c>
      <c r="P38" s="7">
        <f t="shared" si="1"/>
        <v>8273553.5396564128</v>
      </c>
      <c r="Q38" s="7">
        <f t="shared" si="2"/>
        <v>876715.95602985634</v>
      </c>
      <c r="R38" s="7">
        <f t="shared" si="3"/>
        <v>8165539.593634964</v>
      </c>
      <c r="S38" s="7">
        <f t="shared" si="4"/>
        <v>254813.21156124084</v>
      </c>
      <c r="T38" s="7">
        <f t="shared" si="5"/>
        <v>458.58392343529476</v>
      </c>
      <c r="U38" s="7">
        <f t="shared" si="6"/>
        <v>30634305.807197042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8752718241.8932877</v>
      </c>
      <c r="P39" s="7">
        <f t="shared" si="1"/>
        <v>25981786.397892047</v>
      </c>
      <c r="Q39" s="7">
        <f t="shared" si="2"/>
        <v>2753187.804008265</v>
      </c>
      <c r="R39" s="7">
        <f t="shared" si="3"/>
        <v>25642585.683220748</v>
      </c>
      <c r="S39" s="7">
        <f t="shared" si="4"/>
        <v>800200.59124679037</v>
      </c>
      <c r="T39" s="7">
        <f t="shared" si="5"/>
        <v>1386.1349939346071</v>
      </c>
      <c r="U39" s="7">
        <f t="shared" si="6"/>
        <v>92596537.131423116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11405628527.465555</v>
      </c>
      <c r="P40" s="7">
        <f t="shared" si="1"/>
        <v>33856751.233684577</v>
      </c>
      <c r="Q40" s="7">
        <f t="shared" si="2"/>
        <v>3587666.8814229337</v>
      </c>
      <c r="R40" s="7">
        <f t="shared" si="3"/>
        <v>33414740.278816365</v>
      </c>
      <c r="S40" s="7">
        <f t="shared" si="4"/>
        <v>1042737.8602838465</v>
      </c>
      <c r="T40" s="7">
        <f t="shared" si="5"/>
        <v>1539.52183828239</v>
      </c>
      <c r="U40" s="7">
        <f t="shared" si="6"/>
        <v>102843079.27217464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10961074601.986052</v>
      </c>
      <c r="P41" s="7">
        <f>$X$4*N41*L41*I41/1000</f>
        <v>32537126.310895514</v>
      </c>
      <c r="Q41" s="7">
        <f t="shared" si="2"/>
        <v>3447831.4140825132</v>
      </c>
      <c r="R41" s="7">
        <f t="shared" si="3"/>
        <v>32112343.490769576</v>
      </c>
      <c r="S41" s="7">
        <f t="shared" si="4"/>
        <v>1002095.3645266847</v>
      </c>
      <c r="T41" s="7">
        <f t="shared" si="5"/>
        <v>1505.7577437902687</v>
      </c>
      <c r="U41" s="7">
        <f t="shared" si="6"/>
        <v>100587571.51641554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14471587549.918079</v>
      </c>
      <c r="P42" s="7">
        <f t="shared" si="1"/>
        <v>42957820.207295284</v>
      </c>
      <c r="Q42" s="7">
        <f t="shared" si="2"/>
        <v>4552071.3961031064</v>
      </c>
      <c r="R42" s="7">
        <f t="shared" si="3"/>
        <v>42396991.821906894</v>
      </c>
      <c r="S42" s="7">
        <f t="shared" si="4"/>
        <v>1323037.3232280863</v>
      </c>
      <c r="T42" s="7">
        <f t="shared" si="5"/>
        <v>1603.8309471798686</v>
      </c>
      <c r="U42" s="7">
        <f t="shared" si="6"/>
        <v>107139053.91820182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12130998764.505878</v>
      </c>
      <c r="P43" s="7">
        <f t="shared" si="1"/>
        <v>36009958.276036873</v>
      </c>
      <c r="Q43" s="7">
        <f t="shared" si="2"/>
        <v>3815833.7702474059</v>
      </c>
      <c r="R43" s="7">
        <f t="shared" si="3"/>
        <v>35539836.499363869</v>
      </c>
      <c r="S43" s="7">
        <f t="shared" si="4"/>
        <v>1109053.4523674936</v>
      </c>
      <c r="T43" s="7">
        <f t="shared" si="5"/>
        <v>1286.858737313946</v>
      </c>
      <c r="U43" s="7">
        <f t="shared" si="6"/>
        <v>85964688.413463831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688435695.31607413</v>
      </c>
      <c r="P44" s="7">
        <f t="shared" si="1"/>
        <v>2043569.6306062585</v>
      </c>
      <c r="Q44" s="7">
        <f t="shared" si="2"/>
        <v>216549.04314367322</v>
      </c>
      <c r="R44" s="7">
        <f t="shared" si="3"/>
        <v>2016890.1610514459</v>
      </c>
      <c r="S44" s="7">
        <f t="shared" si="4"/>
        <v>62938.921967189504</v>
      </c>
      <c r="T44" s="7">
        <f t="shared" si="5"/>
        <v>115.99521937565748</v>
      </c>
      <c r="U44" s="7">
        <f t="shared" si="6"/>
        <v>7748708.2318710666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2994534120.7865391</v>
      </c>
      <c r="P47" s="7">
        <f t="shared" si="1"/>
        <v>8889049.5200775247</v>
      </c>
      <c r="Q47" s="7">
        <f t="shared" si="2"/>
        <v>941937.64636170352</v>
      </c>
      <c r="R47" s="7">
        <f t="shared" si="3"/>
        <v>8773000.0728307609</v>
      </c>
      <c r="S47" s="7">
        <f t="shared" si="4"/>
        <v>273769.57737459987</v>
      </c>
      <c r="T47" s="7">
        <f t="shared" si="5"/>
        <v>634.12857024038976</v>
      </c>
      <c r="U47" s="7">
        <f t="shared" si="6"/>
        <v>42361032.624742039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5593375656.8065586</v>
      </c>
      <c r="P48" s="7">
        <f t="shared" si="1"/>
        <v>16603515.335697806</v>
      </c>
      <c r="Q48" s="7">
        <f t="shared" si="2"/>
        <v>1759409.2733214118</v>
      </c>
      <c r="R48" s="7">
        <f t="shared" si="3"/>
        <v>16386751.015428377</v>
      </c>
      <c r="S48" s="7">
        <f t="shared" si="4"/>
        <v>511363.71398536576</v>
      </c>
      <c r="T48" s="7">
        <f t="shared" si="5"/>
        <v>1046.2344932112339</v>
      </c>
      <c r="U48" s="7">
        <f t="shared" si="6"/>
        <v>69890516.813097641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9275037079.1825428</v>
      </c>
      <c r="P49" s="7">
        <f t="shared" si="1"/>
        <v>27532250.617920373</v>
      </c>
      <c r="Q49" s="7">
        <f t="shared" si="2"/>
        <v>2917484.4045483842</v>
      </c>
      <c r="R49" s="7">
        <f>$Z$4*N49*L49*I49/1000</f>
        <v>27172808.086021733</v>
      </c>
      <c r="S49" s="7">
        <f t="shared" si="4"/>
        <v>847952.59592320153</v>
      </c>
      <c r="T49" s="7">
        <f t="shared" si="5"/>
        <v>1489.1006097223224</v>
      </c>
      <c r="U49" s="7">
        <f t="shared" si="6"/>
        <v>99474842.280103907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12562834511.406176</v>
      </c>
      <c r="P50" s="7">
        <f t="shared" si="1"/>
        <v>37291830.241392255</v>
      </c>
      <c r="Q50" s="7">
        <f t="shared" si="2"/>
        <v>3951668.705046304</v>
      </c>
      <c r="R50" s="7">
        <f t="shared" si="3"/>
        <v>36804973.207177423</v>
      </c>
      <c r="S50" s="7">
        <f>$AA$4*N50*L50*I50/1000</f>
        <v>1148533.2128763122</v>
      </c>
      <c r="T50" s="7">
        <f t="shared" si="5"/>
        <v>1661.931825644637</v>
      </c>
      <c r="U50" s="7">
        <f t="shared" si="6"/>
        <v>111020306.59104575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7303885312.0489035</v>
      </c>
      <c r="P51" s="7">
        <f t="shared" si="1"/>
        <v>21681034.714914728</v>
      </c>
      <c r="Q51" s="7">
        <f t="shared" si="2"/>
        <v>2297454.0488188271</v>
      </c>
      <c r="R51" s="7">
        <f t="shared" si="3"/>
        <v>21397981.719347451</v>
      </c>
      <c r="S51" s="7">
        <f t="shared" si="4"/>
        <v>667743.80067740532</v>
      </c>
      <c r="T51" s="7">
        <f t="shared" si="5"/>
        <v>863.12309004716508</v>
      </c>
      <c r="U51" s="7">
        <f t="shared" si="6"/>
        <v>57658315.825126216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919984032.10912061</v>
      </c>
      <c r="P52" s="7">
        <f t="shared" si="1"/>
        <v>2730903.4692016137</v>
      </c>
      <c r="Q52" s="7">
        <f t="shared" si="2"/>
        <v>289383.10900515097</v>
      </c>
      <c r="R52" s="7">
        <f t="shared" si="3"/>
        <v>2695250.6316997753</v>
      </c>
      <c r="S52" s="7">
        <f t="shared" si="4"/>
        <v>84107.787556529889</v>
      </c>
      <c r="T52" s="7">
        <f t="shared" si="5"/>
        <v>185.08254825027291</v>
      </c>
      <c r="U52" s="7">
        <f t="shared" si="6"/>
        <v>12363877.34703083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3271369606.5931635</v>
      </c>
      <c r="P56" s="7">
        <f t="shared" si="1"/>
        <v>9710814.8575195502</v>
      </c>
      <c r="Q56" s="7">
        <f t="shared" si="2"/>
        <v>1029016.8898807588</v>
      </c>
      <c r="R56" s="7">
        <f t="shared" si="3"/>
        <v>9584036.9951636884</v>
      </c>
      <c r="S56" s="7">
        <f t="shared" si="4"/>
        <v>299078.73429002182</v>
      </c>
      <c r="T56" s="7">
        <f t="shared" si="5"/>
        <v>1227.5586465086967</v>
      </c>
      <c r="U56" s="7">
        <f t="shared" si="6"/>
        <v>82003326.003473282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4425243184.4633932</v>
      </c>
      <c r="P57" s="7">
        <f t="shared" si="1"/>
        <v>13136001.868213372</v>
      </c>
      <c r="Q57" s="7">
        <f t="shared" si="2"/>
        <v>1391970.4974531329</v>
      </c>
      <c r="R57" s="7">
        <f t="shared" si="3"/>
        <v>12964507.069765525</v>
      </c>
      <c r="S57" s="7">
        <f t="shared" si="4"/>
        <v>404569.42800577008</v>
      </c>
      <c r="T57" s="7">
        <f t="shared" si="5"/>
        <v>1208.220961385613</v>
      </c>
      <c r="U57" s="7">
        <f t="shared" si="6"/>
        <v>80711530.697553828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7436688801.7160769</v>
      </c>
      <c r="P58" s="7">
        <f t="shared" si="1"/>
        <v>22075251.89477459</v>
      </c>
      <c r="Q58" s="7">
        <f t="shared" si="2"/>
        <v>2339227.6942140791</v>
      </c>
      <c r="R58" s="7">
        <f t="shared" si="3"/>
        <v>21787052.265057672</v>
      </c>
      <c r="S58" s="7">
        <f t="shared" si="4"/>
        <v>679885.10672821244</v>
      </c>
      <c r="T58" s="7">
        <f t="shared" si="5"/>
        <v>1707.494502739904</v>
      </c>
      <c r="U58" s="7">
        <f t="shared" si="6"/>
        <v>114063982.81300107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10805415129.222395</v>
      </c>
      <c r="P59" s="7">
        <f t="shared" si="1"/>
        <v>32075062.862674769</v>
      </c>
      <c r="Q59" s="7">
        <f t="shared" si="2"/>
        <v>3398868.3662444106</v>
      </c>
      <c r="R59" s="7">
        <f t="shared" si="3"/>
        <v>31656312.431910358</v>
      </c>
      <c r="S59" s="7">
        <f t="shared" si="4"/>
        <v>987864.49376216449</v>
      </c>
      <c r="T59" s="7">
        <f t="shared" si="5"/>
        <v>2132.1740743182013</v>
      </c>
      <c r="U59" s="7">
        <f t="shared" si="6"/>
        <v>142433411.39728642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3055080573.8440328</v>
      </c>
      <c r="P60" s="7">
        <f>$X$4*N60*L60*I60/1000</f>
        <v>9068777.11635275</v>
      </c>
      <c r="Q60" s="7">
        <f t="shared" si="2"/>
        <v>960982.67346379755</v>
      </c>
      <c r="R60" s="7">
        <f t="shared" si="3"/>
        <v>8950381.266585039</v>
      </c>
      <c r="S60" s="7">
        <f t="shared" si="4"/>
        <v>279304.92150376522</v>
      </c>
      <c r="T60" s="7">
        <f t="shared" si="5"/>
        <v>805.88837612516261</v>
      </c>
      <c r="U60" s="7">
        <f t="shared" si="6"/>
        <v>53834924.643116198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376034299.50879109</v>
      </c>
      <c r="P65" s="7">
        <f t="shared" si="1"/>
        <v>1116229.5618469524</v>
      </c>
      <c r="Q65" s="7">
        <f t="shared" si="2"/>
        <v>118282.4602237455</v>
      </c>
      <c r="R65" s="7">
        <f>$Z$4*N65*L65*I65/1000</f>
        <v>1101656.8200301528</v>
      </c>
      <c r="S65" s="7">
        <f>$AA$4*N65*L65*I65/1000</f>
        <v>34378.219483381807</v>
      </c>
      <c r="T65" s="7">
        <f t="shared" si="5"/>
        <v>297.14050119788152</v>
      </c>
      <c r="U65" s="7">
        <f t="shared" si="6"/>
        <v>19849568.456762683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509704613.16801596</v>
      </c>
      <c r="P66" s="7">
        <f t="shared" si="1"/>
        <v>1513019.843591698</v>
      </c>
      <c r="Q66" s="7">
        <f t="shared" si="2"/>
        <v>160328.76711422429</v>
      </c>
      <c r="R66" s="7">
        <f t="shared" si="3"/>
        <v>1493266.8749390189</v>
      </c>
      <c r="S66" s="7">
        <f t="shared" si="4"/>
        <v>46598.773266353652</v>
      </c>
      <c r="T66" s="7">
        <f t="shared" si="5"/>
        <v>277.40018263030123</v>
      </c>
      <c r="U66" s="7">
        <f t="shared" si="6"/>
        <v>18530876.446801566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939056376.14807832</v>
      </c>
      <c r="P67" s="7">
        <f t="shared" ref="P67:P77" si="8">$X$4*N67*L67*I67/1000</f>
        <v>2787518.289333208</v>
      </c>
      <c r="Q67" s="7">
        <f t="shared" ref="Q67:Q70" si="9">$Y$4*N67*L67*I67/1000</f>
        <v>295382.35901534552</v>
      </c>
      <c r="R67" s="7">
        <f t="shared" ref="R67:R75" si="10">$Z$4*N67*L67*I67/1000</f>
        <v>2751126.3268476008</v>
      </c>
      <c r="S67" s="7">
        <f t="shared" ref="S67:S77" si="11">$AA$4*N67*L67*I67/1000</f>
        <v>85851.440277279995</v>
      </c>
      <c r="T67" s="7">
        <f t="shared" ref="T67:T82" si="12">$AA$10*$AB$10*L67*I67/81</f>
        <v>431.65991366464681</v>
      </c>
      <c r="U67" s="7">
        <f t="shared" ref="U67:U82" si="13">$AA$9*$AB$9*L67*I67/81</f>
        <v>28835729.130781196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1028848394.5165442</v>
      </c>
      <c r="P68" s="7">
        <f t="shared" si="8"/>
        <v>3054059.1486423546</v>
      </c>
      <c r="Q68" s="7">
        <f t="shared" si="9"/>
        <v>323626.64645123028</v>
      </c>
      <c r="R68" s="7">
        <f t="shared" si="10"/>
        <v>3014187.4081083024</v>
      </c>
      <c r="S68" s="7">
        <f t="shared" si="11"/>
        <v>94060.504501898133</v>
      </c>
      <c r="T68" s="7">
        <f t="shared" si="12"/>
        <v>479.17973298993934</v>
      </c>
      <c r="U68" s="7">
        <f t="shared" si="13"/>
        <v>32010146.29353017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462277917.69718379</v>
      </c>
      <c r="P69" s="7">
        <f t="shared" si="8"/>
        <v>1372237.2618580386</v>
      </c>
      <c r="Q69" s="7">
        <f t="shared" si="9"/>
        <v>145410.59016095081</v>
      </c>
      <c r="R69" s="7">
        <f t="shared" si="10"/>
        <v>1354322.2558306393</v>
      </c>
      <c r="S69" s="7">
        <f t="shared" si="11"/>
        <v>42262.877981275655</v>
      </c>
      <c r="T69" s="7">
        <f t="shared" si="12"/>
        <v>336.02363011025159</v>
      </c>
      <c r="U69" s="7">
        <f t="shared" si="13"/>
        <v>22447037.755117361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12746165.386080459</v>
      </c>
      <c r="P74" s="7">
        <f t="shared" si="8"/>
        <v>37836.034166879945</v>
      </c>
      <c r="Q74" s="7">
        <f t="shared" si="14"/>
        <v>4009.3358564731079</v>
      </c>
      <c r="R74" s="7">
        <f t="shared" si="10"/>
        <v>37342.072372521769</v>
      </c>
      <c r="S74" s="7">
        <f t="shared" si="11"/>
        <v>1165.2938888462063</v>
      </c>
      <c r="T74" s="7">
        <f t="shared" si="12"/>
        <v>12.323294055344814</v>
      </c>
      <c r="U74" s="7">
        <f t="shared" si="13"/>
        <v>823220.22066417476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110396359.73523965</v>
      </c>
      <c r="P75" s="7">
        <f t="shared" si="8"/>
        <v>327703.29838989663</v>
      </c>
      <c r="Q75" s="7">
        <f t="shared" si="14"/>
        <v>34725.43075535191</v>
      </c>
      <c r="R75" s="7">
        <f t="shared" si="10"/>
        <v>323425.02470572013</v>
      </c>
      <c r="S75" s="7">
        <f t="shared" si="11"/>
        <v>10092.776882593174</v>
      </c>
      <c r="T75" s="7">
        <f t="shared" si="12"/>
        <v>87.439705247119647</v>
      </c>
      <c r="U75" s="7">
        <f t="shared" si="13"/>
        <v>5841143.8634075606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56824545.183267824</v>
      </c>
      <c r="P76" s="7">
        <f t="shared" si="8"/>
        <v>168679.39242491501</v>
      </c>
      <c r="Q76" s="7">
        <f t="shared" si="14"/>
        <v>17874.292356182184</v>
      </c>
      <c r="R76" s="7">
        <f>$Z$4*N76*L76*I76/1000</f>
        <v>166477.22781680734</v>
      </c>
      <c r="S76" s="7">
        <f t="shared" si="11"/>
        <v>5195.0757920370443</v>
      </c>
      <c r="T76" s="7">
        <f t="shared" si="12"/>
        <v>38.278397398175393</v>
      </c>
      <c r="U76" s="7">
        <f t="shared" si="13"/>
        <v>2557072.0467495332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19C4-36A7-934F-ABBA-B12A7275C4B3}">
  <sheetPr>
    <outlinePr summaryBelow="0" summaryRight="0"/>
  </sheetPr>
  <dimension ref="A1:AD82"/>
  <sheetViews>
    <sheetView topLeftCell="V1" zoomScale="112" workbookViewId="0">
      <selection activeCell="AA24" sqref="AA24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76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1563333490.8376331</v>
      </c>
      <c r="P2" s="7">
        <f>$X$4*N2*L2*I2/1000</f>
        <v>4041396.607078244</v>
      </c>
      <c r="Q2" s="7">
        <f>$Y$4*N2*L2*I2/1000</f>
        <v>412739.07479248452</v>
      </c>
      <c r="R2" s="7">
        <f>$Z$4*N2*L2*I2/1000</f>
        <v>4749356.3151553636</v>
      </c>
      <c r="S2" s="7">
        <f>$AA$4*N2*L2*I2/1000</f>
        <v>141507.28443671085</v>
      </c>
      <c r="T2" s="7">
        <f>$AA$10*$AB$10*L2*I2/81</f>
        <v>330.6351654320988</v>
      </c>
      <c r="U2" s="7">
        <f>$AA$9*$AB$9*L2*I2/81</f>
        <v>33127511.518558338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3407382769.9411974</v>
      </c>
      <c r="P3" s="7">
        <f t="shared" ref="P3:P66" si="1">$X$4*N3*L3*I3/1000</f>
        <v>8808475.764233103</v>
      </c>
      <c r="Q3" s="7">
        <f t="shared" ref="Q3:Q66" si="2">$Y$4*N3*L3*I3/1000</f>
        <v>899590.53533475823</v>
      </c>
      <c r="R3" s="7">
        <f t="shared" ref="R3:R66" si="3">$Z$4*N3*L3*I3/1000</f>
        <v>10351518.067908227</v>
      </c>
      <c r="S3" s="7">
        <f t="shared" ref="S3:S66" si="4">$AA$4*N3*L3*I3/1000</f>
        <v>308423.94513819984</v>
      </c>
      <c r="T3" s="7">
        <f t="shared" ref="T3:T66" si="5">$AA$10*$AB$10*L3*I3/81</f>
        <v>836.66411636961539</v>
      </c>
      <c r="U3" s="7">
        <f t="shared" ref="U3:U66" si="6">$AA$9*$AB$9*L3*I3/81</f>
        <v>83828349.340811133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4434235486.665349</v>
      </c>
      <c r="P4" s="7">
        <f t="shared" si="1"/>
        <v>11463007.960760497</v>
      </c>
      <c r="Q4" s="7">
        <f t="shared" si="2"/>
        <v>1170692.1542361686</v>
      </c>
      <c r="R4" s="7">
        <f t="shared" si="3"/>
        <v>13471063.234368686</v>
      </c>
      <c r="S4" s="7">
        <f t="shared" si="4"/>
        <v>401370.93329633004</v>
      </c>
      <c r="T4" s="7">
        <f t="shared" si="5"/>
        <v>723.03968638655579</v>
      </c>
      <c r="U4" s="7">
        <f t="shared" si="6"/>
        <v>72443914.148824736</v>
      </c>
      <c r="V4" s="10"/>
      <c r="W4" s="19">
        <v>93.620059530820527</v>
      </c>
      <c r="X4" s="20">
        <v>0.24201860521749491</v>
      </c>
      <c r="Y4" s="20">
        <v>2.4716835517970354E-2</v>
      </c>
      <c r="Z4" s="21">
        <v>0.2844146969049377</v>
      </c>
      <c r="AA4" s="22">
        <v>8.4741486513612626E-3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4459173428.3838024</v>
      </c>
      <c r="P5" s="7">
        <f t="shared" si="1"/>
        <v>11527475.403976645</v>
      </c>
      <c r="Q5" s="7">
        <f t="shared" si="2"/>
        <v>1177276.0744633165</v>
      </c>
      <c r="R5" s="7">
        <f t="shared" si="3"/>
        <v>13546823.890480552</v>
      </c>
      <c r="S5" s="7">
        <f t="shared" si="4"/>
        <v>403628.22544333612</v>
      </c>
      <c r="T5" s="7">
        <f t="shared" si="5"/>
        <v>703.96750026087761</v>
      </c>
      <c r="U5" s="7">
        <f t="shared" si="6"/>
        <v>70533004.083536357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963481690.07706058</v>
      </c>
      <c r="P6" s="7">
        <f t="shared" si="1"/>
        <v>2490710.8151141461</v>
      </c>
      <c r="Q6" s="7">
        <f t="shared" si="2"/>
        <v>254370.89633948533</v>
      </c>
      <c r="R6" s="7">
        <f t="shared" si="3"/>
        <v>2927026.0479434095</v>
      </c>
      <c r="S6" s="7">
        <f t="shared" si="4"/>
        <v>87210.87238670158</v>
      </c>
      <c r="T6" s="7">
        <f t="shared" si="5"/>
        <v>155.13792574827468</v>
      </c>
      <c r="U6" s="7">
        <f t="shared" si="6"/>
        <v>15543819.773298316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1606795329.913919</v>
      </c>
      <c r="P7" s="7">
        <f t="shared" si="1"/>
        <v>4153750.4522492895</v>
      </c>
      <c r="Q7" s="7">
        <f t="shared" si="2"/>
        <v>424213.52944612002</v>
      </c>
      <c r="R7" s="7">
        <f t="shared" si="3"/>
        <v>4881391.9691568827</v>
      </c>
      <c r="S7" s="7">
        <f t="shared" si="4"/>
        <v>145441.29266998635</v>
      </c>
      <c r="T7" s="7">
        <f t="shared" si="5"/>
        <v>447.77055342862366</v>
      </c>
      <c r="U7" s="7">
        <f t="shared" si="6"/>
        <v>44863722.063539155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1363323326.7752602</v>
      </c>
      <c r="P8" s="7">
        <f t="shared" si="1"/>
        <v>3524347.3638040274</v>
      </c>
      <c r="Q8" s="7">
        <f t="shared" si="2"/>
        <v>359933.95640410692</v>
      </c>
      <c r="R8" s="7">
        <f t="shared" si="3"/>
        <v>4141731.9398367456</v>
      </c>
      <c r="S8" s="7">
        <f t="shared" si="4"/>
        <v>123403.08891983316</v>
      </c>
      <c r="T8" s="7">
        <f t="shared" si="5"/>
        <v>695.44328003391956</v>
      </c>
      <c r="U8" s="7">
        <f t="shared" si="6"/>
        <v>69678932.184117451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341400.25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23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4946254960.169014</v>
      </c>
      <c r="P11" s="7">
        <f t="shared" si="1"/>
        <v>12786637.100098507</v>
      </c>
      <c r="Q11" s="7">
        <f t="shared" si="2"/>
        <v>1305871.5289557667</v>
      </c>
      <c r="R11" s="7">
        <f t="shared" si="3"/>
        <v>15026561.747142322</v>
      </c>
      <c r="S11" s="7">
        <f t="shared" si="4"/>
        <v>447717.08125443268</v>
      </c>
      <c r="T11" s="7">
        <f t="shared" si="5"/>
        <v>1004.9831705318694</v>
      </c>
      <c r="U11" s="7">
        <f t="shared" si="6"/>
        <v>100692833.1844029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5674052469.0828323</v>
      </c>
      <c r="P12" s="7">
        <f t="shared" si="1"/>
        <v>14668077.240927542</v>
      </c>
      <c r="Q12" s="7">
        <f t="shared" si="2"/>
        <v>1498018.932069619</v>
      </c>
      <c r="R12" s="7">
        <f t="shared" si="3"/>
        <v>17237586.915714741</v>
      </c>
      <c r="S12" s="7">
        <f t="shared" si="4"/>
        <v>513594.67532491864</v>
      </c>
      <c r="T12" s="7">
        <f t="shared" si="5"/>
        <v>1040.311533988373</v>
      </c>
      <c r="U12" s="7">
        <f t="shared" si="6"/>
        <v>104232507.39240083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10448942857.287689</v>
      </c>
      <c r="P13" s="7">
        <f t="shared" si="1"/>
        <v>27011717.242986344</v>
      </c>
      <c r="Q13" s="7">
        <f t="shared" si="2"/>
        <v>2758648.1277041696</v>
      </c>
      <c r="R13" s="7">
        <f t="shared" si="3"/>
        <v>31743548.664954003</v>
      </c>
      <c r="S13" s="7">
        <f t="shared" si="4"/>
        <v>945800.45629094378</v>
      </c>
      <c r="T13" s="7">
        <f t="shared" si="5"/>
        <v>1668.4697876815885</v>
      </c>
      <c r="U13" s="7">
        <f t="shared" si="6"/>
        <v>167169913.8158958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11670242162.104893</v>
      </c>
      <c r="P14" s="7">
        <f t="shared" si="1"/>
        <v>30168916.199986037</v>
      </c>
      <c r="Q14" s="7">
        <f t="shared" si="2"/>
        <v>3081086.0132028507</v>
      </c>
      <c r="R14" s="7">
        <f t="shared" si="3"/>
        <v>35453816.243831627</v>
      </c>
      <c r="S14" s="7">
        <f t="shared" si="4"/>
        <v>1056348.0452231856</v>
      </c>
      <c r="T14" s="7">
        <f t="shared" si="5"/>
        <v>1763.2071574592692</v>
      </c>
      <c r="U14" s="7">
        <f t="shared" si="6"/>
        <v>176661987.36604744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9945367902.6401386</v>
      </c>
      <c r="P15" s="7">
        <f t="shared" si="1"/>
        <v>25709918.154660176</v>
      </c>
      <c r="Q15" s="7">
        <f t="shared" si="2"/>
        <v>2625698.2087725829</v>
      </c>
      <c r="R15" s="7">
        <f t="shared" si="3"/>
        <v>30213704.325901318</v>
      </c>
      <c r="S15" s="7">
        <f t="shared" si="4"/>
        <v>900218.675589544</v>
      </c>
      <c r="T15" s="7">
        <f t="shared" si="5"/>
        <v>1785.0681175099651</v>
      </c>
      <c r="U15" s="7">
        <f t="shared" si="6"/>
        <v>178852314.59557772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8309075286.9861355</v>
      </c>
      <c r="P16" s="7">
        <f t="shared" si="1"/>
        <v>21479913.831303626</v>
      </c>
      <c r="Q16" s="7">
        <f t="shared" si="2"/>
        <v>2193697.0367686823</v>
      </c>
      <c r="R16" s="7">
        <f t="shared" si="3"/>
        <v>25242700.561736736</v>
      </c>
      <c r="S16" s="7">
        <f t="shared" si="4"/>
        <v>752107.39546787413</v>
      </c>
      <c r="T16" s="7">
        <f t="shared" si="5"/>
        <v>1680.7514362211218</v>
      </c>
      <c r="U16" s="7">
        <f t="shared" si="6"/>
        <v>168400455.80294839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1957570601.2737079</v>
      </c>
      <c r="P17" s="7">
        <f t="shared" si="1"/>
        <v>5060544.8117565755</v>
      </c>
      <c r="Q17" s="7">
        <f t="shared" si="2"/>
        <v>516822.47169013828</v>
      </c>
      <c r="R17" s="7">
        <f t="shared" si="3"/>
        <v>5947035.838489159</v>
      </c>
      <c r="S17" s="7">
        <f t="shared" si="4"/>
        <v>177192.19955491365</v>
      </c>
      <c r="T17" s="7">
        <f t="shared" si="5"/>
        <v>638.6443867921779</v>
      </c>
      <c r="U17" s="7">
        <f t="shared" si="6"/>
        <v>63988049.341549441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384257134.62056887</v>
      </c>
      <c r="P18" s="7">
        <f t="shared" si="1"/>
        <v>993348.82109454018</v>
      </c>
      <c r="Q18" s="7">
        <f t="shared" si="2"/>
        <v>101448.56177854163</v>
      </c>
      <c r="R18" s="7">
        <f t="shared" si="3"/>
        <v>1167360.6812938447</v>
      </c>
      <c r="S18" s="7">
        <f t="shared" si="4"/>
        <v>34781.563859707334</v>
      </c>
      <c r="T18" s="7">
        <f t="shared" si="5"/>
        <v>197.03356526825695</v>
      </c>
      <c r="U18" s="7">
        <f t="shared" si="6"/>
        <v>19741492.694633745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5757574478.2857018</v>
      </c>
      <c r="P20" s="7">
        <f t="shared" si="1"/>
        <v>14883991.226386894</v>
      </c>
      <c r="Q20" s="7">
        <f t="shared" si="2"/>
        <v>1520069.7593596629</v>
      </c>
      <c r="R20" s="7">
        <f t="shared" si="3"/>
        <v>17491324.064049982</v>
      </c>
      <c r="S20" s="7">
        <f t="shared" si="4"/>
        <v>521154.78504064126</v>
      </c>
      <c r="T20" s="7">
        <f t="shared" si="5"/>
        <v>1097.3583880497365</v>
      </c>
      <c r="U20" s="7">
        <f t="shared" si="6"/>
        <v>109948234.31015193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8774984555.0931549</v>
      </c>
      <c r="P21" s="7">
        <f t="shared" si="1"/>
        <v>22684342.794393998</v>
      </c>
      <c r="Q21" s="7">
        <f t="shared" si="2"/>
        <v>2316702.7558828429</v>
      </c>
      <c r="R21" s="7">
        <f t="shared" si="3"/>
        <v>26658117.769736219</v>
      </c>
      <c r="S21" s="7">
        <f t="shared" si="4"/>
        <v>794279.81466705259</v>
      </c>
      <c r="T21" s="7">
        <f t="shared" si="5"/>
        <v>1472.3088775735314</v>
      </c>
      <c r="U21" s="7">
        <f t="shared" si="6"/>
        <v>147515855.54111111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8225767257.6362009</v>
      </c>
      <c r="P22" s="7">
        <f t="shared" si="1"/>
        <v>21264553.008337565</v>
      </c>
      <c r="Q22" s="7">
        <f t="shared" si="2"/>
        <v>2171702.7027649675</v>
      </c>
      <c r="R22" s="7">
        <f t="shared" si="3"/>
        <v>24989613.477237403</v>
      </c>
      <c r="S22" s="7">
        <f t="shared" si="4"/>
        <v>744566.65443330025</v>
      </c>
      <c r="T22" s="7">
        <f t="shared" si="5"/>
        <v>1501.6207963081226</v>
      </c>
      <c r="U22" s="7">
        <f t="shared" si="6"/>
        <v>150452720.78423247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8003850013.7073832</v>
      </c>
      <c r="P23" s="7">
        <f t="shared" si="1"/>
        <v>20690871.4477989</v>
      </c>
      <c r="Q23" s="7">
        <f t="shared" si="2"/>
        <v>2113113.8485783893</v>
      </c>
      <c r="R23" s="7">
        <f t="shared" si="3"/>
        <v>24315436.10556829</v>
      </c>
      <c r="S23" s="7">
        <f t="shared" si="4"/>
        <v>724479.50940500514</v>
      </c>
      <c r="T23" s="7">
        <f t="shared" si="5"/>
        <v>1473.9494530520819</v>
      </c>
      <c r="U23" s="7">
        <f t="shared" si="6"/>
        <v>147680230.62502486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7242028949.3998537</v>
      </c>
      <c r="P24" s="7">
        <f>$X$4*N24*L24*I24/1000</f>
        <v>18721476.509011053</v>
      </c>
      <c r="Q24" s="7">
        <f t="shared" si="2"/>
        <v>1911983.8126119487</v>
      </c>
      <c r="R24" s="7">
        <f t="shared" si="3"/>
        <v>22001048.481946971</v>
      </c>
      <c r="S24" s="7">
        <f t="shared" si="4"/>
        <v>655522.22635013878</v>
      </c>
      <c r="T24" s="7">
        <f t="shared" si="5"/>
        <v>1552.5790441436518</v>
      </c>
      <c r="U24" s="7">
        <f t="shared" si="6"/>
        <v>155558408.61973804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9874336052.0126247</v>
      </c>
      <c r="P25" s="7">
        <f t="shared" si="1"/>
        <v>25526292.663488291</v>
      </c>
      <c r="Q25" s="7">
        <f t="shared" si="2"/>
        <v>2606944.9354111282</v>
      </c>
      <c r="R25" s="7">
        <f t="shared" si="3"/>
        <v>29997911.873214722</v>
      </c>
      <c r="S25" s="7">
        <f t="shared" si="4"/>
        <v>893789.12978263642</v>
      </c>
      <c r="T25" s="7">
        <f t="shared" si="5"/>
        <v>1833.1689730128032</v>
      </c>
      <c r="U25" s="7">
        <f t="shared" si="6"/>
        <v>183671710.14486939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4028247001.6166553</v>
      </c>
      <c r="P26" s="7">
        <f t="shared" si="1"/>
        <v>10413481.103180347</v>
      </c>
      <c r="Q26" s="7">
        <f t="shared" si="2"/>
        <v>1063506.2513706081</v>
      </c>
      <c r="R26" s="7">
        <f t="shared" si="3"/>
        <v>12237683.417044329</v>
      </c>
      <c r="S26" s="7">
        <f>$AA$4*N26*L26*I26/1000</f>
        <v>364622.32631738478</v>
      </c>
      <c r="T26" s="7">
        <f t="shared" si="5"/>
        <v>1246.3904562693672</v>
      </c>
      <c r="U26" s="7">
        <f t="shared" si="6"/>
        <v>124880286.53190601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559115751.88536274</v>
      </c>
      <c r="P27" s="7">
        <f t="shared" si="1"/>
        <v>1445378.4274926586</v>
      </c>
      <c r="Q27" s="7">
        <f t="shared" si="2"/>
        <v>147613.3655982916</v>
      </c>
      <c r="R27" s="7">
        <f t="shared" si="3"/>
        <v>1698575.4752153391</v>
      </c>
      <c r="S27" s="7">
        <f t="shared" si="4"/>
        <v>50609.132471597986</v>
      </c>
      <c r="T27" s="7">
        <f t="shared" si="5"/>
        <v>307.11682460920969</v>
      </c>
      <c r="U27" s="7">
        <f t="shared" si="6"/>
        <v>30771125.423058033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363730579.318313</v>
      </c>
      <c r="P28" s="7">
        <f t="shared" si="1"/>
        <v>940285.31836800871</v>
      </c>
      <c r="Q28" s="7">
        <f t="shared" si="2"/>
        <v>96029.301272844619</v>
      </c>
      <c r="R28" s="7">
        <f t="shared" si="3"/>
        <v>1105001.6736831774</v>
      </c>
      <c r="S28" s="7">
        <f t="shared" si="4"/>
        <v>32923.574430909342</v>
      </c>
      <c r="T28" s="7">
        <f t="shared" si="5"/>
        <v>482.30628078369466</v>
      </c>
      <c r="U28" s="7">
        <f t="shared" si="6"/>
        <v>48323979.24538409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5151124364.8045197</v>
      </c>
      <c r="P29" s="7">
        <f t="shared" si="1"/>
        <v>13316248.038289601</v>
      </c>
      <c r="Q29" s="7">
        <f t="shared" si="2"/>
        <v>1359959.5460155434</v>
      </c>
      <c r="R29" s="7">
        <f>$Z$4*N29*L29*I29/1000</f>
        <v>15648948.337329444</v>
      </c>
      <c r="S29" s="7">
        <f t="shared" si="4"/>
        <v>466261.11762545886</v>
      </c>
      <c r="T29" s="7">
        <f t="shared" si="5"/>
        <v>1159.3272239668199</v>
      </c>
      <c r="U29" s="7">
        <f t="shared" si="6"/>
        <v>116157112.07108819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8834897662.6281681</v>
      </c>
      <c r="P30" s="7">
        <f t="shared" si="1"/>
        <v>22839225.057794988</v>
      </c>
      <c r="Q30" s="7">
        <f t="shared" si="2"/>
        <v>2332520.5456998413</v>
      </c>
      <c r="R30" s="7">
        <f t="shared" si="3"/>
        <v>26840131.842421073</v>
      </c>
      <c r="S30" s="7">
        <f t="shared" si="4"/>
        <v>799702.93212671997</v>
      </c>
      <c r="T30" s="7">
        <f t="shared" si="5"/>
        <v>1796.6824722919375</v>
      </c>
      <c r="U30" s="7">
        <f t="shared" si="6"/>
        <v>180015998.05107945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7477130849.10674</v>
      </c>
      <c r="P31" s="7">
        <f t="shared" si="1"/>
        <v>19329241.918862268</v>
      </c>
      <c r="Q31" s="7">
        <f t="shared" si="2"/>
        <v>1974053.5764439665</v>
      </c>
      <c r="R31" s="7">
        <f t="shared" si="3"/>
        <v>22715280.409185771</v>
      </c>
      <c r="S31" s="7">
        <f t="shared" si="4"/>
        <v>676802.79865823151</v>
      </c>
      <c r="T31" s="7">
        <f t="shared" si="5"/>
        <v>1395.2150471338539</v>
      </c>
      <c r="U31" s="7">
        <f t="shared" si="6"/>
        <v>139791550.86056527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5522190040.8384476</v>
      </c>
      <c r="P32" s="7">
        <f t="shared" si="1"/>
        <v>14275495.424030187</v>
      </c>
      <c r="Q32" s="7">
        <f t="shared" si="2"/>
        <v>1457925.4021243583</v>
      </c>
      <c r="R32" s="7">
        <f t="shared" si="3"/>
        <v>16776233.796342332</v>
      </c>
      <c r="S32" s="7">
        <f t="shared" si="4"/>
        <v>499848.63843977929</v>
      </c>
      <c r="T32" s="7">
        <f t="shared" si="5"/>
        <v>1091.0163022571278</v>
      </c>
      <c r="U32" s="7">
        <f t="shared" si="6"/>
        <v>109312798.20984556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5846473458.0184317</v>
      </c>
      <c r="P33" s="7">
        <f t="shared" si="1"/>
        <v>15113805.298157383</v>
      </c>
      <c r="Q33" s="7">
        <f t="shared" si="2"/>
        <v>1543540.1723329201</v>
      </c>
      <c r="R33" s="7">
        <f t="shared" si="3"/>
        <v>17761396.274028853</v>
      </c>
      <c r="S33" s="7">
        <f t="shared" si="4"/>
        <v>529201.59865072544</v>
      </c>
      <c r="T33" s="7">
        <f t="shared" si="5"/>
        <v>1174.7586193402637</v>
      </c>
      <c r="U33" s="7">
        <f t="shared" si="6"/>
        <v>117703238.38016698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11122197046.042013</v>
      </c>
      <c r="P34" s="7">
        <f t="shared" si="1"/>
        <v>28752156.637446634</v>
      </c>
      <c r="Q34" s="7">
        <f>$Y$4*N34*L34*I34/1000</f>
        <v>2936395.4302440379</v>
      </c>
      <c r="R34" s="7">
        <f t="shared" si="3"/>
        <v>33788873.000295863</v>
      </c>
      <c r="S34" s="7">
        <f t="shared" si="4"/>
        <v>1006740.9866030139</v>
      </c>
      <c r="T34" s="7">
        <f t="shared" si="5"/>
        <v>2027.3862144478692</v>
      </c>
      <c r="U34" s="7">
        <f t="shared" si="6"/>
        <v>203131025.35211432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3441150027.5361676</v>
      </c>
      <c r="P35" s="7">
        <f t="shared" si="1"/>
        <v>8895768.0029489323</v>
      </c>
      <c r="Q35" s="7">
        <f t="shared" si="2"/>
        <v>908505.50244811573</v>
      </c>
      <c r="R35" s="7">
        <f t="shared" si="3"/>
        <v>10454101.898577794</v>
      </c>
      <c r="S35" s="7">
        <f t="shared" si="4"/>
        <v>311480.43497427378</v>
      </c>
      <c r="T35" s="7">
        <f t="shared" si="5"/>
        <v>883.91413497947894</v>
      </c>
      <c r="U35" s="7">
        <f t="shared" si="6"/>
        <v>88562496.51993753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937309004.44468725</v>
      </c>
      <c r="P36" s="7">
        <f t="shared" si="1"/>
        <v>2423051.4170824923</v>
      </c>
      <c r="Q36" s="7">
        <f t="shared" si="2"/>
        <v>247460.98868635093</v>
      </c>
      <c r="R36" s="7">
        <f t="shared" si="3"/>
        <v>2847514.2799673476</v>
      </c>
      <c r="S36" s="7">
        <f t="shared" si="4"/>
        <v>84841.815693450248</v>
      </c>
      <c r="T36" s="7">
        <f t="shared" si="5"/>
        <v>367.53438850175297</v>
      </c>
      <c r="U36" s="7">
        <f t="shared" si="6"/>
        <v>36824575.730310656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437247629.94158882</v>
      </c>
      <c r="P37" s="7">
        <f t="shared" si="1"/>
        <v>1130335.3369293807</v>
      </c>
      <c r="Q37" s="7">
        <f t="shared" si="2"/>
        <v>115438.69768989773</v>
      </c>
      <c r="R37" s="7">
        <f t="shared" si="3"/>
        <v>1328344.0831534513</v>
      </c>
      <c r="S37" s="7">
        <f t="shared" si="4"/>
        <v>39578.071538830911</v>
      </c>
      <c r="T37" s="7">
        <f t="shared" si="5"/>
        <v>426.58790071622298</v>
      </c>
      <c r="U37" s="7">
        <f t="shared" si="6"/>
        <v>42741356.85532967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1913366020.2064354</v>
      </c>
      <c r="P38" s="7">
        <f t="shared" si="1"/>
        <v>4946270.8932423191</v>
      </c>
      <c r="Q38" s="7">
        <f t="shared" si="2"/>
        <v>505151.92410817643</v>
      </c>
      <c r="R38" s="7">
        <f t="shared" si="3"/>
        <v>5812743.7584684342</v>
      </c>
      <c r="S38" s="7">
        <f t="shared" si="4"/>
        <v>173190.96100718665</v>
      </c>
      <c r="T38" s="7">
        <f t="shared" si="5"/>
        <v>458.58392343529476</v>
      </c>
      <c r="U38" s="7">
        <f t="shared" si="6"/>
        <v>45947152.009601556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6008623380.4746609</v>
      </c>
      <c r="P39" s="7">
        <f t="shared" si="1"/>
        <v>15532981.469008487</v>
      </c>
      <c r="Q39" s="7">
        <f t="shared" si="2"/>
        <v>1586349.7259978887</v>
      </c>
      <c r="R39" s="7">
        <f t="shared" si="3"/>
        <v>18254002.466330677</v>
      </c>
      <c r="S39" s="7">
        <f t="shared" si="4"/>
        <v>543878.82224561577</v>
      </c>
      <c r="T39" s="7">
        <f t="shared" si="5"/>
        <v>1386.1349939346071</v>
      </c>
      <c r="U39" s="7">
        <f t="shared" si="6"/>
        <v>138881788.08153942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7829810619.4166965</v>
      </c>
      <c r="P40" s="7">
        <f t="shared" si="1"/>
        <v>20240959.626868445</v>
      </c>
      <c r="Q40" s="7">
        <f t="shared" si="2"/>
        <v>2067165.3295976482</v>
      </c>
      <c r="R40" s="7">
        <f t="shared" si="3"/>
        <v>23786710.084406041</v>
      </c>
      <c r="S40" s="7">
        <f t="shared" si="4"/>
        <v>708726.093889107</v>
      </c>
      <c r="T40" s="7">
        <f t="shared" si="5"/>
        <v>1539.52183828239</v>
      </c>
      <c r="U40" s="7">
        <f t="shared" si="6"/>
        <v>154250160.79012853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7524630327.226676</v>
      </c>
      <c r="P41" s="7">
        <f>$X$4*N41*L41*I41/1000</f>
        <v>19452033.524643727</v>
      </c>
      <c r="Q41" s="7">
        <f t="shared" si="2"/>
        <v>1986594.0169624148</v>
      </c>
      <c r="R41" s="7">
        <f t="shared" si="3"/>
        <v>22859582.279322654</v>
      </c>
      <c r="S41" s="7">
        <f t="shared" si="4"/>
        <v>681102.27935144666</v>
      </c>
      <c r="T41" s="7">
        <f t="shared" si="5"/>
        <v>1505.7577437902687</v>
      </c>
      <c r="U41" s="7">
        <f t="shared" si="6"/>
        <v>150867216.24537727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9934550262.2068653</v>
      </c>
      <c r="P42" s="7">
        <f t="shared" si="1"/>
        <v>25681953.311842028</v>
      </c>
      <c r="Q42" s="7">
        <f t="shared" si="2"/>
        <v>2622842.2199960146</v>
      </c>
      <c r="R42" s="7">
        <f t="shared" si="3"/>
        <v>30180840.685988303</v>
      </c>
      <c r="S42" s="7">
        <f t="shared" si="4"/>
        <v>899239.50196427677</v>
      </c>
      <c r="T42" s="7">
        <f t="shared" si="5"/>
        <v>1603.8309471798686</v>
      </c>
      <c r="U42" s="7">
        <f t="shared" si="6"/>
        <v>160693518.81275529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8327767533.5236654</v>
      </c>
      <c r="P43" s="7">
        <f t="shared" si="1"/>
        <v>21528235.435221266</v>
      </c>
      <c r="Q43" s="7">
        <f t="shared" si="2"/>
        <v>2198632.0174282207</v>
      </c>
      <c r="R43" s="7">
        <f t="shared" si="3"/>
        <v>25299486.998960625</v>
      </c>
      <c r="S43" s="7">
        <f t="shared" si="4"/>
        <v>753799.34991204715</v>
      </c>
      <c r="T43" s="7">
        <f t="shared" si="5"/>
        <v>1286.858737313946</v>
      </c>
      <c r="U43" s="7">
        <f t="shared" si="6"/>
        <v>128934947.33814093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472601847.85003674</v>
      </c>
      <c r="P44" s="7">
        <f t="shared" si="1"/>
        <v>1221730.0503021178</v>
      </c>
      <c r="Q44" s="7">
        <f t="shared" si="2"/>
        <v>124772.64164687539</v>
      </c>
      <c r="R44" s="7">
        <f t="shared" si="3"/>
        <v>1435749.0476571545</v>
      </c>
      <c r="S44" s="7">
        <f t="shared" si="4"/>
        <v>42778.207273739055</v>
      </c>
      <c r="T44" s="7">
        <f t="shared" si="5"/>
        <v>115.99521937565748</v>
      </c>
      <c r="U44" s="7">
        <f t="shared" si="6"/>
        <v>11621973.001398548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2055707408.2045488</v>
      </c>
      <c r="P47" s="7">
        <f t="shared" si="1"/>
        <v>5314239.7277065255</v>
      </c>
      <c r="Q47" s="7">
        <f t="shared" si="2"/>
        <v>542731.78351203364</v>
      </c>
      <c r="R47" s="7">
        <f t="shared" si="3"/>
        <v>6245172.2671384579</v>
      </c>
      <c r="S47" s="7">
        <f t="shared" si="4"/>
        <v>186075.18781906989</v>
      </c>
      <c r="T47" s="7">
        <f t="shared" si="5"/>
        <v>634.12857024038976</v>
      </c>
      <c r="U47" s="7">
        <f t="shared" si="6"/>
        <v>63535593.642714292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3839777177.6092148</v>
      </c>
      <c r="P48" s="7">
        <f t="shared" si="1"/>
        <v>9926264.9642411154</v>
      </c>
      <c r="Q48" s="7">
        <f t="shared" si="2"/>
        <v>1013747.9232576129</v>
      </c>
      <c r="R48" s="7">
        <f t="shared" si="3"/>
        <v>11665118.219591567</v>
      </c>
      <c r="S48" s="7">
        <f t="shared" si="4"/>
        <v>347562.72057755757</v>
      </c>
      <c r="T48" s="7">
        <f t="shared" si="5"/>
        <v>1046.2344932112339</v>
      </c>
      <c r="U48" s="7">
        <f t="shared" si="6"/>
        <v>104825949.71310152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6367188238.9636602</v>
      </c>
      <c r="P49" s="7">
        <f t="shared" si="1"/>
        <v>16459912.805801196</v>
      </c>
      <c r="Q49" s="7">
        <f t="shared" si="2"/>
        <v>1681015.2140803793</v>
      </c>
      <c r="R49" s="7">
        <f>$Z$4*N49*L49*I49/1000</f>
        <v>19343310.848091938</v>
      </c>
      <c r="S49" s="7">
        <f t="shared" si="4"/>
        <v>576334.81433980772</v>
      </c>
      <c r="T49" s="7">
        <f t="shared" si="5"/>
        <v>1489.1006097223224</v>
      </c>
      <c r="U49" s="7">
        <f t="shared" si="6"/>
        <v>149198278.82312542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8624216967.1328278</v>
      </c>
      <c r="P50" s="7">
        <f t="shared" si="1"/>
        <v>22294591.265362423</v>
      </c>
      <c r="Q50" s="7">
        <f t="shared" si="2"/>
        <v>2276898.2771019926</v>
      </c>
      <c r="R50" s="7">
        <f t="shared" si="3"/>
        <v>26200090.739549294</v>
      </c>
      <c r="S50" s="7">
        <f>$AA$4*N50*L50*I50/1000</f>
        <v>780632.8787583824</v>
      </c>
      <c r="T50" s="7">
        <f t="shared" si="5"/>
        <v>1661.931825644637</v>
      </c>
      <c r="U50" s="7">
        <f t="shared" si="6"/>
        <v>166514852.1789887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5014019055.7293119</v>
      </c>
      <c r="P51" s="7">
        <f t="shared" si="1"/>
        <v>12961815.069152558</v>
      </c>
      <c r="Q51" s="7">
        <f t="shared" si="2"/>
        <v>1323762.0751953418</v>
      </c>
      <c r="R51" s="7">
        <f t="shared" si="3"/>
        <v>15232426.866182057</v>
      </c>
      <c r="S51" s="7">
        <f t="shared" si="4"/>
        <v>453850.84171005362</v>
      </c>
      <c r="T51" s="7">
        <f t="shared" si="5"/>
        <v>863.12309004716508</v>
      </c>
      <c r="U51" s="7">
        <f t="shared" si="6"/>
        <v>86479367.886061043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631556667.56599414</v>
      </c>
      <c r="P52" s="7">
        <f t="shared" si="1"/>
        <v>1632646.5136439269</v>
      </c>
      <c r="Q52" s="7">
        <f t="shared" si="2"/>
        <v>166738.64928880104</v>
      </c>
      <c r="R52" s="7">
        <f t="shared" si="3"/>
        <v>1918648.6217191622</v>
      </c>
      <c r="S52" s="7">
        <f t="shared" si="4"/>
        <v>57166.2217427953</v>
      </c>
      <c r="T52" s="7">
        <f t="shared" si="5"/>
        <v>185.08254825027291</v>
      </c>
      <c r="U52" s="7">
        <f t="shared" si="6"/>
        <v>18544077.854006156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2245751246.7690291</v>
      </c>
      <c r="P56" s="7">
        <f t="shared" si="1"/>
        <v>5805524.875035583</v>
      </c>
      <c r="Q56" s="7">
        <f t="shared" si="2"/>
        <v>592905.67063133826</v>
      </c>
      <c r="R56" s="7">
        <f t="shared" si="3"/>
        <v>6822519.2696382105</v>
      </c>
      <c r="S56" s="7">
        <f t="shared" si="4"/>
        <v>203277.2676547544</v>
      </c>
      <c r="T56" s="7">
        <f t="shared" si="5"/>
        <v>1227.5586465086967</v>
      </c>
      <c r="U56" s="7">
        <f t="shared" si="6"/>
        <v>122993460.62835576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3037869942.5267148</v>
      </c>
      <c r="P57" s="7">
        <f t="shared" si="1"/>
        <v>7853242.670502957</v>
      </c>
      <c r="Q57" s="7">
        <f t="shared" si="2"/>
        <v>802034.6501670375</v>
      </c>
      <c r="R57" s="7">
        <f t="shared" si="3"/>
        <v>9228950.1125121042</v>
      </c>
      <c r="S57" s="7">
        <f t="shared" si="4"/>
        <v>274976.98255573894</v>
      </c>
      <c r="T57" s="7">
        <f t="shared" si="5"/>
        <v>1208.220961385613</v>
      </c>
      <c r="U57" s="7">
        <f t="shared" si="6"/>
        <v>121055949.27556294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5105186865.6564589</v>
      </c>
      <c r="P58" s="7">
        <f t="shared" si="1"/>
        <v>13197494.327528141</v>
      </c>
      <c r="Q58" s="7">
        <f t="shared" si="2"/>
        <v>1347831.4869623901</v>
      </c>
      <c r="R58" s="7">
        <f t="shared" si="3"/>
        <v>15509391.708523139</v>
      </c>
      <c r="S58" s="7">
        <f t="shared" si="4"/>
        <v>462103.02161053056</v>
      </c>
      <c r="T58" s="7">
        <f t="shared" si="5"/>
        <v>1707.494502739904</v>
      </c>
      <c r="U58" s="7">
        <f t="shared" si="6"/>
        <v>171079938.61895415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7417772192.2345734</v>
      </c>
      <c r="P59" s="7">
        <f t="shared" si="1"/>
        <v>19175792.974097852</v>
      </c>
      <c r="Q59" s="7">
        <f t="shared" si="2"/>
        <v>1958382.1683522635</v>
      </c>
      <c r="R59" s="7">
        <f t="shared" si="3"/>
        <v>22534950.739587303</v>
      </c>
      <c r="S59" s="7">
        <f t="shared" si="4"/>
        <v>671429.86806407513</v>
      </c>
      <c r="T59" s="7">
        <f t="shared" si="5"/>
        <v>2132.1740743182013</v>
      </c>
      <c r="U59" s="7">
        <f t="shared" si="6"/>
        <v>213630093.20027515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2097271734.0964541</v>
      </c>
      <c r="P60" s="7">
        <f>$X$4*N60*L60*I60/1000</f>
        <v>5421688.283385477</v>
      </c>
      <c r="Q60" s="7">
        <f t="shared" si="2"/>
        <v>553705.27158322325</v>
      </c>
      <c r="R60" s="7">
        <f t="shared" si="3"/>
        <v>6371443.3377813092</v>
      </c>
      <c r="S60" s="7">
        <f t="shared" si="4"/>
        <v>189837.44003261044</v>
      </c>
      <c r="T60" s="7">
        <f t="shared" si="5"/>
        <v>805.88837612516261</v>
      </c>
      <c r="U60" s="7">
        <f t="shared" si="6"/>
        <v>80744818.621663734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258142490.30369732</v>
      </c>
      <c r="P65" s="7">
        <f t="shared" si="1"/>
        <v>667327.98252605391</v>
      </c>
      <c r="Q65" s="7">
        <f t="shared" si="2"/>
        <v>68152.760263255754</v>
      </c>
      <c r="R65" s="7">
        <f>$Z$4*N65*L65*I65/1000</f>
        <v>784228.49233332905</v>
      </c>
      <c r="S65" s="7">
        <f>$AA$4*N65*L65*I65/1000</f>
        <v>23366.123104695936</v>
      </c>
      <c r="T65" s="7">
        <f t="shared" si="5"/>
        <v>297.14050119788152</v>
      </c>
      <c r="U65" s="7">
        <f t="shared" si="6"/>
        <v>29771562.148263209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349905363.24572247</v>
      </c>
      <c r="P66" s="7">
        <f t="shared" si="1"/>
        <v>904545.54713215167</v>
      </c>
      <c r="Q66" s="7">
        <f t="shared" si="2"/>
        <v>92379.275910981611</v>
      </c>
      <c r="R66" s="7">
        <f t="shared" si="3"/>
        <v>1063001.1167658148</v>
      </c>
      <c r="S66" s="7">
        <f t="shared" si="4"/>
        <v>31672.165953672134</v>
      </c>
      <c r="T66" s="7">
        <f t="shared" si="5"/>
        <v>277.40018263030123</v>
      </c>
      <c r="U66" s="7">
        <f t="shared" si="6"/>
        <v>27793709.520661123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644649575.29429674</v>
      </c>
      <c r="P67" s="7">
        <f t="shared" ref="P67:P77" si="8">$X$4*N67*L67*I67/1000</f>
        <v>1666493.183711488</v>
      </c>
      <c r="Q67" s="7">
        <f t="shared" ref="Q67:Q70" si="9">$Y$4*N67*L67*I67/1000</f>
        <v>170195.33633209305</v>
      </c>
      <c r="R67" s="7">
        <f t="shared" ref="R67:R75" si="10">$Z$4*N67*L67*I67/1000</f>
        <v>1958424.4496967501</v>
      </c>
      <c r="S67" s="7">
        <f t="shared" ref="S67:S77" si="11">$AA$4*N67*L67*I67/1000</f>
        <v>58351.344321484386</v>
      </c>
      <c r="T67" s="7">
        <f t="shared" ref="T67:T82" si="12">$AA$10*$AB$10*L67*I67/81</f>
        <v>431.65991366464681</v>
      </c>
      <c r="U67" s="7">
        <f t="shared" ref="U67:U82" si="13">$AA$9*$AB$9*L67*I67/81</f>
        <v>43249539.846547812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706290588.5244987</v>
      </c>
      <c r="P68" s="7">
        <f t="shared" si="8"/>
        <v>1825842.2817672887</v>
      </c>
      <c r="Q68" s="7">
        <f t="shared" si="9"/>
        <v>186469.31428945981</v>
      </c>
      <c r="R68" s="7">
        <f t="shared" si="10"/>
        <v>2145687.843702707</v>
      </c>
      <c r="S68" s="7">
        <f t="shared" si="11"/>
        <v>63930.865545365843</v>
      </c>
      <c r="T68" s="7">
        <f t="shared" si="12"/>
        <v>479.17973298993934</v>
      </c>
      <c r="U68" s="7">
        <f t="shared" si="13"/>
        <v>48010719.317585438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317347574.52350128</v>
      </c>
      <c r="P69" s="7">
        <f t="shared" si="8"/>
        <v>820379.92434781836</v>
      </c>
      <c r="Q69" s="7">
        <f t="shared" si="9"/>
        <v>83783.623305024346</v>
      </c>
      <c r="R69" s="7">
        <f t="shared" si="10"/>
        <v>964091.61320715619</v>
      </c>
      <c r="S69" s="7">
        <f t="shared" si="11"/>
        <v>28725.15285867525</v>
      </c>
      <c r="T69" s="7">
        <f t="shared" si="12"/>
        <v>336.02363011025159</v>
      </c>
      <c r="U69" s="7">
        <f t="shared" si="13"/>
        <v>33667400.932497613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8750071.1474557258</v>
      </c>
      <c r="P74" s="7">
        <f t="shared" si="8"/>
        <v>22619.938774594793</v>
      </c>
      <c r="Q74" s="7">
        <f t="shared" si="14"/>
        <v>2310.1253129517831</v>
      </c>
      <c r="R74" s="7">
        <f t="shared" si="10"/>
        <v>26582.43164736481</v>
      </c>
      <c r="S74" s="7">
        <f t="shared" si="11"/>
        <v>792.02474325618675</v>
      </c>
      <c r="T74" s="7">
        <f t="shared" si="12"/>
        <v>12.323294055344814</v>
      </c>
      <c r="U74" s="7">
        <f t="shared" si="13"/>
        <v>1234714.5991912207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75785616.524195164</v>
      </c>
      <c r="P75" s="7">
        <f t="shared" si="8"/>
        <v>195914.52193742152</v>
      </c>
      <c r="Q75" s="7">
        <f t="shared" si="14"/>
        <v>20008.325434143102</v>
      </c>
      <c r="R75" s="7">
        <f t="shared" si="10"/>
        <v>230234.23891742845</v>
      </c>
      <c r="S75" s="7">
        <f t="shared" si="11"/>
        <v>6859.8394754242436</v>
      </c>
      <c r="T75" s="7">
        <f t="shared" si="12"/>
        <v>87.439705247119647</v>
      </c>
      <c r="U75" s="7">
        <f t="shared" si="13"/>
        <v>8760894.6222272813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39009286.182524934</v>
      </c>
      <c r="P76" s="7">
        <f t="shared" si="8"/>
        <v>100843.4846093719</v>
      </c>
      <c r="Q76" s="7">
        <f t="shared" si="14"/>
        <v>10298.926480916027</v>
      </c>
      <c r="R76" s="7">
        <f>$Z$4*N76*L76*I76/1000</f>
        <v>118508.94307996349</v>
      </c>
      <c r="S76" s="7">
        <f t="shared" si="11"/>
        <v>3530.9792746434068</v>
      </c>
      <c r="T76" s="7">
        <f t="shared" si="12"/>
        <v>38.278397398175393</v>
      </c>
      <c r="U76" s="7">
        <f t="shared" si="13"/>
        <v>3835248.5860443865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22E6-98E9-044C-8BA2-3CA2FB038735}">
  <sheetPr>
    <outlinePr summaryBelow="0" summaryRight="0"/>
  </sheetPr>
  <dimension ref="A1:AD82"/>
  <sheetViews>
    <sheetView topLeftCell="V1" zoomScale="112" workbookViewId="0">
      <selection activeCell="AA9" sqref="AA9"/>
    </sheetView>
  </sheetViews>
  <sheetFormatPr baseColWidth="10" defaultRowHeight="13" x14ac:dyDescent="0.15"/>
  <cols>
    <col min="1" max="1" width="10.83203125" style="25"/>
    <col min="7" max="7" width="12.5" customWidth="1"/>
    <col min="9" max="9" width="17.1640625" customWidth="1"/>
    <col min="10" max="10" width="17.5" customWidth="1"/>
    <col min="11" max="11" width="19" customWidth="1"/>
    <col min="12" max="12" width="20" customWidth="1"/>
    <col min="13" max="13" width="17.33203125" customWidth="1"/>
    <col min="14" max="14" width="17.83203125" customWidth="1"/>
    <col min="15" max="16" width="12.1640625" bestFit="1" customWidth="1"/>
    <col min="17" max="19" width="11" bestFit="1" customWidth="1"/>
    <col min="20" max="21" width="11" customWidth="1"/>
    <col min="22" max="22" width="24.1640625" style="13" customWidth="1"/>
    <col min="23" max="23" width="11" style="11" bestFit="1" customWidth="1"/>
    <col min="24" max="24" width="12.5" style="11" bestFit="1" customWidth="1"/>
    <col min="25" max="25" width="10.83203125" style="11"/>
    <col min="26" max="27" width="11" bestFit="1" customWidth="1"/>
  </cols>
  <sheetData>
    <row r="1" spans="1:30" ht="32" x14ac:dyDescent="0.2">
      <c r="A1" s="26" t="s">
        <v>73</v>
      </c>
      <c r="B1" s="2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6" t="s">
        <v>13</v>
      </c>
      <c r="P1" s="6" t="s">
        <v>14</v>
      </c>
      <c r="Q1" s="6" t="s">
        <v>15</v>
      </c>
      <c r="R1" s="14" t="s">
        <v>16</v>
      </c>
      <c r="S1" s="14" t="s">
        <v>17</v>
      </c>
      <c r="T1" s="41" t="s">
        <v>92</v>
      </c>
      <c r="U1" s="41" t="s">
        <v>91</v>
      </c>
      <c r="V1" s="8"/>
      <c r="W1" s="8" t="s">
        <v>78</v>
      </c>
      <c r="X1" s="8"/>
      <c r="Y1" s="9"/>
    </row>
    <row r="2" spans="1:30" x14ac:dyDescent="0.15">
      <c r="A2" s="24">
        <v>0</v>
      </c>
      <c r="B2" s="2">
        <v>-0.41902</v>
      </c>
      <c r="C2" s="2">
        <v>-0.40604111111111113</v>
      </c>
      <c r="D2" s="2">
        <v>39.43853</v>
      </c>
      <c r="E2" s="2">
        <v>39.448143333333334</v>
      </c>
      <c r="F2" s="2">
        <v>0</v>
      </c>
      <c r="G2" s="2">
        <v>39.443336666666667</v>
      </c>
      <c r="H2" s="2">
        <v>-0.41253055555555557</v>
      </c>
      <c r="I2" s="2">
        <v>10</v>
      </c>
      <c r="J2" s="2">
        <v>0</v>
      </c>
      <c r="K2" s="2" t="s">
        <v>18</v>
      </c>
      <c r="L2" s="2">
        <v>582.20540000000005</v>
      </c>
      <c r="M2" s="2">
        <v>0</v>
      </c>
      <c r="N2" s="2">
        <v>2868180.5709242425</v>
      </c>
      <c r="O2" s="7">
        <f>$W$4*N2*L2*I2/1000</f>
        <v>819214826.8006891</v>
      </c>
      <c r="P2" s="7">
        <f>$X$4*N2*L2*I2/1000</f>
        <v>1207984.8056932495</v>
      </c>
      <c r="Q2" s="7">
        <f>$Y$4*N2*L2*I2/1000</f>
        <v>96326.546944360074</v>
      </c>
      <c r="R2" s="7">
        <f>$Z$4*N2*L2*I2/1000</f>
        <v>2745787.5793297747</v>
      </c>
      <c r="S2" s="7">
        <f>$AA$4*N2*L2*I2/1000</f>
        <v>72000.280508233453</v>
      </c>
      <c r="T2" s="7">
        <f>$AA$10*$AB$10*L2*I2/81</f>
        <v>330.6351654320988</v>
      </c>
      <c r="U2" s="7">
        <f>$AA$9*$AB$9*L2*I2/81</f>
        <v>44167945.29443334</v>
      </c>
      <c r="V2" s="10"/>
      <c r="W2" s="37" t="s">
        <v>68</v>
      </c>
      <c r="X2" s="38"/>
      <c r="Y2" s="38"/>
      <c r="Z2" s="38"/>
      <c r="AA2" s="39"/>
    </row>
    <row r="3" spans="1:30" ht="16" x14ac:dyDescent="0.2">
      <c r="A3" s="24">
        <v>1</v>
      </c>
      <c r="B3" s="2">
        <v>-0.41902</v>
      </c>
      <c r="C3" s="2">
        <v>-0.40604111111111113</v>
      </c>
      <c r="D3" s="2">
        <v>39.448143333333334</v>
      </c>
      <c r="E3" s="2">
        <v>39.457756666666668</v>
      </c>
      <c r="F3" s="2">
        <v>1</v>
      </c>
      <c r="G3" s="2">
        <v>39.452950000000001</v>
      </c>
      <c r="H3" s="2">
        <v>-0.41253055555555557</v>
      </c>
      <c r="I3" s="2">
        <v>52</v>
      </c>
      <c r="J3" s="2">
        <v>2</v>
      </c>
      <c r="K3" s="2" t="s">
        <v>19</v>
      </c>
      <c r="L3" s="2">
        <v>283.3185343893764</v>
      </c>
      <c r="M3" s="2">
        <v>11143409.533585859</v>
      </c>
      <c r="N3" s="2">
        <v>2470436.4123789454</v>
      </c>
      <c r="O3" s="7">
        <f t="shared" ref="O3:O66" si="0">$W$4*N3*L3*I3/1000</f>
        <v>1785529768.3320348</v>
      </c>
      <c r="P3" s="7">
        <f t="shared" ref="P3:P66" si="1">$X$4*N3*L3*I3/1000</f>
        <v>2632878.1654031845</v>
      </c>
      <c r="Q3" s="7">
        <f t="shared" ref="Q3:Q66" si="2">$Y$4*N3*L3*I3/1000</f>
        <v>209949.71211822735</v>
      </c>
      <c r="R3" s="7">
        <f t="shared" ref="R3:R66" si="3">$Z$4*N3*L3*I3/1000</f>
        <v>5984615.1461348869</v>
      </c>
      <c r="S3" s="7">
        <f t="shared" ref="S3:S66" si="4">$AA$4*N3*L3*I3/1000</f>
        <v>156929.09841216204</v>
      </c>
      <c r="T3" s="7">
        <f t="shared" ref="T3:T66" si="5">$AA$10*$AB$10*L3*I3/81</f>
        <v>836.66411636961539</v>
      </c>
      <c r="U3" s="7">
        <f t="shared" ref="U3:U66" si="6">$AA$9*$AB$9*L3*I3/81</f>
        <v>111765894.20951235</v>
      </c>
      <c r="V3" s="10"/>
      <c r="W3" s="16" t="s">
        <v>67</v>
      </c>
      <c r="X3" s="17" t="s">
        <v>63</v>
      </c>
      <c r="Y3" s="17" t="s">
        <v>64</v>
      </c>
      <c r="Z3" s="17" t="s">
        <v>65</v>
      </c>
      <c r="AA3" s="18" t="s">
        <v>66</v>
      </c>
    </row>
    <row r="4" spans="1:30" x14ac:dyDescent="0.15">
      <c r="A4" s="24">
        <v>2</v>
      </c>
      <c r="B4" s="2">
        <v>-0.41902</v>
      </c>
      <c r="C4" s="2">
        <v>-0.40604111111111113</v>
      </c>
      <c r="D4" s="2">
        <v>39.457756666666668</v>
      </c>
      <c r="E4" s="2">
        <v>39.467370000000003</v>
      </c>
      <c r="F4" s="2">
        <v>2</v>
      </c>
      <c r="G4" s="2">
        <v>39.462563333333335</v>
      </c>
      <c r="H4" s="2">
        <v>-0.41253055555555557</v>
      </c>
      <c r="I4" s="2">
        <v>108</v>
      </c>
      <c r="J4" s="2">
        <v>6</v>
      </c>
      <c r="K4" s="2" t="s">
        <v>20</v>
      </c>
      <c r="L4" s="2">
        <v>117.88690538911234</v>
      </c>
      <c r="M4" s="2">
        <v>23895754.774747476</v>
      </c>
      <c r="N4" s="2">
        <v>3720150.5660419399</v>
      </c>
      <c r="O4" s="7">
        <f t="shared" si="0"/>
        <v>2323619034.2571645</v>
      </c>
      <c r="P4" s="7">
        <f t="shared" si="1"/>
        <v>3426325.300488221</v>
      </c>
      <c r="Q4" s="7">
        <f t="shared" si="2"/>
        <v>273220.39428692765</v>
      </c>
      <c r="R4" s="7">
        <f t="shared" si="3"/>
        <v>7788145.5201125564</v>
      </c>
      <c r="S4" s="7">
        <f t="shared" si="4"/>
        <v>204221.42860152351</v>
      </c>
      <c r="T4" s="7">
        <f t="shared" si="5"/>
        <v>723.03968638655579</v>
      </c>
      <c r="U4" s="7">
        <f t="shared" si="6"/>
        <v>96587358.674599394</v>
      </c>
      <c r="V4" s="10"/>
      <c r="W4" s="19">
        <v>49.058592618340342</v>
      </c>
      <c r="X4" s="20">
        <v>7.2340041382171302E-2</v>
      </c>
      <c r="Y4" s="20">
        <v>5.7685050004893578E-3</v>
      </c>
      <c r="Z4" s="21">
        <v>0.16443119663361663</v>
      </c>
      <c r="AA4" s="22">
        <v>4.3117291268448084E-3</v>
      </c>
    </row>
    <row r="5" spans="1:30" x14ac:dyDescent="0.15">
      <c r="A5" s="24">
        <v>3</v>
      </c>
      <c r="B5" s="2">
        <v>-0.41902</v>
      </c>
      <c r="C5" s="2">
        <v>-0.40604111111111113</v>
      </c>
      <c r="D5" s="2">
        <v>39.467370000000003</v>
      </c>
      <c r="E5" s="2">
        <v>39.476983333333337</v>
      </c>
      <c r="F5" s="2">
        <v>3</v>
      </c>
      <c r="G5" s="2">
        <v>39.47217666666667</v>
      </c>
      <c r="H5" s="2">
        <v>-0.41253055555555557</v>
      </c>
      <c r="I5" s="2">
        <v>94</v>
      </c>
      <c r="J5" s="2">
        <v>6</v>
      </c>
      <c r="K5" s="2" t="s">
        <v>21</v>
      </c>
      <c r="L5" s="2">
        <v>131.87180277782397</v>
      </c>
      <c r="M5" s="2">
        <v>35567167.87651515</v>
      </c>
      <c r="N5" s="2">
        <v>3842427.2499236972</v>
      </c>
      <c r="O5" s="7">
        <f t="shared" si="0"/>
        <v>2336686963.6051784</v>
      </c>
      <c r="P5" s="7">
        <f t="shared" si="1"/>
        <v>3445594.8004750833</v>
      </c>
      <c r="Q5" s="7">
        <f t="shared" si="2"/>
        <v>274756.97354382777</v>
      </c>
      <c r="R5" s="7">
        <f t="shared" si="3"/>
        <v>7831945.701600315</v>
      </c>
      <c r="S5" s="7">
        <f t="shared" si="4"/>
        <v>205369.96076663732</v>
      </c>
      <c r="T5" s="7">
        <f t="shared" si="5"/>
        <v>703.96750026087761</v>
      </c>
      <c r="U5" s="7">
        <f t="shared" si="6"/>
        <v>94039597.996017843</v>
      </c>
      <c r="V5" s="10"/>
      <c r="W5" s="10"/>
      <c r="X5" s="10"/>
      <c r="Z5" s="15"/>
      <c r="AA5" s="4"/>
    </row>
    <row r="6" spans="1:30" x14ac:dyDescent="0.15">
      <c r="A6" s="24">
        <v>4</v>
      </c>
      <c r="B6" s="2">
        <v>-0.41902</v>
      </c>
      <c r="C6" s="2">
        <v>-0.40604111111111113</v>
      </c>
      <c r="D6" s="2">
        <v>39.476983333333337</v>
      </c>
      <c r="E6" s="2">
        <v>39.486596666666664</v>
      </c>
      <c r="F6" s="2">
        <v>4</v>
      </c>
      <c r="G6" s="2">
        <v>39.481790000000004</v>
      </c>
      <c r="H6" s="2">
        <v>-0.41253055555555557</v>
      </c>
      <c r="I6" s="2">
        <v>14</v>
      </c>
      <c r="J6" s="2">
        <v>3</v>
      </c>
      <c r="K6" s="2" t="s">
        <v>22</v>
      </c>
      <c r="L6" s="2">
        <v>195.12689418649455</v>
      </c>
      <c r="M6" s="2">
        <v>14924878.289646463</v>
      </c>
      <c r="N6" s="2">
        <v>3767292.8831541603</v>
      </c>
      <c r="O6" s="7">
        <f t="shared" si="0"/>
        <v>504881709.81305391</v>
      </c>
      <c r="P6" s="7">
        <f t="shared" si="1"/>
        <v>744480.4637001286</v>
      </c>
      <c r="Q6" s="7">
        <f t="shared" si="2"/>
        <v>59366.005265781416</v>
      </c>
      <c r="R6" s="7">
        <f t="shared" si="3"/>
        <v>1692227.5848563747</v>
      </c>
      <c r="S6" s="7">
        <f t="shared" si="4"/>
        <v>44373.738781049411</v>
      </c>
      <c r="T6" s="7">
        <f t="shared" si="5"/>
        <v>155.13792574827468</v>
      </c>
      <c r="U6" s="7">
        <f t="shared" si="6"/>
        <v>20724121.732746694</v>
      </c>
      <c r="V6" s="10"/>
      <c r="W6" s="10"/>
      <c r="X6" s="10"/>
      <c r="Z6" s="5"/>
    </row>
    <row r="7" spans="1:30" x14ac:dyDescent="0.15">
      <c r="A7" s="24">
        <v>5</v>
      </c>
      <c r="B7" s="2">
        <v>-0.41902</v>
      </c>
      <c r="C7" s="2">
        <v>-0.40604111111111113</v>
      </c>
      <c r="D7" s="2">
        <v>39.486596666666664</v>
      </c>
      <c r="E7" s="2">
        <v>39.496209999999998</v>
      </c>
      <c r="F7" s="2">
        <v>5</v>
      </c>
      <c r="G7" s="2">
        <v>39.491403333333331</v>
      </c>
      <c r="H7" s="2">
        <v>-0.41253055555555557</v>
      </c>
      <c r="I7" s="2">
        <v>41</v>
      </c>
      <c r="J7" s="2">
        <v>2</v>
      </c>
      <c r="K7" s="2" t="s">
        <v>23</v>
      </c>
      <c r="L7" s="2">
        <v>192.30866822756369</v>
      </c>
      <c r="M7" s="2">
        <v>8097567.2050505048</v>
      </c>
      <c r="N7" s="2">
        <v>2176751.8930477286</v>
      </c>
      <c r="O7" s="7">
        <f t="shared" si="0"/>
        <v>841989611.05496991</v>
      </c>
      <c r="P7" s="7">
        <f t="shared" si="1"/>
        <v>1241567.6858268469</v>
      </c>
      <c r="Q7" s="7">
        <f t="shared" si="2"/>
        <v>99004.496918953751</v>
      </c>
      <c r="R7" s="7">
        <f t="shared" si="3"/>
        <v>2822122.5255264146</v>
      </c>
      <c r="S7" s="7">
        <f t="shared" si="4"/>
        <v>74001.942100744753</v>
      </c>
      <c r="T7" s="7">
        <f t="shared" si="5"/>
        <v>447.77055342862366</v>
      </c>
      <c r="U7" s="7">
        <f t="shared" si="6"/>
        <v>59815492.651688717</v>
      </c>
      <c r="V7" s="10"/>
      <c r="W7" s="10"/>
      <c r="X7" s="10"/>
    </row>
    <row r="8" spans="1:30" x14ac:dyDescent="0.15">
      <c r="A8" s="24">
        <v>6</v>
      </c>
      <c r="B8" s="2">
        <v>-0.41902</v>
      </c>
      <c r="C8" s="2">
        <v>-0.40604111111111113</v>
      </c>
      <c r="D8" s="2">
        <v>39.496209999999998</v>
      </c>
      <c r="E8" s="2">
        <v>39.505823333333332</v>
      </c>
      <c r="F8" s="2">
        <v>6</v>
      </c>
      <c r="G8" s="2">
        <v>39.501016666666665</v>
      </c>
      <c r="H8" s="2">
        <v>-0.41253055555555557</v>
      </c>
      <c r="I8" s="2">
        <v>80</v>
      </c>
      <c r="J8" s="2">
        <v>0</v>
      </c>
      <c r="K8" s="2" t="s">
        <v>18</v>
      </c>
      <c r="L8" s="2">
        <v>153.07311326833556</v>
      </c>
      <c r="M8" s="2">
        <v>0</v>
      </c>
      <c r="N8" s="2">
        <v>1189162.0761072501</v>
      </c>
      <c r="O8" s="7">
        <f t="shared" si="0"/>
        <v>714405908.63253617</v>
      </c>
      <c r="P8" s="7">
        <f t="shared" si="1"/>
        <v>1053437.3335207533</v>
      </c>
      <c r="Q8" s="7">
        <f t="shared" si="2"/>
        <v>84002.696293926914</v>
      </c>
      <c r="R8" s="7">
        <f t="shared" si="3"/>
        <v>2394496.2985884398</v>
      </c>
      <c r="S8" s="7">
        <f t="shared" si="4"/>
        <v>62788.690018175766</v>
      </c>
      <c r="T8" s="7">
        <f t="shared" si="5"/>
        <v>695.44328003391956</v>
      </c>
      <c r="U8" s="7">
        <f t="shared" si="6"/>
        <v>92900888.83249028</v>
      </c>
      <c r="V8" s="10"/>
      <c r="W8" s="40" t="s">
        <v>85</v>
      </c>
      <c r="X8" s="40"/>
      <c r="Y8" s="12"/>
      <c r="AB8" s="4" t="s">
        <v>90</v>
      </c>
      <c r="AD8" s="4"/>
    </row>
    <row r="9" spans="1:30" x14ac:dyDescent="0.15">
      <c r="A9" s="24">
        <v>7</v>
      </c>
      <c r="B9" s="2">
        <v>-0.41902</v>
      </c>
      <c r="C9" s="2">
        <v>-0.40604111111111113</v>
      </c>
      <c r="D9" s="2">
        <v>39.505823333333332</v>
      </c>
      <c r="E9" s="2">
        <v>39.515436666666666</v>
      </c>
      <c r="F9" s="2">
        <v>7</v>
      </c>
      <c r="G9" s="2">
        <v>39.510629999999999</v>
      </c>
      <c r="H9" s="2">
        <v>-0.41253055555555557</v>
      </c>
      <c r="I9" s="2">
        <v>0</v>
      </c>
      <c r="J9" s="2">
        <v>0</v>
      </c>
      <c r="K9" s="2" t="s">
        <v>18</v>
      </c>
      <c r="L9" s="2"/>
      <c r="M9" s="2">
        <v>0</v>
      </c>
      <c r="N9" s="2">
        <v>0</v>
      </c>
      <c r="O9" s="7">
        <f t="shared" si="0"/>
        <v>0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0</v>
      </c>
      <c r="T9" s="7">
        <f t="shared" si="5"/>
        <v>0</v>
      </c>
      <c r="U9" s="7">
        <f t="shared" si="6"/>
        <v>0</v>
      </c>
      <c r="V9" s="10"/>
      <c r="W9" s="10" t="s">
        <v>88</v>
      </c>
      <c r="X9" s="10" t="s">
        <v>86</v>
      </c>
      <c r="AA9">
        <v>455179</v>
      </c>
      <c r="AB9">
        <v>1.35</v>
      </c>
    </row>
    <row r="10" spans="1:30" x14ac:dyDescent="0.15">
      <c r="A10" s="24">
        <v>8</v>
      </c>
      <c r="B10" s="2">
        <v>-0.41902</v>
      </c>
      <c r="C10" s="2">
        <v>-0.40604111111111113</v>
      </c>
      <c r="D10" s="2">
        <v>39.515436666666666</v>
      </c>
      <c r="E10" s="2">
        <v>39.52505</v>
      </c>
      <c r="F10" s="2">
        <v>8</v>
      </c>
      <c r="G10" s="2">
        <v>39.520243333333333</v>
      </c>
      <c r="H10" s="2">
        <v>-0.41253055555555557</v>
      </c>
      <c r="I10" s="2">
        <v>0</v>
      </c>
      <c r="J10" s="2">
        <v>0</v>
      </c>
      <c r="K10" s="2" t="s">
        <v>18</v>
      </c>
      <c r="L10" s="2"/>
      <c r="M10" s="2">
        <v>0</v>
      </c>
      <c r="N10" s="2">
        <v>0</v>
      </c>
      <c r="O10" s="7">
        <f t="shared" si="0"/>
        <v>0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0</v>
      </c>
      <c r="U10" s="7">
        <f t="shared" si="6"/>
        <v>0</v>
      </c>
      <c r="V10" s="10"/>
      <c r="W10" s="10" t="s">
        <v>89</v>
      </c>
      <c r="X10" s="10" t="s">
        <v>87</v>
      </c>
      <c r="Z10" s="4"/>
      <c r="AA10">
        <v>23</v>
      </c>
      <c r="AB10" s="11">
        <v>0.2</v>
      </c>
    </row>
    <row r="11" spans="1:30" x14ac:dyDescent="0.15">
      <c r="A11" s="24">
        <v>9</v>
      </c>
      <c r="B11" s="2">
        <v>-0.40604111111111113</v>
      </c>
      <c r="C11" s="2">
        <v>-0.3930622222222222</v>
      </c>
      <c r="D11" s="2">
        <v>39.43853</v>
      </c>
      <c r="E11" s="2">
        <v>39.448143333333334</v>
      </c>
      <c r="F11" s="2">
        <v>9</v>
      </c>
      <c r="G11" s="2">
        <v>39.443336666666667</v>
      </c>
      <c r="H11" s="2">
        <v>-0.39955166666666664</v>
      </c>
      <c r="I11" s="2">
        <v>47</v>
      </c>
      <c r="J11" s="2">
        <v>0</v>
      </c>
      <c r="K11" s="2" t="s">
        <v>18</v>
      </c>
      <c r="L11" s="2">
        <v>376.52005926494644</v>
      </c>
      <c r="M11" s="2">
        <v>0</v>
      </c>
      <c r="N11" s="2">
        <v>2985531.1686352165</v>
      </c>
      <c r="O11" s="7">
        <f t="shared" si="0"/>
        <v>2591926434.2861514</v>
      </c>
      <c r="P11" s="7">
        <f t="shared" si="1"/>
        <v>3821961.7707848353</v>
      </c>
      <c r="Q11" s="7">
        <f t="shared" si="2"/>
        <v>304769.04858234042</v>
      </c>
      <c r="R11" s="7">
        <f t="shared" si="3"/>
        <v>8687439.7007598709</v>
      </c>
      <c r="S11" s="7">
        <f t="shared" si="4"/>
        <v>227802.79875319178</v>
      </c>
      <c r="T11" s="7">
        <f t="shared" si="5"/>
        <v>1004.9831705318694</v>
      </c>
      <c r="U11" s="7">
        <f t="shared" si="6"/>
        <v>134250818.84399128</v>
      </c>
      <c r="V11" s="10"/>
      <c r="W11" s="10"/>
      <c r="X11" s="10"/>
      <c r="Z11" s="4"/>
    </row>
    <row r="12" spans="1:30" x14ac:dyDescent="0.15">
      <c r="A12" s="24">
        <v>10</v>
      </c>
      <c r="B12" s="2">
        <v>-0.40604111111111113</v>
      </c>
      <c r="C12" s="2">
        <v>-0.3930622222222222</v>
      </c>
      <c r="D12" s="2">
        <v>39.448143333333334</v>
      </c>
      <c r="E12" s="2">
        <v>39.457756666666668</v>
      </c>
      <c r="F12" s="2">
        <v>10</v>
      </c>
      <c r="G12" s="2">
        <v>39.452950000000001</v>
      </c>
      <c r="H12" s="2">
        <v>-0.39955166666666664</v>
      </c>
      <c r="I12" s="2">
        <v>136</v>
      </c>
      <c r="J12" s="2">
        <v>25</v>
      </c>
      <c r="K12" s="2" t="s">
        <v>24</v>
      </c>
      <c r="L12" s="2">
        <v>134.69506754005465</v>
      </c>
      <c r="M12" s="2">
        <v>75820923.649494946</v>
      </c>
      <c r="N12" s="2">
        <v>3308520.5293199588</v>
      </c>
      <c r="O12" s="7">
        <f t="shared" si="0"/>
        <v>2973305400.2618313</v>
      </c>
      <c r="P12" s="7">
        <f t="shared" si="1"/>
        <v>4384329.5173609238</v>
      </c>
      <c r="Q12" s="7">
        <f t="shared" si="2"/>
        <v>349613.10861128056</v>
      </c>
      <c r="R12" s="7">
        <f t="shared" si="3"/>
        <v>9965719.3333237339</v>
      </c>
      <c r="S12" s="7">
        <f t="shared" si="4"/>
        <v>261321.95835803828</v>
      </c>
      <c r="T12" s="7">
        <f t="shared" si="5"/>
        <v>1040.311533988373</v>
      </c>
      <c r="U12" s="7">
        <f t="shared" si="6"/>
        <v>138970163.2683796</v>
      </c>
      <c r="V12" s="10"/>
      <c r="W12" s="10"/>
      <c r="X12" s="10"/>
    </row>
    <row r="13" spans="1:30" x14ac:dyDescent="0.15">
      <c r="A13" s="24">
        <v>11</v>
      </c>
      <c r="B13" s="2">
        <v>-0.40604111111111113</v>
      </c>
      <c r="C13" s="2">
        <v>-0.3930622222222222</v>
      </c>
      <c r="D13" s="2">
        <v>39.457756666666668</v>
      </c>
      <c r="E13" s="2">
        <v>39.467370000000003</v>
      </c>
      <c r="F13" s="2">
        <v>11</v>
      </c>
      <c r="G13" s="2">
        <v>39.462563333333335</v>
      </c>
      <c r="H13" s="2">
        <v>-0.39955166666666664</v>
      </c>
      <c r="I13" s="2">
        <v>242</v>
      </c>
      <c r="J13" s="2">
        <v>47</v>
      </c>
      <c r="K13" s="2" t="s">
        <v>25</v>
      </c>
      <c r="L13" s="2">
        <v>121.40320948815007</v>
      </c>
      <c r="M13" s="2">
        <v>116021321.21237373</v>
      </c>
      <c r="N13" s="2">
        <v>3798900.3975638752</v>
      </c>
      <c r="O13" s="7">
        <f t="shared" si="0"/>
        <v>5475433721.1165533</v>
      </c>
      <c r="P13" s="7">
        <f t="shared" si="1"/>
        <v>8073878.2103347573</v>
      </c>
      <c r="Q13" s="7">
        <f t="shared" si="2"/>
        <v>643823.3368378561</v>
      </c>
      <c r="R13" s="7">
        <f t="shared" si="3"/>
        <v>18352179.930140637</v>
      </c>
      <c r="S13" s="7">
        <f t="shared" si="4"/>
        <v>481232.4568931993</v>
      </c>
      <c r="T13" s="7">
        <f t="shared" si="5"/>
        <v>1668.4697876815885</v>
      </c>
      <c r="U13" s="7">
        <f t="shared" si="6"/>
        <v>222882772.34948024</v>
      </c>
      <c r="V13" s="10"/>
      <c r="W13" s="10"/>
      <c r="X13" s="10"/>
    </row>
    <row r="14" spans="1:30" x14ac:dyDescent="0.15">
      <c r="A14" s="24">
        <v>12</v>
      </c>
      <c r="B14" s="2">
        <v>-0.40604111111111113</v>
      </c>
      <c r="C14" s="2">
        <v>-0.3930622222222222</v>
      </c>
      <c r="D14" s="2">
        <v>39.467370000000003</v>
      </c>
      <c r="E14" s="2">
        <v>39.476983333333337</v>
      </c>
      <c r="F14" s="2">
        <v>12</v>
      </c>
      <c r="G14" s="2">
        <v>39.47217666666667</v>
      </c>
      <c r="H14" s="2">
        <v>-0.39955166666666664</v>
      </c>
      <c r="I14" s="2">
        <v>216</v>
      </c>
      <c r="J14" s="2">
        <v>30</v>
      </c>
      <c r="K14" s="2" t="s">
        <v>26</v>
      </c>
      <c r="L14" s="2">
        <v>143.73971392330998</v>
      </c>
      <c r="M14" s="2">
        <v>141032382.29696968</v>
      </c>
      <c r="N14" s="2">
        <v>4014952.6483230004</v>
      </c>
      <c r="O14" s="7">
        <f t="shared" si="0"/>
        <v>6115416491.4796171</v>
      </c>
      <c r="P14" s="7">
        <f t="shared" si="1"/>
        <v>9017573.85305552</v>
      </c>
      <c r="Q14" s="7">
        <f t="shared" si="2"/>
        <v>719075.06368185498</v>
      </c>
      <c r="R14" s="7">
        <f t="shared" si="3"/>
        <v>20497229.902820747</v>
      </c>
      <c r="S14" s="7">
        <f t="shared" si="4"/>
        <v>537480.14367705653</v>
      </c>
      <c r="T14" s="7">
        <f t="shared" si="5"/>
        <v>1763.2071574592692</v>
      </c>
      <c r="U14" s="7">
        <f t="shared" si="6"/>
        <v>235538277.27803394</v>
      </c>
      <c r="V14" s="10"/>
      <c r="W14" s="10"/>
      <c r="X14" s="10"/>
    </row>
    <row r="15" spans="1:30" x14ac:dyDescent="0.15">
      <c r="A15" s="24">
        <v>13</v>
      </c>
      <c r="B15" s="2">
        <v>-0.40604111111111113</v>
      </c>
      <c r="C15" s="2">
        <v>-0.3930622222222222</v>
      </c>
      <c r="D15" s="2">
        <v>39.476983333333337</v>
      </c>
      <c r="E15" s="2">
        <v>39.486596666666664</v>
      </c>
      <c r="F15" s="2">
        <v>13</v>
      </c>
      <c r="G15" s="2">
        <v>39.481790000000004</v>
      </c>
      <c r="H15" s="2">
        <v>-0.39955166666666664</v>
      </c>
      <c r="I15" s="2">
        <v>235</v>
      </c>
      <c r="J15" s="2">
        <v>20</v>
      </c>
      <c r="K15" s="2" t="s">
        <v>27</v>
      </c>
      <c r="L15" s="2">
        <v>133.75626042396593</v>
      </c>
      <c r="M15" s="2">
        <v>66948161.891919196</v>
      </c>
      <c r="N15" s="2">
        <v>3379636.2515989356</v>
      </c>
      <c r="O15" s="7">
        <f t="shared" si="0"/>
        <v>5211551400.6324425</v>
      </c>
      <c r="P15" s="7">
        <f t="shared" si="1"/>
        <v>7684766.8036470022</v>
      </c>
      <c r="Q15" s="7">
        <f t="shared" si="2"/>
        <v>612795.00104568223</v>
      </c>
      <c r="R15" s="7">
        <f t="shared" si="3"/>
        <v>17467717.424963992</v>
      </c>
      <c r="S15" s="7">
        <f t="shared" si="4"/>
        <v>458040.00422456377</v>
      </c>
      <c r="T15" s="7">
        <f t="shared" si="5"/>
        <v>1785.0681175099651</v>
      </c>
      <c r="U15" s="7">
        <f t="shared" si="6"/>
        <v>238458576.71545485</v>
      </c>
      <c r="V15" s="10"/>
      <c r="W15" s="10"/>
      <c r="X15" s="10"/>
    </row>
    <row r="16" spans="1:30" x14ac:dyDescent="0.15">
      <c r="A16" s="24">
        <v>14</v>
      </c>
      <c r="B16" s="2">
        <v>-0.40604111111111113</v>
      </c>
      <c r="C16" s="2">
        <v>-0.3930622222222222</v>
      </c>
      <c r="D16" s="2">
        <v>39.486596666666664</v>
      </c>
      <c r="E16" s="2">
        <v>39.496209999999998</v>
      </c>
      <c r="F16" s="2">
        <v>14</v>
      </c>
      <c r="G16" s="2">
        <v>39.491403333333331</v>
      </c>
      <c r="H16" s="2">
        <v>-0.39955166666666664</v>
      </c>
      <c r="I16" s="2">
        <v>205</v>
      </c>
      <c r="J16" s="2">
        <v>22</v>
      </c>
      <c r="K16" s="2" t="s">
        <v>28</v>
      </c>
      <c r="L16" s="2">
        <v>144.36995369449721</v>
      </c>
      <c r="M16" s="2">
        <v>63728853.294191927</v>
      </c>
      <c r="N16" s="2">
        <v>2998838.6729791146</v>
      </c>
      <c r="O16" s="7">
        <f t="shared" si="0"/>
        <v>4354104682.075922</v>
      </c>
      <c r="P16" s="7">
        <f t="shared" si="1"/>
        <v>6420406.6214065328</v>
      </c>
      <c r="Q16" s="7">
        <f t="shared" si="2"/>
        <v>511972.99577280006</v>
      </c>
      <c r="R16" s="7">
        <f t="shared" si="3"/>
        <v>14593786.835909387</v>
      </c>
      <c r="S16" s="7">
        <f t="shared" si="4"/>
        <v>382679.54657997336</v>
      </c>
      <c r="T16" s="7">
        <f t="shared" si="5"/>
        <v>1680.7514362211218</v>
      </c>
      <c r="U16" s="7">
        <f t="shared" si="6"/>
        <v>224523418.10508412</v>
      </c>
      <c r="V16" s="10"/>
      <c r="W16" s="10"/>
      <c r="X16" s="10"/>
    </row>
    <row r="17" spans="1:24" x14ac:dyDescent="0.15">
      <c r="A17" s="24">
        <v>15</v>
      </c>
      <c r="B17" s="2">
        <v>-0.40604111111111113</v>
      </c>
      <c r="C17" s="2">
        <v>-0.3930622222222222</v>
      </c>
      <c r="D17" s="2">
        <v>39.496209999999998</v>
      </c>
      <c r="E17" s="2">
        <v>39.505823333333332</v>
      </c>
      <c r="F17" s="2">
        <v>15</v>
      </c>
      <c r="G17" s="2">
        <v>39.501016666666665</v>
      </c>
      <c r="H17" s="2">
        <v>-0.39955166666666664</v>
      </c>
      <c r="I17" s="2">
        <v>64</v>
      </c>
      <c r="J17" s="2">
        <v>4</v>
      </c>
      <c r="K17" s="2" t="s">
        <v>29</v>
      </c>
      <c r="L17" s="2">
        <v>175.71397870301089</v>
      </c>
      <c r="M17" s="2">
        <v>3489169.7146464642</v>
      </c>
      <c r="N17" s="2">
        <v>1859354.6516825566</v>
      </c>
      <c r="O17" s="7">
        <f t="shared" si="0"/>
        <v>1025802153.2010521</v>
      </c>
      <c r="P17" s="7">
        <f t="shared" si="1"/>
        <v>1512611.0687639809</v>
      </c>
      <c r="Q17" s="7">
        <f t="shared" si="2"/>
        <v>120617.90879913757</v>
      </c>
      <c r="R17" s="7">
        <f t="shared" si="3"/>
        <v>3438212.6872741054</v>
      </c>
      <c r="S17" s="7">
        <f t="shared" si="4"/>
        <v>90157.111859005599</v>
      </c>
      <c r="T17" s="7">
        <f t="shared" si="5"/>
        <v>638.6443867921779</v>
      </c>
      <c r="U17" s="7">
        <f t="shared" si="6"/>
        <v>85313400.652861655</v>
      </c>
      <c r="V17" s="10"/>
      <c r="W17" s="10"/>
      <c r="X17" s="10"/>
    </row>
    <row r="18" spans="1:24" x14ac:dyDescent="0.15">
      <c r="A18" s="24">
        <v>16</v>
      </c>
      <c r="B18" s="2">
        <v>-0.40604111111111113</v>
      </c>
      <c r="C18" s="2">
        <v>-0.3930622222222222</v>
      </c>
      <c r="D18" s="2">
        <v>39.505823333333332</v>
      </c>
      <c r="E18" s="2">
        <v>39.515436666666666</v>
      </c>
      <c r="F18" s="2">
        <v>16</v>
      </c>
      <c r="G18" s="2">
        <v>39.510629999999999</v>
      </c>
      <c r="H18" s="2">
        <v>-0.39955166666666664</v>
      </c>
      <c r="I18" s="2">
        <v>6</v>
      </c>
      <c r="J18" s="2">
        <v>0</v>
      </c>
      <c r="K18" s="2" t="s">
        <v>18</v>
      </c>
      <c r="L18" s="2">
        <v>578.25068067858012</v>
      </c>
      <c r="M18" s="2">
        <v>0</v>
      </c>
      <c r="N18" s="2">
        <v>1183002.3951772188</v>
      </c>
      <c r="O18" s="7">
        <f t="shared" si="0"/>
        <v>201357639.83182794</v>
      </c>
      <c r="P18" s="7">
        <f t="shared" si="1"/>
        <v>296914.75479884149</v>
      </c>
      <c r="Q18" s="7">
        <f t="shared" si="2"/>
        <v>23676.434448353917</v>
      </c>
      <c r="R18" s="7">
        <f t="shared" si="3"/>
        <v>674896.60631826648</v>
      </c>
      <c r="S18" s="7">
        <f t="shared" si="4"/>
        <v>17697.197457944323</v>
      </c>
      <c r="T18" s="7">
        <f t="shared" si="5"/>
        <v>197.03356526825695</v>
      </c>
      <c r="U18" s="7">
        <f t="shared" si="6"/>
        <v>26320756.658059545</v>
      </c>
      <c r="V18" s="10"/>
      <c r="W18" s="10"/>
      <c r="X18" s="10"/>
    </row>
    <row r="19" spans="1:24" x14ac:dyDescent="0.15">
      <c r="A19" s="24">
        <v>17</v>
      </c>
      <c r="B19" s="2">
        <v>-0.40604111111111113</v>
      </c>
      <c r="C19" s="2">
        <v>-0.3930622222222222</v>
      </c>
      <c r="D19" s="2">
        <v>39.515436666666666</v>
      </c>
      <c r="E19" s="2">
        <v>39.52505</v>
      </c>
      <c r="F19" s="2">
        <v>17</v>
      </c>
      <c r="G19" s="2">
        <v>39.520243333333333</v>
      </c>
      <c r="H19" s="2">
        <v>-0.39955166666666664</v>
      </c>
      <c r="I19" s="2">
        <v>0</v>
      </c>
      <c r="J19" s="2">
        <v>0</v>
      </c>
      <c r="K19" s="2" t="s">
        <v>18</v>
      </c>
      <c r="L19" s="2"/>
      <c r="M19" s="2">
        <v>0</v>
      </c>
      <c r="N19" s="2">
        <v>0</v>
      </c>
      <c r="O19" s="7">
        <f t="shared" si="0"/>
        <v>0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0</v>
      </c>
      <c r="T19" s="7">
        <f t="shared" si="5"/>
        <v>0</v>
      </c>
      <c r="U19" s="7">
        <f t="shared" si="6"/>
        <v>0</v>
      </c>
      <c r="V19" s="10"/>
      <c r="W19" s="10"/>
      <c r="X19" s="10"/>
    </row>
    <row r="20" spans="1:24" x14ac:dyDescent="0.15">
      <c r="A20" s="24">
        <v>18</v>
      </c>
      <c r="B20" s="2">
        <v>-0.3930622222222222</v>
      </c>
      <c r="C20" s="2">
        <v>-0.38008333333333333</v>
      </c>
      <c r="D20" s="2">
        <v>39.43853</v>
      </c>
      <c r="E20" s="2">
        <v>39.448143333333334</v>
      </c>
      <c r="F20" s="2">
        <v>18</v>
      </c>
      <c r="G20" s="2">
        <v>39.443336666666667</v>
      </c>
      <c r="H20" s="2">
        <v>-0.38657277777777777</v>
      </c>
      <c r="I20" s="2">
        <v>142</v>
      </c>
      <c r="J20" s="2">
        <v>10</v>
      </c>
      <c r="K20" s="2" t="s">
        <v>30</v>
      </c>
      <c r="L20" s="2">
        <v>136.07781603188707</v>
      </c>
      <c r="M20" s="2">
        <v>37555656.163131312</v>
      </c>
      <c r="N20" s="2">
        <v>3182694.6694720825</v>
      </c>
      <c r="O20" s="7">
        <f t="shared" si="0"/>
        <v>3017072433.1464872</v>
      </c>
      <c r="P20" s="7">
        <f t="shared" si="1"/>
        <v>4448866.8145207129</v>
      </c>
      <c r="Q20" s="7">
        <f t="shared" si="2"/>
        <v>354759.410911794</v>
      </c>
      <c r="R20" s="7">
        <f t="shared" si="3"/>
        <v>10112414.646137018</v>
      </c>
      <c r="S20" s="7">
        <f t="shared" si="4"/>
        <v>265168.61559813609</v>
      </c>
      <c r="T20" s="7">
        <f t="shared" si="5"/>
        <v>1097.3583880497365</v>
      </c>
      <c r="U20" s="7">
        <f t="shared" si="6"/>
        <v>146590775.32913539</v>
      </c>
      <c r="V20" s="10"/>
      <c r="W20" s="10"/>
      <c r="X20" s="10"/>
    </row>
    <row r="21" spans="1:24" x14ac:dyDescent="0.15">
      <c r="A21" s="24">
        <v>19</v>
      </c>
      <c r="B21" s="2">
        <v>-0.3930622222222222</v>
      </c>
      <c r="C21" s="2">
        <v>-0.38008333333333333</v>
      </c>
      <c r="D21" s="2">
        <v>39.448143333333334</v>
      </c>
      <c r="E21" s="2">
        <v>39.457756666666668</v>
      </c>
      <c r="F21" s="2">
        <v>19</v>
      </c>
      <c r="G21" s="2">
        <v>39.452950000000001</v>
      </c>
      <c r="H21" s="2">
        <v>-0.38657277777777777</v>
      </c>
      <c r="I21" s="2">
        <v>249</v>
      </c>
      <c r="J21" s="2">
        <v>12</v>
      </c>
      <c r="K21" s="2" t="s">
        <v>31</v>
      </c>
      <c r="L21" s="2">
        <v>104.11822863930159</v>
      </c>
      <c r="M21" s="2">
        <v>33607635.570959598</v>
      </c>
      <c r="N21" s="2">
        <v>3615358.1778074871</v>
      </c>
      <c r="O21" s="7">
        <f t="shared" si="0"/>
        <v>4598249506.3338757</v>
      </c>
      <c r="P21" s="7">
        <f t="shared" si="1"/>
        <v>6780413.823966614</v>
      </c>
      <c r="Q21" s="7">
        <f t="shared" si="2"/>
        <v>540680.51803158363</v>
      </c>
      <c r="R21" s="7">
        <f t="shared" si="3"/>
        <v>15412094.566768166</v>
      </c>
      <c r="S21" s="7">
        <f t="shared" si="4"/>
        <v>404137.28300773795</v>
      </c>
      <c r="T21" s="7">
        <f t="shared" si="5"/>
        <v>1472.3088775735314</v>
      </c>
      <c r="U21" s="7">
        <f t="shared" si="6"/>
        <v>196678589.45430592</v>
      </c>
      <c r="V21" s="10"/>
      <c r="W21" s="10"/>
      <c r="X21" s="10"/>
    </row>
    <row r="22" spans="1:24" x14ac:dyDescent="0.15">
      <c r="A22" s="24">
        <v>20</v>
      </c>
      <c r="B22" s="2">
        <v>-0.3930622222222222</v>
      </c>
      <c r="C22" s="2">
        <v>-0.38008333333333333</v>
      </c>
      <c r="D22" s="2">
        <v>39.457756666666668</v>
      </c>
      <c r="E22" s="2">
        <v>39.467370000000003</v>
      </c>
      <c r="F22" s="2">
        <v>20</v>
      </c>
      <c r="G22" s="2">
        <v>39.462563333333335</v>
      </c>
      <c r="H22" s="2">
        <v>-0.38657277777777777</v>
      </c>
      <c r="I22" s="2">
        <v>214</v>
      </c>
      <c r="J22" s="2">
        <v>26</v>
      </c>
      <c r="K22" s="2" t="s">
        <v>32</v>
      </c>
      <c r="L22" s="2">
        <v>123.55880180918115</v>
      </c>
      <c r="M22" s="2">
        <v>140377246.19065654</v>
      </c>
      <c r="N22" s="2">
        <v>3322921.2025037752</v>
      </c>
      <c r="O22" s="7">
        <f t="shared" si="0"/>
        <v>4310449778.4773016</v>
      </c>
      <c r="P22" s="7">
        <f t="shared" si="1"/>
        <v>6356034.666070858</v>
      </c>
      <c r="Q22" s="7">
        <f t="shared" si="2"/>
        <v>506839.87808098958</v>
      </c>
      <c r="R22" s="7">
        <f t="shared" si="3"/>
        <v>14447467.350279406</v>
      </c>
      <c r="S22" s="7">
        <f t="shared" si="4"/>
        <v>378842.74431293458</v>
      </c>
      <c r="T22" s="7">
        <f t="shared" si="5"/>
        <v>1501.6207963081226</v>
      </c>
      <c r="U22" s="7">
        <f t="shared" si="6"/>
        <v>200594226.26036787</v>
      </c>
      <c r="V22" s="10"/>
      <c r="W22" s="10"/>
      <c r="X22" s="10"/>
    </row>
    <row r="23" spans="1:24" x14ac:dyDescent="0.15">
      <c r="A23" s="24">
        <v>21</v>
      </c>
      <c r="B23" s="2">
        <v>-0.3930622222222222</v>
      </c>
      <c r="C23" s="2">
        <v>-0.38008333333333333</v>
      </c>
      <c r="D23" s="2">
        <v>39.467370000000003</v>
      </c>
      <c r="E23" s="2">
        <v>39.476983333333337</v>
      </c>
      <c r="F23" s="2">
        <v>21</v>
      </c>
      <c r="G23" s="2">
        <v>39.47217666666667</v>
      </c>
      <c r="H23" s="2">
        <v>-0.38657277777777777</v>
      </c>
      <c r="I23" s="2">
        <v>224</v>
      </c>
      <c r="J23" s="2">
        <v>21</v>
      </c>
      <c r="K23" s="2" t="s">
        <v>33</v>
      </c>
      <c r="L23" s="2">
        <v>115.86753270304602</v>
      </c>
      <c r="M23" s="2">
        <v>87125385.099494934</v>
      </c>
      <c r="N23" s="2">
        <v>3293974.6399748689</v>
      </c>
      <c r="O23" s="7">
        <f t="shared" si="0"/>
        <v>4194161157.0061212</v>
      </c>
      <c r="P23" s="7">
        <f t="shared" si="1"/>
        <v>6184559.6350819757</v>
      </c>
      <c r="Q23" s="7">
        <f t="shared" si="2"/>
        <v>493166.19812699663</v>
      </c>
      <c r="R23" s="7">
        <f t="shared" si="3"/>
        <v>14057699.194226937</v>
      </c>
      <c r="S23" s="7">
        <f t="shared" si="4"/>
        <v>368622.2098549105</v>
      </c>
      <c r="T23" s="7">
        <f t="shared" si="5"/>
        <v>1473.9494530520819</v>
      </c>
      <c r="U23" s="7">
        <f t="shared" si="6"/>
        <v>196897745.96142852</v>
      </c>
      <c r="V23" s="10"/>
      <c r="W23" s="10"/>
      <c r="X23" s="10"/>
    </row>
    <row r="24" spans="1:24" x14ac:dyDescent="0.15">
      <c r="A24" s="24">
        <v>22</v>
      </c>
      <c r="B24" s="2">
        <v>-0.3930622222222222</v>
      </c>
      <c r="C24" s="2">
        <v>-0.38008333333333333</v>
      </c>
      <c r="D24" s="2">
        <v>39.476983333333337</v>
      </c>
      <c r="E24" s="2">
        <v>39.486596666666664</v>
      </c>
      <c r="F24" s="2">
        <v>22</v>
      </c>
      <c r="G24" s="2">
        <v>39.481790000000004</v>
      </c>
      <c r="H24" s="2">
        <v>-0.38657277777777777</v>
      </c>
      <c r="I24" s="2">
        <v>203</v>
      </c>
      <c r="J24" s="2">
        <v>20</v>
      </c>
      <c r="K24" s="2" t="s">
        <v>34</v>
      </c>
      <c r="L24" s="2">
        <v>134.67434415895886</v>
      </c>
      <c r="M24" s="2">
        <v>81909785.598737359</v>
      </c>
      <c r="N24" s="2">
        <v>2829504.8089965228</v>
      </c>
      <c r="O24" s="7">
        <f t="shared" si="0"/>
        <v>3794953236.9382052</v>
      </c>
      <c r="P24" s="7">
        <f>$X$4*N24*L24*I24/1000</f>
        <v>5595901.9521665592</v>
      </c>
      <c r="Q24" s="7">
        <f t="shared" si="2"/>
        <v>446225.73856139067</v>
      </c>
      <c r="R24" s="7">
        <f t="shared" si="3"/>
        <v>12719661.706827743</v>
      </c>
      <c r="S24" s="7">
        <f t="shared" si="4"/>
        <v>333536.07458774262</v>
      </c>
      <c r="T24" s="7">
        <f t="shared" si="5"/>
        <v>1552.5790441436518</v>
      </c>
      <c r="U24" s="7">
        <f t="shared" si="6"/>
        <v>207401490.998099</v>
      </c>
      <c r="V24" s="10"/>
      <c r="W24" s="10"/>
      <c r="X24" s="10"/>
    </row>
    <row r="25" spans="1:24" x14ac:dyDescent="0.15">
      <c r="A25" s="24">
        <v>23</v>
      </c>
      <c r="B25" s="2">
        <v>-0.3930622222222222</v>
      </c>
      <c r="C25" s="2">
        <v>-0.38008333333333333</v>
      </c>
      <c r="D25" s="2">
        <v>39.486596666666664</v>
      </c>
      <c r="E25" s="2">
        <v>39.496209999999998</v>
      </c>
      <c r="F25" s="2">
        <v>23</v>
      </c>
      <c r="G25" s="2">
        <v>39.491403333333331</v>
      </c>
      <c r="H25" s="2">
        <v>-0.38657277777777777</v>
      </c>
      <c r="I25" s="2">
        <v>267</v>
      </c>
      <c r="J25" s="2">
        <v>21</v>
      </c>
      <c r="K25" s="2" t="s">
        <v>35</v>
      </c>
      <c r="L25" s="2">
        <v>120.89780720895379</v>
      </c>
      <c r="M25" s="2">
        <v>43986224.891666673</v>
      </c>
      <c r="N25" s="2">
        <v>3267452.6685131118</v>
      </c>
      <c r="O25" s="7">
        <f>$W$4*N25*L25*I25/1000</f>
        <v>5174329435.1655798</v>
      </c>
      <c r="P25" s="7">
        <f t="shared" si="1"/>
        <v>7629880.628188476</v>
      </c>
      <c r="Q25" s="7">
        <f t="shared" si="2"/>
        <v>608418.29387851874</v>
      </c>
      <c r="R25" s="7">
        <f t="shared" si="3"/>
        <v>17342959.416303068</v>
      </c>
      <c r="S25" s="7">
        <f t="shared" si="4"/>
        <v>454768.58888025384</v>
      </c>
      <c r="T25" s="7">
        <f t="shared" si="5"/>
        <v>1833.1689730128032</v>
      </c>
      <c r="U25" s="7">
        <f t="shared" si="6"/>
        <v>244884136.29466149</v>
      </c>
      <c r="V25" s="10"/>
      <c r="W25" s="10"/>
      <c r="X25" s="10"/>
    </row>
    <row r="26" spans="1:24" x14ac:dyDescent="0.15">
      <c r="A26" s="24">
        <v>24</v>
      </c>
      <c r="B26" s="2">
        <v>-0.3930622222222222</v>
      </c>
      <c r="C26" s="2">
        <v>-0.38008333333333333</v>
      </c>
      <c r="D26" s="2">
        <v>39.496209999999998</v>
      </c>
      <c r="E26" s="2">
        <v>39.505823333333332</v>
      </c>
      <c r="F26" s="2">
        <v>24</v>
      </c>
      <c r="G26" s="2">
        <v>39.501016666666665</v>
      </c>
      <c r="H26" s="2">
        <v>-0.38657277777777777</v>
      </c>
      <c r="I26" s="2">
        <v>126</v>
      </c>
      <c r="J26" s="2">
        <v>12</v>
      </c>
      <c r="K26" s="2" t="s">
        <v>36</v>
      </c>
      <c r="L26" s="2">
        <v>174.18500165255131</v>
      </c>
      <c r="M26" s="2">
        <v>76986029.203535333</v>
      </c>
      <c r="N26" s="2">
        <v>1960495.6248936199</v>
      </c>
      <c r="O26" s="7">
        <f t="shared" si="0"/>
        <v>2110873776.5041075</v>
      </c>
      <c r="P26" s="7">
        <f t="shared" si="1"/>
        <v>3112618.7726747151</v>
      </c>
      <c r="Q26" s="7">
        <f t="shared" si="2"/>
        <v>248204.95830150731</v>
      </c>
      <c r="R26" s="7">
        <f t="shared" si="3"/>
        <v>7075080.683894963</v>
      </c>
      <c r="S26" s="7">
        <f>$AA$4*N26*L26*I26/1000</f>
        <v>185523.38050242179</v>
      </c>
      <c r="T26" s="7">
        <f t="shared" si="5"/>
        <v>1246.3904562693672</v>
      </c>
      <c r="U26" s="7">
        <f t="shared" si="6"/>
        <v>166499245.22113398</v>
      </c>
      <c r="V26" s="10"/>
      <c r="W26" s="10"/>
      <c r="X26" s="10"/>
    </row>
    <row r="27" spans="1:24" x14ac:dyDescent="0.15">
      <c r="A27" s="24">
        <v>25</v>
      </c>
      <c r="B27" s="2">
        <v>-0.3930622222222222</v>
      </c>
      <c r="C27" s="2">
        <v>-0.38008333333333333</v>
      </c>
      <c r="D27" s="2">
        <v>39.505823333333332</v>
      </c>
      <c r="E27" s="2">
        <v>39.515436666666666</v>
      </c>
      <c r="F27" s="2">
        <v>25</v>
      </c>
      <c r="G27" s="2">
        <v>39.510629999999999</v>
      </c>
      <c r="H27" s="2">
        <v>-0.38657277777777777</v>
      </c>
      <c r="I27" s="2">
        <v>31</v>
      </c>
      <c r="J27" s="2">
        <v>0</v>
      </c>
      <c r="K27" s="2" t="s">
        <v>18</v>
      </c>
      <c r="L27" s="2">
        <v>174.44924820018221</v>
      </c>
      <c r="M27" s="2">
        <v>0</v>
      </c>
      <c r="N27" s="2">
        <v>1104338.0061085369</v>
      </c>
      <c r="O27" s="7">
        <f t="shared" si="0"/>
        <v>292986695.75414091</v>
      </c>
      <c r="P27" s="7">
        <f t="shared" si="1"/>
        <v>432027.67474737234</v>
      </c>
      <c r="Q27" s="7">
        <f t="shared" si="2"/>
        <v>34450.544325292794</v>
      </c>
      <c r="R27" s="7">
        <f t="shared" si="3"/>
        <v>982012.53662895155</v>
      </c>
      <c r="S27" s="7">
        <f t="shared" si="4"/>
        <v>25750.418070266365</v>
      </c>
      <c r="T27" s="7">
        <f t="shared" si="5"/>
        <v>307.11682460920969</v>
      </c>
      <c r="U27" s="7">
        <f t="shared" si="6"/>
        <v>41026244.412363887</v>
      </c>
      <c r="V27" s="10"/>
      <c r="W27" s="10"/>
      <c r="X27" s="10"/>
    </row>
    <row r="28" spans="1:24" x14ac:dyDescent="0.15">
      <c r="A28" s="24">
        <v>26</v>
      </c>
      <c r="B28" s="2">
        <v>-0.3930622222222222</v>
      </c>
      <c r="C28" s="2">
        <v>-0.38008333333333333</v>
      </c>
      <c r="D28" s="2">
        <v>39.515436666666666</v>
      </c>
      <c r="E28" s="2">
        <v>39.52505</v>
      </c>
      <c r="F28" s="2">
        <v>26</v>
      </c>
      <c r="G28" s="2">
        <v>39.520243333333333</v>
      </c>
      <c r="H28" s="2">
        <v>-0.38657277777777777</v>
      </c>
      <c r="I28" s="2">
        <v>43</v>
      </c>
      <c r="J28" s="2">
        <v>0</v>
      </c>
      <c r="K28" s="2" t="s">
        <v>18</v>
      </c>
      <c r="L28" s="2">
        <v>197.50661649888406</v>
      </c>
      <c r="M28" s="2">
        <v>0</v>
      </c>
      <c r="N28" s="2">
        <v>457468.0802571511</v>
      </c>
      <c r="O28" s="7">
        <f t="shared" si="0"/>
        <v>190601356.19477588</v>
      </c>
      <c r="P28" s="7">
        <f t="shared" si="1"/>
        <v>281053.92467931157</v>
      </c>
      <c r="Q28" s="7">
        <f t="shared" si="2"/>
        <v>22411.667714629468</v>
      </c>
      <c r="R28" s="7">
        <f t="shared" si="3"/>
        <v>638844.43899396679</v>
      </c>
      <c r="S28" s="7">
        <f t="shared" si="4"/>
        <v>16751.834393510566</v>
      </c>
      <c r="T28" s="7">
        <f t="shared" si="5"/>
        <v>482.30628078369466</v>
      </c>
      <c r="U28" s="7">
        <f t="shared" si="6"/>
        <v>64428952.670464315</v>
      </c>
      <c r="V28" s="10"/>
      <c r="W28" s="10"/>
      <c r="X28" s="10"/>
    </row>
    <row r="29" spans="1:24" x14ac:dyDescent="0.15">
      <c r="A29" s="24">
        <v>27</v>
      </c>
      <c r="B29" s="2">
        <v>-0.38008333333333333</v>
      </c>
      <c r="C29" s="2">
        <v>-0.36710444444444446</v>
      </c>
      <c r="D29" s="2">
        <v>39.43853</v>
      </c>
      <c r="E29" s="2">
        <v>39.448143333333334</v>
      </c>
      <c r="F29" s="2">
        <v>27</v>
      </c>
      <c r="G29" s="2">
        <v>39.443336666666667</v>
      </c>
      <c r="H29" s="2">
        <v>-0.37359388888888889</v>
      </c>
      <c r="I29" s="2">
        <v>110</v>
      </c>
      <c r="J29" s="2">
        <v>12</v>
      </c>
      <c r="K29" s="2" t="s">
        <v>37</v>
      </c>
      <c r="L29" s="2">
        <v>185.58400225555812</v>
      </c>
      <c r="M29" s="2">
        <v>54964857.217676759</v>
      </c>
      <c r="N29" s="2">
        <v>2695255.250896879</v>
      </c>
      <c r="O29" s="7">
        <f t="shared" si="0"/>
        <v>2699281681.7869983</v>
      </c>
      <c r="P29" s="7">
        <f t="shared" si="1"/>
        <v>3980263.9688772685</v>
      </c>
      <c r="Q29" s="7">
        <f t="shared" si="2"/>
        <v>317392.30679227714</v>
      </c>
      <c r="R29" s="7">
        <f>$Z$4*N29*L29*I29/1000</f>
        <v>9047265.5919914711</v>
      </c>
      <c r="S29" s="7">
        <f t="shared" si="4"/>
        <v>237238.18454116452</v>
      </c>
      <c r="T29" s="7">
        <f t="shared" si="5"/>
        <v>1159.3272239668199</v>
      </c>
      <c r="U29" s="7">
        <f t="shared" si="6"/>
        <v>154868891.03158495</v>
      </c>
      <c r="V29" s="10"/>
      <c r="W29" s="10"/>
      <c r="X29" s="10"/>
    </row>
    <row r="30" spans="1:24" x14ac:dyDescent="0.15">
      <c r="A30" s="24">
        <v>28</v>
      </c>
      <c r="B30" s="2">
        <v>-0.38008333333333333</v>
      </c>
      <c r="C30" s="2">
        <v>-0.36710444444444446</v>
      </c>
      <c r="D30" s="2">
        <v>39.448143333333334</v>
      </c>
      <c r="E30" s="2">
        <v>39.457756666666668</v>
      </c>
      <c r="F30" s="2">
        <v>28</v>
      </c>
      <c r="G30" s="2">
        <v>39.452950000000001</v>
      </c>
      <c r="H30" s="2">
        <v>-0.37359388888888889</v>
      </c>
      <c r="I30" s="2">
        <v>230</v>
      </c>
      <c r="J30" s="2">
        <v>38</v>
      </c>
      <c r="K30" s="2" t="s">
        <v>38</v>
      </c>
      <c r="L30" s="2">
        <v>137.55319494862658</v>
      </c>
      <c r="M30" s="2">
        <v>85058462.180050507</v>
      </c>
      <c r="N30" s="2">
        <v>2982868.3918764391</v>
      </c>
      <c r="O30" s="7">
        <f t="shared" si="0"/>
        <v>4629645050.7267027</v>
      </c>
      <c r="P30" s="7">
        <f t="shared" si="1"/>
        <v>6826708.5678509679</v>
      </c>
      <c r="Q30" s="7">
        <f t="shared" si="2"/>
        <v>544372.13136896677</v>
      </c>
      <c r="R30" s="7">
        <f t="shared" si="3"/>
        <v>15517323.980372388</v>
      </c>
      <c r="S30" s="7">
        <f t="shared" si="4"/>
        <v>406896.61783547804</v>
      </c>
      <c r="T30" s="7">
        <f t="shared" si="5"/>
        <v>1796.6824722919375</v>
      </c>
      <c r="U30" s="7">
        <f t="shared" si="6"/>
        <v>240010081.94016346</v>
      </c>
      <c r="V30" s="10"/>
      <c r="W30" s="10"/>
      <c r="X30" s="10"/>
    </row>
    <row r="31" spans="1:24" x14ac:dyDescent="0.15">
      <c r="A31" s="24">
        <v>29</v>
      </c>
      <c r="B31" s="2">
        <v>-0.38008333333333333</v>
      </c>
      <c r="C31" s="2">
        <v>-0.36710444444444446</v>
      </c>
      <c r="D31" s="2">
        <v>39.457756666666668</v>
      </c>
      <c r="E31" s="2">
        <v>39.467370000000003</v>
      </c>
      <c r="F31" s="2">
        <v>29</v>
      </c>
      <c r="G31" s="2">
        <v>39.462563333333335</v>
      </c>
      <c r="H31" s="2">
        <v>-0.37359388888888889</v>
      </c>
      <c r="I31" s="2">
        <v>203</v>
      </c>
      <c r="J31" s="2">
        <v>37</v>
      </c>
      <c r="K31" s="2" t="s">
        <v>39</v>
      </c>
      <c r="L31" s="2">
        <v>121.02422233651976</v>
      </c>
      <c r="M31" s="2">
        <v>126884412.72979799</v>
      </c>
      <c r="N31" s="2">
        <v>3250855.9766391264</v>
      </c>
      <c r="O31" s="7">
        <f t="shared" si="0"/>
        <v>3918150854.8346238</v>
      </c>
      <c r="P31" s="7">
        <f t="shared" si="1"/>
        <v>5777564.7415202046</v>
      </c>
      <c r="Q31" s="7">
        <f t="shared" si="2"/>
        <v>460711.80587303621</v>
      </c>
      <c r="R31" s="7">
        <f t="shared" si="3"/>
        <v>13132586.959101411</v>
      </c>
      <c r="S31" s="7">
        <f t="shared" si="4"/>
        <v>344363.83643518097</v>
      </c>
      <c r="T31" s="7">
        <f t="shared" si="5"/>
        <v>1395.2150471338539</v>
      </c>
      <c r="U31" s="7">
        <f t="shared" si="6"/>
        <v>186379999.22132814</v>
      </c>
      <c r="V31" s="10"/>
      <c r="W31" s="10"/>
      <c r="X31" s="10"/>
    </row>
    <row r="32" spans="1:24" x14ac:dyDescent="0.15">
      <c r="A32" s="24">
        <v>30</v>
      </c>
      <c r="B32" s="2">
        <v>-0.38008333333333333</v>
      </c>
      <c r="C32" s="2">
        <v>-0.36710444444444446</v>
      </c>
      <c r="D32" s="2">
        <v>39.467370000000003</v>
      </c>
      <c r="E32" s="2">
        <v>39.476983333333337</v>
      </c>
      <c r="F32" s="2">
        <v>30</v>
      </c>
      <c r="G32" s="2">
        <v>39.47217666666667</v>
      </c>
      <c r="H32" s="2">
        <v>-0.37359388888888889</v>
      </c>
      <c r="I32" s="2">
        <v>153</v>
      </c>
      <c r="J32" s="2">
        <v>35</v>
      </c>
      <c r="K32" s="2" t="s">
        <v>40</v>
      </c>
      <c r="L32" s="2">
        <v>125.56453606539831</v>
      </c>
      <c r="M32" s="2">
        <v>71019233.925252527</v>
      </c>
      <c r="N32" s="2">
        <v>3070322.5921676666</v>
      </c>
      <c r="O32" s="7">
        <f t="shared" si="0"/>
        <v>2893726760.3997135</v>
      </c>
      <c r="P32" s="7">
        <f t="shared" si="1"/>
        <v>4266985.7087941375</v>
      </c>
      <c r="Q32" s="7">
        <f t="shared" si="2"/>
        <v>340255.93472029618</v>
      </c>
      <c r="R32" s="7">
        <f t="shared" si="3"/>
        <v>9698993.1538590621</v>
      </c>
      <c r="S32" s="7">
        <f t="shared" si="4"/>
        <v>254327.84130218305</v>
      </c>
      <c r="T32" s="7">
        <f t="shared" si="5"/>
        <v>1091.0163022571278</v>
      </c>
      <c r="U32" s="7">
        <f t="shared" si="6"/>
        <v>145743566.90236545</v>
      </c>
      <c r="W32" s="10"/>
    </row>
    <row r="33" spans="1:21" x14ac:dyDescent="0.15">
      <c r="A33" s="24">
        <v>31</v>
      </c>
      <c r="B33" s="2">
        <v>-0.38008333333333333</v>
      </c>
      <c r="C33" s="2">
        <v>-0.36710444444444446</v>
      </c>
      <c r="D33" s="2">
        <v>39.476983333333337</v>
      </c>
      <c r="E33" s="2">
        <v>39.486596666666664</v>
      </c>
      <c r="F33" s="2">
        <v>31</v>
      </c>
      <c r="G33" s="2">
        <v>39.481790000000004</v>
      </c>
      <c r="H33" s="2">
        <v>-0.37359388888888889</v>
      </c>
      <c r="I33" s="2">
        <v>174</v>
      </c>
      <c r="J33" s="2">
        <v>44</v>
      </c>
      <c r="K33" s="2" t="s">
        <v>41</v>
      </c>
      <c r="L33" s="2">
        <v>118.88486777431454</v>
      </c>
      <c r="M33" s="2">
        <v>100384588.41060603</v>
      </c>
      <c r="N33" s="2">
        <v>3018903.5776033956</v>
      </c>
      <c r="O33" s="7">
        <f t="shared" si="0"/>
        <v>3063657095.1596355</v>
      </c>
      <c r="P33" s="7">
        <f t="shared" si="1"/>
        <v>4517558.8865502272</v>
      </c>
      <c r="Q33" s="7">
        <f t="shared" si="2"/>
        <v>360237.02128393692</v>
      </c>
      <c r="R33" s="7">
        <f t="shared" si="3"/>
        <v>10268553.893326325</v>
      </c>
      <c r="S33" s="7">
        <f t="shared" si="4"/>
        <v>269262.91250609956</v>
      </c>
      <c r="T33" s="7">
        <f t="shared" si="5"/>
        <v>1174.7586193402637</v>
      </c>
      <c r="U33" s="7">
        <f t="shared" si="6"/>
        <v>156930296.1630697</v>
      </c>
    </row>
    <row r="34" spans="1:21" x14ac:dyDescent="0.15">
      <c r="A34" s="24">
        <v>32</v>
      </c>
      <c r="B34" s="2">
        <v>-0.38008333333333333</v>
      </c>
      <c r="C34" s="2">
        <v>-0.36710444444444446</v>
      </c>
      <c r="D34" s="2">
        <v>39.486596666666664</v>
      </c>
      <c r="E34" s="2">
        <v>39.496209999999998</v>
      </c>
      <c r="F34" s="2">
        <v>32</v>
      </c>
      <c r="G34" s="2">
        <v>39.491403333333331</v>
      </c>
      <c r="H34" s="2">
        <v>-0.37359388888888889</v>
      </c>
      <c r="I34" s="2">
        <v>338</v>
      </c>
      <c r="J34" s="2">
        <v>21</v>
      </c>
      <c r="K34" s="2" t="s">
        <v>42</v>
      </c>
      <c r="L34" s="2">
        <v>105.62019769119976</v>
      </c>
      <c r="M34" s="2">
        <v>53412769.907323234</v>
      </c>
      <c r="N34" s="2">
        <v>3327805.9638374681</v>
      </c>
      <c r="O34" s="7">
        <f t="shared" si="0"/>
        <v>5828231007.7260151</v>
      </c>
      <c r="P34" s="7">
        <f t="shared" si="1"/>
        <v>8594100.4374865629</v>
      </c>
      <c r="Q34" s="7">
        <f>$Y$4*N34*L34*I34/1000</f>
        <v>685306.64900292887</v>
      </c>
      <c r="R34" s="7">
        <f t="shared" si="3"/>
        <v>19534661.467220027</v>
      </c>
      <c r="S34" s="7">
        <f t="shared" si="4"/>
        <v>512239.59051360301</v>
      </c>
      <c r="T34" s="7">
        <f t="shared" si="5"/>
        <v>2027.3862144478692</v>
      </c>
      <c r="U34" s="7">
        <f t="shared" si="6"/>
        <v>270828673.93550539</v>
      </c>
    </row>
    <row r="35" spans="1:21" x14ac:dyDescent="0.15">
      <c r="A35" s="24">
        <v>33</v>
      </c>
      <c r="B35" s="2">
        <v>-0.38008333333333333</v>
      </c>
      <c r="C35" s="2">
        <v>-0.36710444444444446</v>
      </c>
      <c r="D35" s="2">
        <v>39.496209999999998</v>
      </c>
      <c r="E35" s="2">
        <v>39.505823333333332</v>
      </c>
      <c r="F35" s="2">
        <v>33</v>
      </c>
      <c r="G35" s="2">
        <v>39.501016666666665</v>
      </c>
      <c r="H35" s="2">
        <v>-0.37359388888888889</v>
      </c>
      <c r="I35" s="2">
        <v>117</v>
      </c>
      <c r="J35" s="2">
        <v>8</v>
      </c>
      <c r="K35" s="2" t="s">
        <v>43</v>
      </c>
      <c r="L35" s="2">
        <v>133.03055543169415</v>
      </c>
      <c r="M35" s="2">
        <v>30654811.016919188</v>
      </c>
      <c r="N35" s="2">
        <v>2361551.5402679713</v>
      </c>
      <c r="O35" s="7">
        <f t="shared" si="0"/>
        <v>1803224417.7746027</v>
      </c>
      <c r="P35" s="7">
        <f t="shared" si="1"/>
        <v>2658970.0609224183</v>
      </c>
      <c r="Q35" s="7">
        <f t="shared" si="2"/>
        <v>212030.31957848294</v>
      </c>
      <c r="R35" s="7">
        <f t="shared" si="3"/>
        <v>6043922.8479372831</v>
      </c>
      <c r="S35" s="7">
        <f t="shared" si="4"/>
        <v>158484.27012253649</v>
      </c>
      <c r="T35" s="7">
        <f t="shared" si="5"/>
        <v>883.91413497947894</v>
      </c>
      <c r="U35" s="7">
        <f t="shared" si="6"/>
        <v>118077794.62214406</v>
      </c>
    </row>
    <row r="36" spans="1:21" x14ac:dyDescent="0.15">
      <c r="A36" s="24">
        <v>34</v>
      </c>
      <c r="B36" s="2">
        <v>-0.38008333333333333</v>
      </c>
      <c r="C36" s="2">
        <v>-0.36710444444444446</v>
      </c>
      <c r="D36" s="2">
        <v>39.505823333333332</v>
      </c>
      <c r="E36" s="2">
        <v>39.515436666666666</v>
      </c>
      <c r="F36" s="2">
        <v>34</v>
      </c>
      <c r="G36" s="2">
        <v>39.510629999999999</v>
      </c>
      <c r="H36" s="2">
        <v>-0.37359388888888889</v>
      </c>
      <c r="I36" s="2">
        <v>13</v>
      </c>
      <c r="J36" s="2">
        <v>0</v>
      </c>
      <c r="K36" s="2" t="s">
        <v>18</v>
      </c>
      <c r="L36" s="2">
        <v>497.83086067963183</v>
      </c>
      <c r="M36" s="2">
        <v>0</v>
      </c>
      <c r="N36" s="2">
        <v>1546994.2831217812</v>
      </c>
      <c r="O36" s="7">
        <f t="shared" si="0"/>
        <v>491166752.47804189</v>
      </c>
      <c r="P36" s="7">
        <f t="shared" si="1"/>
        <v>724256.87944674387</v>
      </c>
      <c r="Q36" s="7">
        <f t="shared" si="2"/>
        <v>57753.345877363936</v>
      </c>
      <c r="R36" s="7">
        <f t="shared" si="3"/>
        <v>1646258.7397262363</v>
      </c>
      <c r="S36" s="7">
        <f t="shared" si="4"/>
        <v>43168.339729452928</v>
      </c>
      <c r="T36" s="7">
        <f t="shared" si="5"/>
        <v>367.53438850175297</v>
      </c>
      <c r="U36" s="7">
        <f t="shared" si="6"/>
        <v>49097133.22221373</v>
      </c>
    </row>
    <row r="37" spans="1:21" x14ac:dyDescent="0.15">
      <c r="A37" s="24">
        <v>35</v>
      </c>
      <c r="B37" s="2">
        <v>-0.38008333333333333</v>
      </c>
      <c r="C37" s="2">
        <v>-0.36710444444444446</v>
      </c>
      <c r="D37" s="2">
        <v>39.515436666666666</v>
      </c>
      <c r="E37" s="2">
        <v>39.52505</v>
      </c>
      <c r="F37" s="2">
        <v>35</v>
      </c>
      <c r="G37" s="2">
        <v>39.520243333333333</v>
      </c>
      <c r="H37" s="2">
        <v>-0.37359388888888889</v>
      </c>
      <c r="I37" s="2">
        <v>59</v>
      </c>
      <c r="J37" s="2">
        <v>0</v>
      </c>
      <c r="K37" s="2" t="s">
        <v>18</v>
      </c>
      <c r="L37" s="2">
        <v>127.31621207816528</v>
      </c>
      <c r="M37" s="2">
        <v>0</v>
      </c>
      <c r="N37" s="2">
        <v>621760.07389749377</v>
      </c>
      <c r="O37" s="7">
        <f t="shared" si="0"/>
        <v>229125611.09382191</v>
      </c>
      <c r="P37" s="7">
        <f t="shared" si="1"/>
        <v>337860.40943306417</v>
      </c>
      <c r="Q37" s="7">
        <f t="shared" si="2"/>
        <v>26941.503267681899</v>
      </c>
      <c r="R37" s="7">
        <f t="shared" si="3"/>
        <v>767967.37127516011</v>
      </c>
      <c r="S37" s="7">
        <f t="shared" si="4"/>
        <v>20137.70714429373</v>
      </c>
      <c r="T37" s="7">
        <f t="shared" si="5"/>
        <v>426.58790071622298</v>
      </c>
      <c r="U37" s="7">
        <f t="shared" si="6"/>
        <v>56985804.995901734</v>
      </c>
    </row>
    <row r="38" spans="1:21" x14ac:dyDescent="0.15">
      <c r="A38" s="24">
        <v>36</v>
      </c>
      <c r="B38" s="2">
        <v>-0.36710444444444446</v>
      </c>
      <c r="C38" s="2">
        <v>-0.35412555555555553</v>
      </c>
      <c r="D38" s="2">
        <v>39.43853</v>
      </c>
      <c r="E38" s="2">
        <v>39.448143333333334</v>
      </c>
      <c r="F38" s="2">
        <v>36</v>
      </c>
      <c r="G38" s="2">
        <v>39.443336666666667</v>
      </c>
      <c r="H38" s="2">
        <v>-0.36061500000000002</v>
      </c>
      <c r="I38" s="2">
        <v>51</v>
      </c>
      <c r="J38" s="2">
        <v>1</v>
      </c>
      <c r="K38" s="2" t="s">
        <v>44</v>
      </c>
      <c r="L38" s="2">
        <v>158.33460272062607</v>
      </c>
      <c r="M38" s="2">
        <v>779174.98787878791</v>
      </c>
      <c r="N38" s="2">
        <v>2530947.4687791108</v>
      </c>
      <c r="O38" s="7">
        <f t="shared" si="0"/>
        <v>1002638158.8037854</v>
      </c>
      <c r="P38" s="7">
        <f t="shared" si="1"/>
        <v>1478454.2733110227</v>
      </c>
      <c r="Q38" s="7">
        <f t="shared" si="2"/>
        <v>117894.19394348584</v>
      </c>
      <c r="R38" s="7">
        <f t="shared" si="3"/>
        <v>3360573.2134475969</v>
      </c>
      <c r="S38" s="7">
        <f t="shared" si="4"/>
        <v>88121.242829623254</v>
      </c>
      <c r="T38" s="7">
        <f t="shared" si="5"/>
        <v>458.58392343529476</v>
      </c>
      <c r="U38" s="7">
        <f t="shared" si="6"/>
        <v>61259998.212006077</v>
      </c>
    </row>
    <row r="39" spans="1:21" x14ac:dyDescent="0.15">
      <c r="A39" s="24">
        <v>37</v>
      </c>
      <c r="B39" s="2">
        <v>-0.36710444444444446</v>
      </c>
      <c r="C39" s="2">
        <v>-0.35412555555555553</v>
      </c>
      <c r="D39" s="2">
        <v>39.448143333333334</v>
      </c>
      <c r="E39" s="2">
        <v>39.457756666666668</v>
      </c>
      <c r="F39" s="2">
        <v>37</v>
      </c>
      <c r="G39" s="2">
        <v>39.452950000000001</v>
      </c>
      <c r="H39" s="2">
        <v>-0.36061500000000002</v>
      </c>
      <c r="I39" s="2">
        <v>141</v>
      </c>
      <c r="J39" s="2">
        <v>22</v>
      </c>
      <c r="K39" s="2" t="s">
        <v>45</v>
      </c>
      <c r="L39" s="2">
        <v>173.10659036186118</v>
      </c>
      <c r="M39" s="2">
        <v>80534692.38409093</v>
      </c>
      <c r="N39" s="2">
        <v>2629501.0918819839</v>
      </c>
      <c r="O39" s="7">
        <f t="shared" si="0"/>
        <v>3148626566.7530265</v>
      </c>
      <c r="P39" s="7">
        <f t="shared" si="1"/>
        <v>4642851.8222670415</v>
      </c>
      <c r="Q39" s="7">
        <f t="shared" si="2"/>
        <v>370228.07067234057</v>
      </c>
      <c r="R39" s="7">
        <f t="shared" si="3"/>
        <v>10553348.689624742</v>
      </c>
      <c r="S39" s="7">
        <f t="shared" si="4"/>
        <v>276730.82640269335</v>
      </c>
      <c r="T39" s="7">
        <f t="shared" si="5"/>
        <v>1386.1349939346071</v>
      </c>
      <c r="U39" s="7">
        <f t="shared" si="6"/>
        <v>185167039.03165576</v>
      </c>
    </row>
    <row r="40" spans="1:21" x14ac:dyDescent="0.15">
      <c r="A40" s="24">
        <v>38</v>
      </c>
      <c r="B40" s="2">
        <v>-0.36710444444444446</v>
      </c>
      <c r="C40" s="2">
        <v>-0.35412555555555553</v>
      </c>
      <c r="D40" s="2">
        <v>39.457756666666668</v>
      </c>
      <c r="E40" s="2">
        <v>39.467370000000003</v>
      </c>
      <c r="F40" s="2">
        <v>38</v>
      </c>
      <c r="G40" s="2">
        <v>39.462563333333335</v>
      </c>
      <c r="H40" s="2">
        <v>-0.36061500000000002</v>
      </c>
      <c r="I40" s="2">
        <v>190</v>
      </c>
      <c r="J40" s="2">
        <v>40</v>
      </c>
      <c r="K40" s="2" t="s">
        <v>46</v>
      </c>
      <c r="L40" s="2">
        <v>142.67879736942058</v>
      </c>
      <c r="M40" s="2">
        <v>127102662.34621215</v>
      </c>
      <c r="N40" s="2">
        <v>3085100.4130829261</v>
      </c>
      <c r="O40" s="7">
        <f t="shared" si="0"/>
        <v>4102961388.6355562</v>
      </c>
      <c r="P40" s="7">
        <f t="shared" si="1"/>
        <v>6050079.7271625483</v>
      </c>
      <c r="Q40" s="7">
        <f t="shared" si="2"/>
        <v>482442.56559269497</v>
      </c>
      <c r="R40" s="7">
        <f t="shared" si="3"/>
        <v>13752022.120232062</v>
      </c>
      <c r="S40" s="7">
        <f t="shared" si="4"/>
        <v>360606.71905793517</v>
      </c>
      <c r="T40" s="7">
        <f t="shared" si="5"/>
        <v>1539.52183828239</v>
      </c>
      <c r="U40" s="7">
        <f t="shared" si="6"/>
        <v>205657242.3080824</v>
      </c>
    </row>
    <row r="41" spans="1:21" x14ac:dyDescent="0.15">
      <c r="A41" s="24">
        <v>39</v>
      </c>
      <c r="B41" s="2">
        <v>-0.36710444444444446</v>
      </c>
      <c r="C41" s="2">
        <v>-0.35412555555555553</v>
      </c>
      <c r="D41" s="2">
        <v>39.467370000000003</v>
      </c>
      <c r="E41" s="2">
        <v>39.476983333333337</v>
      </c>
      <c r="F41" s="2">
        <v>39</v>
      </c>
      <c r="G41" s="2">
        <v>39.47217666666667</v>
      </c>
      <c r="H41" s="2">
        <v>-0.36061500000000002</v>
      </c>
      <c r="I41" s="2">
        <v>204</v>
      </c>
      <c r="J41" s="2">
        <v>42</v>
      </c>
      <c r="K41" s="2" t="s">
        <v>47</v>
      </c>
      <c r="L41" s="2">
        <v>129.97269527601424</v>
      </c>
      <c r="M41" s="2">
        <v>164823541.56919193</v>
      </c>
      <c r="N41" s="2">
        <v>3031335.2038430762</v>
      </c>
      <c r="O41" s="7">
        <f t="shared" si="0"/>
        <v>3943041434.4641147</v>
      </c>
      <c r="P41" s="7">
        <f>$X$4*N41*L41*I41/1000</f>
        <v>5814267.4976394344</v>
      </c>
      <c r="Q41" s="7">
        <f t="shared" si="2"/>
        <v>463638.53950713802</v>
      </c>
      <c r="R41" s="7">
        <f t="shared" si="3"/>
        <v>13216013.48185599</v>
      </c>
      <c r="S41" s="7">
        <f t="shared" si="4"/>
        <v>346551.45396443736</v>
      </c>
      <c r="T41" s="7">
        <f t="shared" si="5"/>
        <v>1505.7577437902687</v>
      </c>
      <c r="U41" s="7">
        <f t="shared" si="6"/>
        <v>201146860.97433901</v>
      </c>
    </row>
    <row r="42" spans="1:21" x14ac:dyDescent="0.15">
      <c r="A42" s="24">
        <v>40</v>
      </c>
      <c r="B42" s="2">
        <v>-0.36710444444444446</v>
      </c>
      <c r="C42" s="2">
        <v>-0.35412555555555553</v>
      </c>
      <c r="D42" s="2">
        <v>39.476983333333337</v>
      </c>
      <c r="E42" s="2">
        <v>39.486596666666664</v>
      </c>
      <c r="F42" s="2">
        <v>40</v>
      </c>
      <c r="G42" s="2">
        <v>39.481790000000004</v>
      </c>
      <c r="H42" s="2">
        <v>-0.36061500000000002</v>
      </c>
      <c r="I42" s="2">
        <v>250</v>
      </c>
      <c r="J42" s="2">
        <v>42</v>
      </c>
      <c r="K42" s="2" t="s">
        <v>48</v>
      </c>
      <c r="L42" s="2">
        <v>112.96548410571248</v>
      </c>
      <c r="M42" s="2">
        <v>104240622.98106062</v>
      </c>
      <c r="N42" s="2">
        <v>3757452.697148663</v>
      </c>
      <c r="O42" s="7">
        <f t="shared" si="0"/>
        <v>5205882762.7596712</v>
      </c>
      <c r="P42" s="7">
        <f t="shared" si="1"/>
        <v>7676408.0335231414</v>
      </c>
      <c r="Q42" s="7">
        <f t="shared" si="2"/>
        <v>612128.45999405766</v>
      </c>
      <c r="R42" s="7">
        <f t="shared" si="3"/>
        <v>17448717.676725108</v>
      </c>
      <c r="S42" s="7">
        <f t="shared" si="4"/>
        <v>457541.79117520637</v>
      </c>
      <c r="T42" s="7">
        <f t="shared" si="5"/>
        <v>1603.8309471798686</v>
      </c>
      <c r="U42" s="7">
        <f t="shared" si="6"/>
        <v>214247983.70730877</v>
      </c>
    </row>
    <row r="43" spans="1:21" x14ac:dyDescent="0.15">
      <c r="A43" s="24">
        <v>41</v>
      </c>
      <c r="B43" s="2">
        <v>-0.36710444444444446</v>
      </c>
      <c r="C43" s="2">
        <v>-0.35412555555555553</v>
      </c>
      <c r="D43" s="2">
        <v>39.486596666666664</v>
      </c>
      <c r="E43" s="2">
        <v>39.496209999999998</v>
      </c>
      <c r="F43" s="2">
        <v>41</v>
      </c>
      <c r="G43" s="2">
        <v>39.491403333333331</v>
      </c>
      <c r="H43" s="2">
        <v>-0.36061500000000002</v>
      </c>
      <c r="I43" s="2">
        <v>196</v>
      </c>
      <c r="J43" s="2">
        <v>16</v>
      </c>
      <c r="K43" s="2" t="s">
        <v>49</v>
      </c>
      <c r="L43" s="2">
        <v>115.61175435052087</v>
      </c>
      <c r="M43" s="2">
        <v>43843504.725505047</v>
      </c>
      <c r="N43" s="2">
        <v>3925559.9825213286</v>
      </c>
      <c r="O43" s="7">
        <f t="shared" si="0"/>
        <v>4363899754.9759159</v>
      </c>
      <c r="P43" s="7">
        <f t="shared" si="1"/>
        <v>6434850.084643228</v>
      </c>
      <c r="Q43" s="7">
        <f t="shared" si="2"/>
        <v>513124.73951407184</v>
      </c>
      <c r="R43" s="7">
        <f t="shared" si="3"/>
        <v>14626617.283586305</v>
      </c>
      <c r="S43" s="7">
        <f t="shared" si="4"/>
        <v>383540.42943185283</v>
      </c>
      <c r="T43" s="7">
        <f t="shared" si="5"/>
        <v>1286.858737313946</v>
      </c>
      <c r="U43" s="7">
        <f t="shared" si="6"/>
        <v>171905206.2628181</v>
      </c>
    </row>
    <row r="44" spans="1:21" x14ac:dyDescent="0.15">
      <c r="A44" s="24">
        <v>42</v>
      </c>
      <c r="B44" s="2">
        <v>-0.36710444444444446</v>
      </c>
      <c r="C44" s="2">
        <v>-0.35412555555555553</v>
      </c>
      <c r="D44" s="2">
        <v>39.496209999999998</v>
      </c>
      <c r="E44" s="2">
        <v>39.505823333333332</v>
      </c>
      <c r="F44" s="2">
        <v>42</v>
      </c>
      <c r="G44" s="2">
        <v>39.501016666666665</v>
      </c>
      <c r="H44" s="2">
        <v>-0.36061500000000002</v>
      </c>
      <c r="I44" s="2">
        <v>7</v>
      </c>
      <c r="J44" s="2">
        <v>4</v>
      </c>
      <c r="K44" s="2" t="s">
        <v>50</v>
      </c>
      <c r="L44" s="2">
        <v>291.7892164418713</v>
      </c>
      <c r="M44" s="2">
        <v>25968404.05378788</v>
      </c>
      <c r="N44" s="2">
        <v>2471492.0888006389</v>
      </c>
      <c r="O44" s="7">
        <f t="shared" si="0"/>
        <v>247651856.24259356</v>
      </c>
      <c r="P44" s="7">
        <f t="shared" si="1"/>
        <v>365178.54615876736</v>
      </c>
      <c r="Q44" s="7">
        <f t="shared" si="2"/>
        <v>29119.893068065798</v>
      </c>
      <c r="R44" s="7">
        <f t="shared" si="3"/>
        <v>830062.35803190246</v>
      </c>
      <c r="S44" s="7">
        <f t="shared" si="4"/>
        <v>21765.967282950114</v>
      </c>
      <c r="T44" s="7">
        <f t="shared" si="5"/>
        <v>115.99521937565748</v>
      </c>
      <c r="U44" s="7">
        <f t="shared" si="6"/>
        <v>15495237.77092603</v>
      </c>
    </row>
    <row r="45" spans="1:21" x14ac:dyDescent="0.15">
      <c r="A45" s="24">
        <v>43</v>
      </c>
      <c r="B45" s="2">
        <v>-0.36710444444444446</v>
      </c>
      <c r="C45" s="2">
        <v>-0.35412555555555553</v>
      </c>
      <c r="D45" s="2">
        <v>39.505823333333332</v>
      </c>
      <c r="E45" s="2">
        <v>39.515436666666666</v>
      </c>
      <c r="F45" s="2">
        <v>43</v>
      </c>
      <c r="G45" s="2">
        <v>39.510629999999999</v>
      </c>
      <c r="H45" s="2">
        <v>-0.36061500000000002</v>
      </c>
      <c r="I45" s="2">
        <v>0</v>
      </c>
      <c r="J45" s="2">
        <v>0</v>
      </c>
      <c r="K45" s="2" t="s">
        <v>18</v>
      </c>
      <c r="L45" s="2"/>
      <c r="M45" s="2">
        <v>0</v>
      </c>
      <c r="N45" s="2">
        <v>0</v>
      </c>
      <c r="O45" s="7">
        <f t="shared" si="0"/>
        <v>0</v>
      </c>
      <c r="P45" s="7">
        <f t="shared" si="1"/>
        <v>0</v>
      </c>
      <c r="Q45" s="7">
        <f t="shared" si="2"/>
        <v>0</v>
      </c>
      <c r="R45" s="7">
        <f t="shared" si="3"/>
        <v>0</v>
      </c>
      <c r="S45" s="7">
        <f t="shared" si="4"/>
        <v>0</v>
      </c>
      <c r="T45" s="7">
        <f t="shared" si="5"/>
        <v>0</v>
      </c>
      <c r="U45" s="7">
        <f t="shared" si="6"/>
        <v>0</v>
      </c>
    </row>
    <row r="46" spans="1:21" x14ac:dyDescent="0.15">
      <c r="A46" s="24">
        <v>44</v>
      </c>
      <c r="B46" s="2">
        <v>-0.36710444444444446</v>
      </c>
      <c r="C46" s="2">
        <v>-0.35412555555555553</v>
      </c>
      <c r="D46" s="2">
        <v>39.515436666666666</v>
      </c>
      <c r="E46" s="2">
        <v>39.52505</v>
      </c>
      <c r="F46" s="2">
        <v>44</v>
      </c>
      <c r="G46" s="2">
        <v>39.520243333333333</v>
      </c>
      <c r="H46" s="2">
        <v>-0.36061500000000002</v>
      </c>
      <c r="I46" s="2">
        <v>0</v>
      </c>
      <c r="J46" s="2">
        <v>0</v>
      </c>
      <c r="K46" s="2" t="s">
        <v>18</v>
      </c>
      <c r="L46" s="2"/>
      <c r="M46" s="2">
        <v>0</v>
      </c>
      <c r="N46" s="2">
        <v>0</v>
      </c>
      <c r="O46" s="7">
        <f>$W$4*N46*L46*I46/1000</f>
        <v>0</v>
      </c>
      <c r="P46" s="7">
        <f t="shared" si="1"/>
        <v>0</v>
      </c>
      <c r="Q46" s="7">
        <f t="shared" si="2"/>
        <v>0</v>
      </c>
      <c r="R46" s="7">
        <f t="shared" si="3"/>
        <v>0</v>
      </c>
      <c r="S46" s="7">
        <f t="shared" si="4"/>
        <v>0</v>
      </c>
      <c r="T46" s="7">
        <f t="shared" si="5"/>
        <v>0</v>
      </c>
      <c r="U46" s="7">
        <f t="shared" si="6"/>
        <v>0</v>
      </c>
    </row>
    <row r="47" spans="1:21" x14ac:dyDescent="0.15">
      <c r="A47" s="24">
        <v>45</v>
      </c>
      <c r="B47" s="2">
        <v>-0.35412555555555553</v>
      </c>
      <c r="C47" s="2">
        <v>-0.34114666666666665</v>
      </c>
      <c r="D47" s="2">
        <v>39.43853</v>
      </c>
      <c r="E47" s="2">
        <v>39.448143333333334</v>
      </c>
      <c r="F47" s="2">
        <v>45</v>
      </c>
      <c r="G47" s="2">
        <v>39.443336666666667</v>
      </c>
      <c r="H47" s="2">
        <v>-0.34763611111111109</v>
      </c>
      <c r="I47" s="2">
        <v>55</v>
      </c>
      <c r="J47" s="2">
        <v>0</v>
      </c>
      <c r="K47" s="2" t="s">
        <v>18</v>
      </c>
      <c r="L47" s="2">
        <v>203.02139995838564</v>
      </c>
      <c r="M47" s="2">
        <v>0</v>
      </c>
      <c r="N47" s="2">
        <v>1966472.5131915298</v>
      </c>
      <c r="O47" s="7">
        <f t="shared" si="0"/>
        <v>1077227602.5781689</v>
      </c>
      <c r="P47" s="7">
        <f t="shared" si="1"/>
        <v>1588441.1922446664</v>
      </c>
      <c r="Q47" s="7">
        <f t="shared" si="2"/>
        <v>126664.71825802555</v>
      </c>
      <c r="R47" s="7">
        <f t="shared" si="3"/>
        <v>3610576.9506414891</v>
      </c>
      <c r="S47" s="7">
        <f t="shared" si="4"/>
        <v>94676.86255110972</v>
      </c>
      <c r="T47" s="7">
        <f t="shared" si="5"/>
        <v>634.12857024038976</v>
      </c>
      <c r="U47" s="7">
        <f t="shared" si="6"/>
        <v>84710154.660686523</v>
      </c>
    </row>
    <row r="48" spans="1:21" x14ac:dyDescent="0.15">
      <c r="A48" s="24">
        <v>46</v>
      </c>
      <c r="B48" s="2">
        <v>-0.35412555555555553</v>
      </c>
      <c r="C48" s="2">
        <v>-0.34114666666666665</v>
      </c>
      <c r="D48" s="2">
        <v>39.448143333333334</v>
      </c>
      <c r="E48" s="2">
        <v>39.457756666666668</v>
      </c>
      <c r="F48" s="2">
        <v>46</v>
      </c>
      <c r="G48" s="2">
        <v>39.452950000000001</v>
      </c>
      <c r="H48" s="2">
        <v>-0.34763611111111109</v>
      </c>
      <c r="I48" s="2">
        <v>69</v>
      </c>
      <c r="J48" s="2">
        <v>13</v>
      </c>
      <c r="K48" s="2" t="s">
        <v>51</v>
      </c>
      <c r="L48" s="2">
        <v>266.99746046033374</v>
      </c>
      <c r="M48" s="2">
        <v>43107296.25126262</v>
      </c>
      <c r="N48" s="2">
        <v>2226285.6587499403</v>
      </c>
      <c r="O48" s="7">
        <f t="shared" si="0"/>
        <v>2012112203.7902224</v>
      </c>
      <c r="P48" s="7">
        <f t="shared" si="1"/>
        <v>2966988.4992449018</v>
      </c>
      <c r="Q48" s="7">
        <f t="shared" si="2"/>
        <v>236592.17865068512</v>
      </c>
      <c r="R48" s="7">
        <f t="shared" si="3"/>
        <v>6744058.4772633994</v>
      </c>
      <c r="S48" s="7">
        <f t="shared" si="4"/>
        <v>176843.28743500958</v>
      </c>
      <c r="T48" s="7">
        <f t="shared" si="5"/>
        <v>1046.2344932112339</v>
      </c>
      <c r="U48" s="7">
        <f t="shared" si="6"/>
        <v>139761382.61310539</v>
      </c>
    </row>
    <row r="49" spans="1:21" x14ac:dyDescent="0.15">
      <c r="A49" s="24">
        <v>47</v>
      </c>
      <c r="B49" s="2">
        <v>-0.35412555555555553</v>
      </c>
      <c r="C49" s="2">
        <v>-0.34114666666666665</v>
      </c>
      <c r="D49" s="2">
        <v>39.457756666666668</v>
      </c>
      <c r="E49" s="2">
        <v>39.467370000000003</v>
      </c>
      <c r="F49" s="2">
        <v>47</v>
      </c>
      <c r="G49" s="2">
        <v>39.462563333333335</v>
      </c>
      <c r="H49" s="2">
        <v>-0.34763611111111109</v>
      </c>
      <c r="I49" s="2">
        <v>218</v>
      </c>
      <c r="J49" s="2">
        <v>37</v>
      </c>
      <c r="K49" s="2" t="s">
        <v>52</v>
      </c>
      <c r="L49" s="2">
        <v>120.28036436727972</v>
      </c>
      <c r="M49" s="2">
        <v>114055061.2409091</v>
      </c>
      <c r="N49" s="2">
        <v>2593746.6187052689</v>
      </c>
      <c r="O49" s="7">
        <f t="shared" si="0"/>
        <v>3336520992.456459</v>
      </c>
      <c r="P49" s="7">
        <f t="shared" si="1"/>
        <v>4919914.2043171981</v>
      </c>
      <c r="Q49" s="7">
        <f t="shared" si="2"/>
        <v>392321.44670264126</v>
      </c>
      <c r="R49" s="7">
        <f>$Z$4*N49*L49*I49/1000</f>
        <v>11183120.226276027</v>
      </c>
      <c r="S49" s="7">
        <f t="shared" si="4"/>
        <v>293244.75036255835</v>
      </c>
      <c r="T49" s="7">
        <f t="shared" si="5"/>
        <v>1489.1006097223224</v>
      </c>
      <c r="U49" s="7">
        <f t="shared" si="6"/>
        <v>198921715.36614692</v>
      </c>
    </row>
    <row r="50" spans="1:21" x14ac:dyDescent="0.15">
      <c r="A50" s="24">
        <v>48</v>
      </c>
      <c r="B50" s="2">
        <v>-0.35412555555555553</v>
      </c>
      <c r="C50" s="2">
        <v>-0.34114666666666665</v>
      </c>
      <c r="D50" s="2">
        <v>39.467370000000003</v>
      </c>
      <c r="E50" s="2">
        <v>39.476983333333337</v>
      </c>
      <c r="F50" s="2">
        <v>48</v>
      </c>
      <c r="G50" s="2">
        <v>39.47217666666667</v>
      </c>
      <c r="H50" s="2">
        <v>-0.34763611111111109</v>
      </c>
      <c r="I50" s="2">
        <v>230</v>
      </c>
      <c r="J50" s="2">
        <v>41</v>
      </c>
      <c r="K50" s="2" t="s">
        <v>53</v>
      </c>
      <c r="L50" s="2">
        <v>127.23674657581813</v>
      </c>
      <c r="M50" s="2">
        <v>99399175.187626272</v>
      </c>
      <c r="N50" s="2">
        <v>3147823.4706288395</v>
      </c>
      <c r="O50" s="7">
        <f t="shared" si="0"/>
        <v>4519244582.4440279</v>
      </c>
      <c r="P50" s="7">
        <f t="shared" si="1"/>
        <v>6663915.9963984778</v>
      </c>
      <c r="Q50" s="7">
        <f t="shared" si="2"/>
        <v>531390.80395300477</v>
      </c>
      <c r="R50" s="7">
        <f t="shared" si="3"/>
        <v>15147291.32880698</v>
      </c>
      <c r="S50" s="7">
        <f>$AA$4*N50*L50*I50/1000</f>
        <v>397193.58949108655</v>
      </c>
      <c r="T50" s="7">
        <f t="shared" si="5"/>
        <v>1661.931825644637</v>
      </c>
      <c r="U50" s="7">
        <f t="shared" si="6"/>
        <v>222009397.76693156</v>
      </c>
    </row>
    <row r="51" spans="1:21" x14ac:dyDescent="0.15">
      <c r="A51" s="24">
        <v>49</v>
      </c>
      <c r="B51" s="2">
        <v>-0.35412555555555553</v>
      </c>
      <c r="C51" s="2">
        <v>-0.34114666666666665</v>
      </c>
      <c r="D51" s="2">
        <v>39.476983333333337</v>
      </c>
      <c r="E51" s="2">
        <v>39.486596666666664</v>
      </c>
      <c r="F51" s="2">
        <v>49</v>
      </c>
      <c r="G51" s="2">
        <v>39.481790000000004</v>
      </c>
      <c r="H51" s="2">
        <v>-0.34763611111111109</v>
      </c>
      <c r="I51" s="2">
        <v>88</v>
      </c>
      <c r="J51" s="2">
        <v>16</v>
      </c>
      <c r="K51" s="2" t="s">
        <v>54</v>
      </c>
      <c r="L51" s="2">
        <v>172.70990685232303</v>
      </c>
      <c r="M51" s="2">
        <v>61386242.035353549</v>
      </c>
      <c r="N51" s="2">
        <v>3523847.8224147214</v>
      </c>
      <c r="O51" s="7">
        <f t="shared" si="0"/>
        <v>2627436037.4086375</v>
      </c>
      <c r="P51" s="7">
        <f t="shared" si="1"/>
        <v>3874322.9581374614</v>
      </c>
      <c r="Q51" s="7">
        <f t="shared" si="2"/>
        <v>308944.40935493779</v>
      </c>
      <c r="R51" s="7">
        <f t="shared" si="3"/>
        <v>8806458.3317841999</v>
      </c>
      <c r="S51" s="7">
        <f t="shared" si="4"/>
        <v>230923.71563837538</v>
      </c>
      <c r="T51" s="7">
        <f t="shared" si="5"/>
        <v>863.12309004716508</v>
      </c>
      <c r="U51" s="7">
        <f t="shared" si="6"/>
        <v>115300419.94699587</v>
      </c>
    </row>
    <row r="52" spans="1:21" x14ac:dyDescent="0.15">
      <c r="A52" s="24">
        <v>50</v>
      </c>
      <c r="B52" s="2">
        <v>-0.35412555555555553</v>
      </c>
      <c r="C52" s="2">
        <v>-0.34114666666666665</v>
      </c>
      <c r="D52" s="2">
        <v>39.486596666666664</v>
      </c>
      <c r="E52" s="2">
        <v>39.496209999999998</v>
      </c>
      <c r="F52" s="2">
        <v>50</v>
      </c>
      <c r="G52" s="2">
        <v>39.491403333333331</v>
      </c>
      <c r="H52" s="2">
        <v>-0.34763611111111109</v>
      </c>
      <c r="I52" s="2">
        <v>8</v>
      </c>
      <c r="J52" s="2">
        <v>2</v>
      </c>
      <c r="K52" s="2" t="s">
        <v>55</v>
      </c>
      <c r="L52" s="2">
        <v>407.38278283348109</v>
      </c>
      <c r="M52" s="2">
        <v>17220049.88131313</v>
      </c>
      <c r="N52" s="2">
        <v>2069906.6225230743</v>
      </c>
      <c r="O52" s="7">
        <f t="shared" si="0"/>
        <v>330947036.61576653</v>
      </c>
      <c r="P52" s="7">
        <f t="shared" si="1"/>
        <v>488002.63208409655</v>
      </c>
      <c r="Q52" s="7">
        <f t="shared" si="2"/>
        <v>38914.072616536629</v>
      </c>
      <c r="R52" s="7">
        <f t="shared" si="3"/>
        <v>1109245.3808537489</v>
      </c>
      <c r="S52" s="7">
        <f t="shared" si="4"/>
        <v>29086.728767790119</v>
      </c>
      <c r="T52" s="7">
        <f t="shared" si="5"/>
        <v>185.08254825027291</v>
      </c>
      <c r="U52" s="7">
        <f t="shared" si="6"/>
        <v>24724278.360981479</v>
      </c>
    </row>
    <row r="53" spans="1:21" x14ac:dyDescent="0.15">
      <c r="A53" s="24">
        <v>51</v>
      </c>
      <c r="B53" s="2">
        <v>-0.35412555555555553</v>
      </c>
      <c r="C53" s="2">
        <v>-0.34114666666666665</v>
      </c>
      <c r="D53" s="2">
        <v>39.496209999999998</v>
      </c>
      <c r="E53" s="2">
        <v>39.505823333333332</v>
      </c>
      <c r="F53" s="2">
        <v>51</v>
      </c>
      <c r="G53" s="2">
        <v>39.501016666666665</v>
      </c>
      <c r="H53" s="2">
        <v>-0.34763611111111109</v>
      </c>
      <c r="I53" s="2">
        <v>0</v>
      </c>
      <c r="J53" s="2">
        <v>0</v>
      </c>
      <c r="K53" s="2" t="s">
        <v>18</v>
      </c>
      <c r="L53" s="2"/>
      <c r="M53" s="2">
        <v>0</v>
      </c>
      <c r="N53" s="2">
        <v>0</v>
      </c>
      <c r="O53" s="7">
        <f t="shared" si="0"/>
        <v>0</v>
      </c>
      <c r="P53" s="7">
        <f t="shared" si="1"/>
        <v>0</v>
      </c>
      <c r="Q53" s="7">
        <f t="shared" si="2"/>
        <v>0</v>
      </c>
      <c r="R53" s="7">
        <f t="shared" si="3"/>
        <v>0</v>
      </c>
      <c r="S53" s="7">
        <f t="shared" si="4"/>
        <v>0</v>
      </c>
      <c r="T53" s="7">
        <f t="shared" si="5"/>
        <v>0</v>
      </c>
      <c r="U53" s="7">
        <f t="shared" si="6"/>
        <v>0</v>
      </c>
    </row>
    <row r="54" spans="1:21" x14ac:dyDescent="0.15">
      <c r="A54" s="24">
        <v>52</v>
      </c>
      <c r="B54" s="2">
        <v>-0.35412555555555553</v>
      </c>
      <c r="C54" s="2">
        <v>-0.34114666666666665</v>
      </c>
      <c r="D54" s="2">
        <v>39.505823333333332</v>
      </c>
      <c r="E54" s="2">
        <v>39.515436666666666</v>
      </c>
      <c r="F54" s="2">
        <v>52</v>
      </c>
      <c r="G54" s="2">
        <v>39.510629999999999</v>
      </c>
      <c r="H54" s="2">
        <v>-0.34763611111111109</v>
      </c>
      <c r="I54" s="2">
        <v>0</v>
      </c>
      <c r="J54" s="2">
        <v>0</v>
      </c>
      <c r="K54" s="2" t="s">
        <v>18</v>
      </c>
      <c r="L54" s="2"/>
      <c r="M54" s="2">
        <v>0</v>
      </c>
      <c r="N54" s="2">
        <v>0</v>
      </c>
      <c r="O54" s="7">
        <f t="shared" si="0"/>
        <v>0</v>
      </c>
      <c r="P54" s="7">
        <f t="shared" si="1"/>
        <v>0</v>
      </c>
      <c r="Q54" s="7">
        <f t="shared" si="2"/>
        <v>0</v>
      </c>
      <c r="R54" s="7">
        <f t="shared" si="3"/>
        <v>0</v>
      </c>
      <c r="S54" s="7">
        <f t="shared" si="4"/>
        <v>0</v>
      </c>
      <c r="T54" s="7">
        <f t="shared" si="5"/>
        <v>0</v>
      </c>
      <c r="U54" s="7">
        <f t="shared" si="6"/>
        <v>0</v>
      </c>
    </row>
    <row r="55" spans="1:21" x14ac:dyDescent="0.15">
      <c r="A55" s="24">
        <v>53</v>
      </c>
      <c r="B55" s="2">
        <v>-0.35412555555555553</v>
      </c>
      <c r="C55" s="2">
        <v>-0.34114666666666665</v>
      </c>
      <c r="D55" s="2">
        <v>39.515436666666666</v>
      </c>
      <c r="E55" s="2">
        <v>39.52505</v>
      </c>
      <c r="F55" s="2">
        <v>53</v>
      </c>
      <c r="G55" s="2">
        <v>39.520243333333333</v>
      </c>
      <c r="H55" s="2">
        <v>-0.34763611111111109</v>
      </c>
      <c r="I55" s="2">
        <v>0</v>
      </c>
      <c r="J55" s="2">
        <v>0</v>
      </c>
      <c r="K55" s="2" t="s">
        <v>18</v>
      </c>
      <c r="L55" s="2"/>
      <c r="M55" s="2">
        <v>0</v>
      </c>
      <c r="N55" s="2">
        <v>0</v>
      </c>
      <c r="O55" s="7">
        <f t="shared" si="0"/>
        <v>0</v>
      </c>
      <c r="P55" s="7">
        <f t="shared" si="1"/>
        <v>0</v>
      </c>
      <c r="Q55" s="7">
        <f>$Y$4*N55*L55*I55/1000</f>
        <v>0</v>
      </c>
      <c r="R55" s="7">
        <f t="shared" si="3"/>
        <v>0</v>
      </c>
      <c r="S55" s="7">
        <f t="shared" si="4"/>
        <v>0</v>
      </c>
      <c r="T55" s="7">
        <f t="shared" si="5"/>
        <v>0</v>
      </c>
      <c r="U55" s="7">
        <f t="shared" si="6"/>
        <v>0</v>
      </c>
    </row>
    <row r="56" spans="1:21" x14ac:dyDescent="0.15">
      <c r="A56" s="24">
        <v>54</v>
      </c>
      <c r="B56" s="2">
        <v>-0.34114666666666665</v>
      </c>
      <c r="C56" s="2">
        <v>-0.32816777777777772</v>
      </c>
      <c r="D56" s="2">
        <v>39.43853</v>
      </c>
      <c r="E56" s="2">
        <v>39.448143333333334</v>
      </c>
      <c r="F56" s="2">
        <v>54</v>
      </c>
      <c r="G56" s="2">
        <v>39.443336666666667</v>
      </c>
      <c r="H56" s="2">
        <v>-0.33465722222222216</v>
      </c>
      <c r="I56" s="2">
        <v>131</v>
      </c>
      <c r="J56" s="2">
        <v>0</v>
      </c>
      <c r="K56" s="2" t="s">
        <v>18</v>
      </c>
      <c r="L56" s="2">
        <v>165.00539390508536</v>
      </c>
      <c r="M56" s="2">
        <v>0</v>
      </c>
      <c r="N56" s="2">
        <v>1109745.262351257</v>
      </c>
      <c r="O56" s="7">
        <f t="shared" si="0"/>
        <v>1176813987.1893766</v>
      </c>
      <c r="P56" s="7">
        <f t="shared" si="1"/>
        <v>1735287.7037196485</v>
      </c>
      <c r="Q56" s="7">
        <f t="shared" si="2"/>
        <v>138374.48258166914</v>
      </c>
      <c r="R56" s="7">
        <f t="shared" si="3"/>
        <v>3944363.7047261284</v>
      </c>
      <c r="S56" s="7">
        <f t="shared" si="4"/>
        <v>103429.44782206976</v>
      </c>
      <c r="T56" s="7">
        <f t="shared" si="5"/>
        <v>1227.5586465086967</v>
      </c>
      <c r="U56" s="7">
        <f t="shared" si="6"/>
        <v>163983595.25323823</v>
      </c>
    </row>
    <row r="57" spans="1:21" x14ac:dyDescent="0.15">
      <c r="A57" s="24">
        <v>55</v>
      </c>
      <c r="B57" s="2">
        <v>-0.34114666666666665</v>
      </c>
      <c r="C57" s="2">
        <v>-0.32816777777777772</v>
      </c>
      <c r="D57" s="2">
        <v>39.448143333333334</v>
      </c>
      <c r="E57" s="2">
        <v>39.457756666666668</v>
      </c>
      <c r="F57" s="2">
        <v>55</v>
      </c>
      <c r="G57" s="2">
        <v>39.452950000000001</v>
      </c>
      <c r="H57" s="2">
        <v>-0.33465722222222216</v>
      </c>
      <c r="I57" s="2">
        <v>134</v>
      </c>
      <c r="J57" s="2">
        <v>12</v>
      </c>
      <c r="K57" s="2" t="s">
        <v>56</v>
      </c>
      <c r="L57" s="2">
        <v>158.77011335534496</v>
      </c>
      <c r="M57" s="2">
        <v>16271617.677777775</v>
      </c>
      <c r="N57" s="2">
        <v>1525199.6983819045</v>
      </c>
      <c r="O57" s="7">
        <f t="shared" si="0"/>
        <v>1591898410.2852011</v>
      </c>
      <c r="P57" s="7">
        <f t="shared" si="1"/>
        <v>2347356.3086518878</v>
      </c>
      <c r="Q57" s="7">
        <f t="shared" si="2"/>
        <v>187181.7647000388</v>
      </c>
      <c r="R57" s="7">
        <f t="shared" si="3"/>
        <v>5335614.956562994</v>
      </c>
      <c r="S57" s="7">
        <f t="shared" si="4"/>
        <v>139910.95904448416</v>
      </c>
      <c r="T57" s="7">
        <f t="shared" si="5"/>
        <v>1208.220961385613</v>
      </c>
      <c r="U57" s="7">
        <f t="shared" si="6"/>
        <v>161400367.85357207</v>
      </c>
    </row>
    <row r="58" spans="1:21" x14ac:dyDescent="0.15">
      <c r="A58" s="24">
        <v>56</v>
      </c>
      <c r="B58" s="2">
        <v>-0.34114666666666665</v>
      </c>
      <c r="C58" s="2">
        <v>-0.32816777777777772</v>
      </c>
      <c r="D58" s="2">
        <v>39.457756666666668</v>
      </c>
      <c r="E58" s="2">
        <v>39.467370000000003</v>
      </c>
      <c r="F58" s="2">
        <v>56</v>
      </c>
      <c r="G58" s="2">
        <v>39.462563333333335</v>
      </c>
      <c r="H58" s="2">
        <v>-0.33465722222222216</v>
      </c>
      <c r="I58" s="2">
        <v>230</v>
      </c>
      <c r="J58" s="2">
        <v>30</v>
      </c>
      <c r="K58" s="2" t="s">
        <v>57</v>
      </c>
      <c r="L58" s="2">
        <v>130.72500446307393</v>
      </c>
      <c r="M58" s="2">
        <v>94791792.615656555</v>
      </c>
      <c r="N58" s="2">
        <v>1813661.4789094229</v>
      </c>
      <c r="O58" s="7">
        <f t="shared" si="0"/>
        <v>2675209607.1920424</v>
      </c>
      <c r="P58" s="7">
        <f t="shared" si="1"/>
        <v>3944768.1509295111</v>
      </c>
      <c r="Q58" s="7">
        <f t="shared" si="2"/>
        <v>314561.81624491402</v>
      </c>
      <c r="R58" s="7">
        <f t="shared" si="3"/>
        <v>8966582.4777836129</v>
      </c>
      <c r="S58" s="7">
        <f t="shared" si="4"/>
        <v>235122.50490921669</v>
      </c>
      <c r="T58" s="7">
        <f t="shared" si="5"/>
        <v>1707.494502739904</v>
      </c>
      <c r="U58" s="7">
        <f t="shared" si="6"/>
        <v>228095894.42490721</v>
      </c>
    </row>
    <row r="59" spans="1:21" x14ac:dyDescent="0.15">
      <c r="A59" s="24">
        <v>57</v>
      </c>
      <c r="B59" s="2">
        <v>-0.34114666666666665</v>
      </c>
      <c r="C59" s="2">
        <v>-0.32816777777777772</v>
      </c>
      <c r="D59" s="2">
        <v>39.467370000000003</v>
      </c>
      <c r="E59" s="2">
        <v>39.476983333333337</v>
      </c>
      <c r="F59" s="2">
        <v>57</v>
      </c>
      <c r="G59" s="2">
        <v>39.47217666666667</v>
      </c>
      <c r="H59" s="2">
        <v>-0.33465722222222216</v>
      </c>
      <c r="I59" s="2">
        <v>288</v>
      </c>
      <c r="J59" s="2">
        <v>28</v>
      </c>
      <c r="K59" s="2" t="s">
        <v>58</v>
      </c>
      <c r="L59" s="2">
        <v>130.36390400043348</v>
      </c>
      <c r="M59" s="2">
        <v>79455205.066161618</v>
      </c>
      <c r="N59" s="2">
        <v>2110351.1874356424</v>
      </c>
      <c r="O59" s="7">
        <f t="shared" si="0"/>
        <v>3887045852.5471072</v>
      </c>
      <c r="P59" s="7">
        <f t="shared" si="1"/>
        <v>5731698.4206051957</v>
      </c>
      <c r="Q59" s="7">
        <f t="shared" si="2"/>
        <v>457054.35563528328</v>
      </c>
      <c r="R59" s="7">
        <f t="shared" si="3"/>
        <v>13028331.364424698</v>
      </c>
      <c r="S59" s="7">
        <f t="shared" si="4"/>
        <v>341630.03717198083</v>
      </c>
      <c r="T59" s="7">
        <f t="shared" si="5"/>
        <v>2132.1740743182013</v>
      </c>
      <c r="U59" s="7">
        <f t="shared" si="6"/>
        <v>284826775.00326389</v>
      </c>
    </row>
    <row r="60" spans="1:21" x14ac:dyDescent="0.15">
      <c r="A60" s="24">
        <v>58</v>
      </c>
      <c r="B60" s="2">
        <v>-0.34114666666666665</v>
      </c>
      <c r="C60" s="2">
        <v>-0.32816777777777772</v>
      </c>
      <c r="D60" s="2">
        <v>39.476983333333337</v>
      </c>
      <c r="E60" s="2">
        <v>39.486596666666664</v>
      </c>
      <c r="F60" s="2">
        <v>58</v>
      </c>
      <c r="G60" s="2">
        <v>39.481790000000004</v>
      </c>
      <c r="H60" s="2">
        <v>-0.33465722222222216</v>
      </c>
      <c r="I60" s="2">
        <v>94</v>
      </c>
      <c r="J60" s="2">
        <v>8</v>
      </c>
      <c r="K60" s="2" t="s">
        <v>59</v>
      </c>
      <c r="L60" s="2">
        <v>150.96428877460261</v>
      </c>
      <c r="M60" s="2">
        <v>23047203.114393938</v>
      </c>
      <c r="N60" s="2">
        <v>1578642.2136243209</v>
      </c>
      <c r="O60" s="7">
        <f t="shared" si="0"/>
        <v>1099008055.8443367</v>
      </c>
      <c r="P60" s="7">
        <f>$X$4*N60*L60*I60/1000</f>
        <v>1620557.8675609492</v>
      </c>
      <c r="Q60" s="7">
        <f t="shared" si="2"/>
        <v>129225.75082894041</v>
      </c>
      <c r="R60" s="7">
        <f t="shared" si="3"/>
        <v>3683579.1670246725</v>
      </c>
      <c r="S60" s="7">
        <f t="shared" si="4"/>
        <v>96591.133012845487</v>
      </c>
      <c r="T60" s="7">
        <f t="shared" si="5"/>
        <v>805.88837612516261</v>
      </c>
      <c r="U60" s="7">
        <f t="shared" si="6"/>
        <v>107654712.60021125</v>
      </c>
    </row>
    <row r="61" spans="1:21" x14ac:dyDescent="0.15">
      <c r="A61" s="24">
        <v>59</v>
      </c>
      <c r="B61" s="2">
        <v>-0.34114666666666665</v>
      </c>
      <c r="C61" s="2">
        <v>-0.32816777777777772</v>
      </c>
      <c r="D61" s="2">
        <v>39.486596666666664</v>
      </c>
      <c r="E61" s="2">
        <v>39.496209999999998</v>
      </c>
      <c r="F61" s="2">
        <v>59</v>
      </c>
      <c r="G61" s="2">
        <v>39.491403333333331</v>
      </c>
      <c r="H61" s="2">
        <v>-0.33465722222222216</v>
      </c>
      <c r="I61" s="2">
        <v>0</v>
      </c>
      <c r="J61" s="2">
        <v>0</v>
      </c>
      <c r="K61" s="2" t="s">
        <v>18</v>
      </c>
      <c r="L61" s="2"/>
      <c r="M61" s="2">
        <v>0</v>
      </c>
      <c r="N61" s="2">
        <v>0</v>
      </c>
      <c r="O61" s="7">
        <f t="shared" si="0"/>
        <v>0</v>
      </c>
      <c r="P61" s="7">
        <f t="shared" si="1"/>
        <v>0</v>
      </c>
      <c r="Q61" s="7">
        <f t="shared" si="2"/>
        <v>0</v>
      </c>
      <c r="R61" s="7">
        <f t="shared" si="3"/>
        <v>0</v>
      </c>
      <c r="S61" s="7">
        <f t="shared" si="4"/>
        <v>0</v>
      </c>
      <c r="T61" s="7">
        <f t="shared" si="5"/>
        <v>0</v>
      </c>
      <c r="U61" s="7">
        <f t="shared" si="6"/>
        <v>0</v>
      </c>
    </row>
    <row r="62" spans="1:21" x14ac:dyDescent="0.15">
      <c r="A62" s="24">
        <v>60</v>
      </c>
      <c r="B62" s="2">
        <v>-0.34114666666666665</v>
      </c>
      <c r="C62" s="2">
        <v>-0.32816777777777772</v>
      </c>
      <c r="D62" s="2">
        <v>39.496209999999998</v>
      </c>
      <c r="E62" s="2">
        <v>39.505823333333332</v>
      </c>
      <c r="F62" s="2">
        <v>60</v>
      </c>
      <c r="G62" s="2">
        <v>39.501016666666665</v>
      </c>
      <c r="H62" s="2">
        <v>-0.33465722222222216</v>
      </c>
      <c r="I62" s="2">
        <v>0</v>
      </c>
      <c r="J62" s="2">
        <v>0</v>
      </c>
      <c r="K62" s="2" t="s">
        <v>18</v>
      </c>
      <c r="L62" s="2"/>
      <c r="M62" s="2">
        <v>0</v>
      </c>
      <c r="N62" s="2">
        <v>0</v>
      </c>
      <c r="O62" s="7">
        <f t="shared" si="0"/>
        <v>0</v>
      </c>
      <c r="P62" s="7">
        <f t="shared" si="1"/>
        <v>0</v>
      </c>
      <c r="Q62" s="7">
        <f t="shared" si="2"/>
        <v>0</v>
      </c>
      <c r="R62" s="7">
        <f t="shared" si="3"/>
        <v>0</v>
      </c>
      <c r="S62" s="7">
        <f t="shared" si="4"/>
        <v>0</v>
      </c>
      <c r="T62" s="7">
        <f t="shared" si="5"/>
        <v>0</v>
      </c>
      <c r="U62" s="7">
        <f t="shared" si="6"/>
        <v>0</v>
      </c>
    </row>
    <row r="63" spans="1:21" x14ac:dyDescent="0.15">
      <c r="A63" s="24">
        <v>61</v>
      </c>
      <c r="B63" s="2">
        <v>-0.34114666666666665</v>
      </c>
      <c r="C63" s="2">
        <v>-0.32816777777777772</v>
      </c>
      <c r="D63" s="2">
        <v>39.505823333333332</v>
      </c>
      <c r="E63" s="2">
        <v>39.515436666666666</v>
      </c>
      <c r="F63" s="2">
        <v>61</v>
      </c>
      <c r="G63" s="2">
        <v>39.510629999999999</v>
      </c>
      <c r="H63" s="2">
        <v>-0.33465722222222216</v>
      </c>
      <c r="I63" s="2">
        <v>0</v>
      </c>
      <c r="J63" s="2">
        <v>0</v>
      </c>
      <c r="K63" s="2" t="s">
        <v>18</v>
      </c>
      <c r="L63" s="2"/>
      <c r="M63" s="2">
        <v>0</v>
      </c>
      <c r="N63" s="2">
        <v>0</v>
      </c>
      <c r="O63" s="7">
        <f t="shared" si="0"/>
        <v>0</v>
      </c>
      <c r="P63" s="7">
        <f t="shared" si="1"/>
        <v>0</v>
      </c>
      <c r="Q63" s="7">
        <f t="shared" si="2"/>
        <v>0</v>
      </c>
      <c r="R63" s="7">
        <f t="shared" si="3"/>
        <v>0</v>
      </c>
      <c r="S63" s="7">
        <f t="shared" si="4"/>
        <v>0</v>
      </c>
      <c r="T63" s="7">
        <f t="shared" si="5"/>
        <v>0</v>
      </c>
      <c r="U63" s="7">
        <f t="shared" si="6"/>
        <v>0</v>
      </c>
    </row>
    <row r="64" spans="1:21" x14ac:dyDescent="0.15">
      <c r="A64" s="24">
        <v>62</v>
      </c>
      <c r="B64" s="2">
        <v>-0.34114666666666665</v>
      </c>
      <c r="C64" s="2">
        <v>-0.32816777777777772</v>
      </c>
      <c r="D64" s="2">
        <v>39.515436666666666</v>
      </c>
      <c r="E64" s="2">
        <v>39.52505</v>
      </c>
      <c r="F64" s="2">
        <v>62</v>
      </c>
      <c r="G64" s="2">
        <v>39.520243333333333</v>
      </c>
      <c r="H64" s="2">
        <v>-0.33465722222222216</v>
      </c>
      <c r="I64" s="2">
        <v>0</v>
      </c>
      <c r="J64" s="2">
        <v>0</v>
      </c>
      <c r="K64" s="2" t="s">
        <v>18</v>
      </c>
      <c r="L64" s="2"/>
      <c r="M64" s="2">
        <v>0</v>
      </c>
      <c r="N64" s="2">
        <v>0</v>
      </c>
      <c r="O64" s="7">
        <f t="shared" si="0"/>
        <v>0</v>
      </c>
      <c r="P64" s="7">
        <f t="shared" si="1"/>
        <v>0</v>
      </c>
      <c r="Q64" s="7">
        <f t="shared" si="2"/>
        <v>0</v>
      </c>
      <c r="R64" s="7">
        <f t="shared" si="3"/>
        <v>0</v>
      </c>
      <c r="S64" s="7">
        <f t="shared" si="4"/>
        <v>0</v>
      </c>
      <c r="T64" s="7">
        <f t="shared" si="5"/>
        <v>0</v>
      </c>
      <c r="U64" s="7">
        <f t="shared" si="6"/>
        <v>0</v>
      </c>
    </row>
    <row r="65" spans="1:21" x14ac:dyDescent="0.15">
      <c r="A65" s="24">
        <v>63</v>
      </c>
      <c r="B65" s="2">
        <v>-0.32816777777777772</v>
      </c>
      <c r="C65" s="2">
        <v>-0.31518888888888885</v>
      </c>
      <c r="D65" s="2">
        <v>39.43853</v>
      </c>
      <c r="E65" s="2">
        <v>39.448143333333334</v>
      </c>
      <c r="F65" s="2">
        <v>63</v>
      </c>
      <c r="G65" s="2">
        <v>39.443336666666667</v>
      </c>
      <c r="H65" s="2">
        <v>-0.32167833333333329</v>
      </c>
      <c r="I65" s="2">
        <v>13</v>
      </c>
      <c r="J65" s="2">
        <v>0</v>
      </c>
      <c r="K65" s="2" t="s">
        <v>18</v>
      </c>
      <c r="L65" s="2">
        <v>402.48128088676253</v>
      </c>
      <c r="M65" s="2">
        <v>0</v>
      </c>
      <c r="N65" s="2">
        <v>526988.99214663228</v>
      </c>
      <c r="O65" s="7">
        <f t="shared" si="0"/>
        <v>135271301.18010476</v>
      </c>
      <c r="P65" s="7">
        <f t="shared" si="1"/>
        <v>199466.20974876184</v>
      </c>
      <c r="Q65" s="7">
        <f t="shared" si="2"/>
        <v>15905.739150544232</v>
      </c>
      <c r="R65" s="7">
        <f>$Z$4*N65*L65*I65/1000</f>
        <v>453392.98858964001</v>
      </c>
      <c r="S65" s="7">
        <f>$AA$4*N65*L65*I65/1000</f>
        <v>11888.910345675255</v>
      </c>
      <c r="T65" s="7">
        <f t="shared" si="5"/>
        <v>297.14050119788152</v>
      </c>
      <c r="U65" s="7">
        <f t="shared" si="6"/>
        <v>39693555.839763738</v>
      </c>
    </row>
    <row r="66" spans="1:21" x14ac:dyDescent="0.15">
      <c r="A66" s="24">
        <v>64</v>
      </c>
      <c r="B66" s="2">
        <v>-0.32816777777777772</v>
      </c>
      <c r="C66" s="2">
        <v>-0.31518888888888885</v>
      </c>
      <c r="D66" s="2">
        <v>39.448143333333334</v>
      </c>
      <c r="E66" s="2">
        <v>39.457756666666668</v>
      </c>
      <c r="F66" s="2">
        <v>64</v>
      </c>
      <c r="G66" s="2">
        <v>39.452950000000001</v>
      </c>
      <c r="H66" s="2">
        <v>-0.32167833333333329</v>
      </c>
      <c r="I66" s="2">
        <v>8</v>
      </c>
      <c r="J66" s="2">
        <v>0</v>
      </c>
      <c r="K66" s="2" t="s">
        <v>18</v>
      </c>
      <c r="L66" s="2">
        <v>610.58192372430426</v>
      </c>
      <c r="M66" s="2">
        <v>0</v>
      </c>
      <c r="N66" s="2">
        <v>765152.06816557131</v>
      </c>
      <c r="O66" s="7">
        <f t="shared" si="0"/>
        <v>183356694.67068809</v>
      </c>
      <c r="P66" s="7">
        <f t="shared" si="1"/>
        <v>270371.20659708901</v>
      </c>
      <c r="Q66" s="7">
        <f t="shared" si="2"/>
        <v>21559.811515784295</v>
      </c>
      <c r="R66" s="7">
        <f t="shared" si="3"/>
        <v>614562.28371734067</v>
      </c>
      <c r="S66" s="7">
        <f t="shared" si="4"/>
        <v>16115.105607779693</v>
      </c>
      <c r="T66" s="7">
        <f t="shared" si="5"/>
        <v>277.40018263030123</v>
      </c>
      <c r="U66" s="7">
        <f t="shared" si="6"/>
        <v>37056542.594520681</v>
      </c>
    </row>
    <row r="67" spans="1:21" x14ac:dyDescent="0.15">
      <c r="A67" s="24">
        <v>65</v>
      </c>
      <c r="B67" s="2">
        <v>-0.32816777777777772</v>
      </c>
      <c r="C67" s="2">
        <v>-0.31518888888888885</v>
      </c>
      <c r="D67" s="2">
        <v>39.457756666666668</v>
      </c>
      <c r="E67" s="2">
        <v>39.467370000000003</v>
      </c>
      <c r="F67" s="2">
        <v>65</v>
      </c>
      <c r="G67" s="2">
        <v>39.462563333333335</v>
      </c>
      <c r="H67" s="2">
        <v>-0.32167833333333329</v>
      </c>
      <c r="I67" s="2">
        <v>43</v>
      </c>
      <c r="J67" s="2">
        <v>5</v>
      </c>
      <c r="K67" s="2" t="s">
        <v>60</v>
      </c>
      <c r="L67" s="2">
        <v>176.76669872010308</v>
      </c>
      <c r="M67" s="2">
        <v>5728105.5676767686</v>
      </c>
      <c r="N67" s="2">
        <v>905911.7261183199</v>
      </c>
      <c r="O67" s="7">
        <f t="shared" ref="O67:O76" si="7">$W$4*N67*L67*I67/1000</f>
        <v>337807955.41512769</v>
      </c>
      <c r="P67" s="7">
        <f t="shared" ref="P67:P77" si="8">$X$4*N67*L67*I67/1000</f>
        <v>498119.4969058556</v>
      </c>
      <c r="Q67" s="7">
        <f t="shared" ref="Q67:Q70" si="9">$Y$4*N67*L67*I67/1000</f>
        <v>39720.806815170581</v>
      </c>
      <c r="R67" s="7">
        <f t="shared" ref="R67:R75" si="10">$Z$4*N67*L67*I67/1000</f>
        <v>1132241.3338147653</v>
      </c>
      <c r="S67" s="7">
        <f t="shared" ref="S67:S77" si="11">$AA$4*N67*L67*I67/1000</f>
        <v>29689.730644632858</v>
      </c>
      <c r="T67" s="7">
        <f t="shared" ref="T67:T82" si="12">$AA$10*$AB$10*L67*I67/81</f>
        <v>431.65991366464681</v>
      </c>
      <c r="U67" s="7">
        <f t="shared" ref="U67:U82" si="13">$AA$9*$AB$9*L67*I67/81</f>
        <v>57663350.562314421</v>
      </c>
    </row>
    <row r="68" spans="1:21" x14ac:dyDescent="0.15">
      <c r="A68" s="24">
        <v>66</v>
      </c>
      <c r="B68" s="2">
        <v>-0.32816777777777772</v>
      </c>
      <c r="C68" s="2">
        <v>-0.31518888888888885</v>
      </c>
      <c r="D68" s="2">
        <v>39.467370000000003</v>
      </c>
      <c r="E68" s="2">
        <v>39.476983333333337</v>
      </c>
      <c r="F68" s="2">
        <v>66</v>
      </c>
      <c r="G68" s="2">
        <v>39.47217666666667</v>
      </c>
      <c r="H68" s="2">
        <v>-0.32167833333333329</v>
      </c>
      <c r="I68" s="2">
        <v>68</v>
      </c>
      <c r="J68" s="2">
        <v>23</v>
      </c>
      <c r="K68" s="2" t="s">
        <v>61</v>
      </c>
      <c r="L68" s="2">
        <v>124.08426589573237</v>
      </c>
      <c r="M68" s="2">
        <v>23757375.64924242</v>
      </c>
      <c r="N68" s="2">
        <v>894105.72950324719</v>
      </c>
      <c r="O68" s="7">
        <f t="shared" si="7"/>
        <v>370108953.42556661</v>
      </c>
      <c r="P68" s="7">
        <f t="shared" si="8"/>
        <v>545749.3902242186</v>
      </c>
      <c r="Q68" s="7">
        <f t="shared" si="9"/>
        <v>43518.887000502989</v>
      </c>
      <c r="R68" s="7">
        <f t="shared" si="10"/>
        <v>1240505.584210952</v>
      </c>
      <c r="S68" s="7">
        <f t="shared" si="11"/>
        <v>32528.645226452692</v>
      </c>
      <c r="T68" s="7">
        <f t="shared" si="12"/>
        <v>479.17973298993934</v>
      </c>
      <c r="U68" s="7">
        <f t="shared" si="13"/>
        <v>64011292.341640711</v>
      </c>
    </row>
    <row r="69" spans="1:21" x14ac:dyDescent="0.15">
      <c r="A69" s="24">
        <v>67</v>
      </c>
      <c r="B69" s="2">
        <v>-0.32816777777777772</v>
      </c>
      <c r="C69" s="2">
        <v>-0.31518888888888885</v>
      </c>
      <c r="D69" s="2">
        <v>39.476983333333337</v>
      </c>
      <c r="E69" s="2">
        <v>39.486596666666664</v>
      </c>
      <c r="F69" s="2">
        <v>67</v>
      </c>
      <c r="G69" s="2">
        <v>39.481790000000004</v>
      </c>
      <c r="H69" s="2">
        <v>-0.32167833333333329</v>
      </c>
      <c r="I69" s="2">
        <v>49</v>
      </c>
      <c r="J69" s="2">
        <v>9</v>
      </c>
      <c r="K69" s="2" t="s">
        <v>62</v>
      </c>
      <c r="L69" s="2">
        <v>120.75383335816494</v>
      </c>
      <c r="M69" s="2">
        <v>6698513.069444445</v>
      </c>
      <c r="N69" s="2">
        <v>572887.39132040134</v>
      </c>
      <c r="O69" s="7">
        <f>$W$4*N69*L69*I69/1000</f>
        <v>166295828.63960397</v>
      </c>
      <c r="P69" s="7">
        <f t="shared" si="8"/>
        <v>245213.86536828845</v>
      </c>
      <c r="Q69" s="7">
        <f t="shared" si="9"/>
        <v>19553.726837028236</v>
      </c>
      <c r="R69" s="7">
        <f t="shared" si="10"/>
        <v>557378.85330543341</v>
      </c>
      <c r="S69" s="7">
        <f t="shared" si="11"/>
        <v>14615.636726401272</v>
      </c>
      <c r="T69" s="7">
        <f t="shared" si="12"/>
        <v>336.02363011025159</v>
      </c>
      <c r="U69" s="7">
        <f t="shared" si="13"/>
        <v>44887764.109877869</v>
      </c>
    </row>
    <row r="70" spans="1:21" x14ac:dyDescent="0.15">
      <c r="A70" s="24">
        <v>68</v>
      </c>
      <c r="B70" s="2">
        <v>-0.32816777777777772</v>
      </c>
      <c r="C70" s="2">
        <v>-0.31518888888888885</v>
      </c>
      <c r="D70" s="2">
        <v>39.486596666666664</v>
      </c>
      <c r="E70" s="2">
        <v>39.496209999999998</v>
      </c>
      <c r="F70" s="2">
        <v>68</v>
      </c>
      <c r="G70" s="2">
        <v>39.491403333333331</v>
      </c>
      <c r="H70" s="2">
        <v>-0.32167833333333329</v>
      </c>
      <c r="I70" s="2">
        <v>0</v>
      </c>
      <c r="J70" s="2">
        <v>0</v>
      </c>
      <c r="K70" s="2" t="s">
        <v>18</v>
      </c>
      <c r="L70" s="2"/>
      <c r="M70" s="2">
        <v>0</v>
      </c>
      <c r="N70" s="2">
        <v>0</v>
      </c>
      <c r="O70" s="7">
        <f t="shared" si="7"/>
        <v>0</v>
      </c>
      <c r="P70" s="7">
        <f t="shared" si="8"/>
        <v>0</v>
      </c>
      <c r="Q70" s="7">
        <f t="shared" si="9"/>
        <v>0</v>
      </c>
      <c r="R70" s="7">
        <f t="shared" si="10"/>
        <v>0</v>
      </c>
      <c r="S70" s="7">
        <f t="shared" si="11"/>
        <v>0</v>
      </c>
      <c r="T70" s="7">
        <f t="shared" si="12"/>
        <v>0</v>
      </c>
      <c r="U70" s="7">
        <f t="shared" si="13"/>
        <v>0</v>
      </c>
    </row>
    <row r="71" spans="1:21" x14ac:dyDescent="0.15">
      <c r="A71" s="24">
        <v>69</v>
      </c>
      <c r="B71" s="2">
        <v>-0.32816777777777772</v>
      </c>
      <c r="C71" s="2">
        <v>-0.31518888888888885</v>
      </c>
      <c r="D71" s="2">
        <v>39.496209999999998</v>
      </c>
      <c r="E71" s="2">
        <v>39.505823333333332</v>
      </c>
      <c r="F71" s="2">
        <v>69</v>
      </c>
      <c r="G71" s="2">
        <v>39.501016666666665</v>
      </c>
      <c r="H71" s="2">
        <v>-0.32167833333333329</v>
      </c>
      <c r="I71" s="2">
        <v>0</v>
      </c>
      <c r="J71" s="2">
        <v>0</v>
      </c>
      <c r="K71" s="2" t="s">
        <v>18</v>
      </c>
      <c r="L71" s="2"/>
      <c r="M71" s="2">
        <v>0</v>
      </c>
      <c r="N71" s="2">
        <v>0</v>
      </c>
      <c r="O71" s="7">
        <f t="shared" si="7"/>
        <v>0</v>
      </c>
      <c r="P71" s="7">
        <f t="shared" si="8"/>
        <v>0</v>
      </c>
      <c r="Q71" s="7">
        <f>$Y$4*N71*L71*I71/1000</f>
        <v>0</v>
      </c>
      <c r="R71" s="7">
        <f t="shared" si="10"/>
        <v>0</v>
      </c>
      <c r="S71" s="7">
        <f t="shared" si="11"/>
        <v>0</v>
      </c>
      <c r="T71" s="7">
        <f t="shared" si="12"/>
        <v>0</v>
      </c>
      <c r="U71" s="7">
        <f t="shared" si="13"/>
        <v>0</v>
      </c>
    </row>
    <row r="72" spans="1:21" x14ac:dyDescent="0.15">
      <c r="A72" s="24">
        <v>70</v>
      </c>
      <c r="B72" s="2">
        <v>-0.32816777777777772</v>
      </c>
      <c r="C72" s="2">
        <v>-0.31518888888888885</v>
      </c>
      <c r="D72" s="2">
        <v>39.505823333333332</v>
      </c>
      <c r="E72" s="2">
        <v>39.515436666666666</v>
      </c>
      <c r="F72" s="2">
        <v>70</v>
      </c>
      <c r="G72" s="2">
        <v>39.510629999999999</v>
      </c>
      <c r="H72" s="2">
        <v>-0.32167833333333329</v>
      </c>
      <c r="I72" s="2">
        <v>0</v>
      </c>
      <c r="J72" s="2">
        <v>0</v>
      </c>
      <c r="K72" s="2" t="s">
        <v>18</v>
      </c>
      <c r="L72" s="2"/>
      <c r="M72" s="2">
        <v>0</v>
      </c>
      <c r="N72" s="2">
        <v>0</v>
      </c>
      <c r="O72" s="7">
        <f t="shared" si="7"/>
        <v>0</v>
      </c>
      <c r="P72" s="7">
        <f t="shared" si="8"/>
        <v>0</v>
      </c>
      <c r="Q72" s="7">
        <f t="shared" ref="Q72:Q82" si="14">$Y$4*N72*L72*I72/1000</f>
        <v>0</v>
      </c>
      <c r="R72" s="7">
        <f t="shared" si="10"/>
        <v>0</v>
      </c>
      <c r="S72" s="7">
        <f t="shared" si="11"/>
        <v>0</v>
      </c>
      <c r="T72" s="7">
        <f t="shared" si="12"/>
        <v>0</v>
      </c>
      <c r="U72" s="7">
        <f t="shared" si="13"/>
        <v>0</v>
      </c>
    </row>
    <row r="73" spans="1:21" x14ac:dyDescent="0.15">
      <c r="A73" s="24">
        <v>71</v>
      </c>
      <c r="B73" s="2">
        <v>-0.32816777777777772</v>
      </c>
      <c r="C73" s="2">
        <v>-0.31518888888888885</v>
      </c>
      <c r="D73" s="2">
        <v>39.515436666666666</v>
      </c>
      <c r="E73" s="2">
        <v>39.52505</v>
      </c>
      <c r="F73" s="2">
        <v>71</v>
      </c>
      <c r="G73" s="2">
        <v>39.520243333333333</v>
      </c>
      <c r="H73" s="2">
        <v>-0.32167833333333329</v>
      </c>
      <c r="I73" s="2">
        <v>0</v>
      </c>
      <c r="J73" s="2">
        <v>0</v>
      </c>
      <c r="K73" s="2" t="s">
        <v>18</v>
      </c>
      <c r="L73" s="2"/>
      <c r="M73" s="2">
        <v>0</v>
      </c>
      <c r="N73" s="2">
        <v>0</v>
      </c>
      <c r="O73" s="7">
        <f t="shared" si="7"/>
        <v>0</v>
      </c>
      <c r="P73" s="7">
        <f t="shared" si="8"/>
        <v>0</v>
      </c>
      <c r="Q73" s="7">
        <f t="shared" si="14"/>
        <v>0</v>
      </c>
      <c r="R73" s="7">
        <f t="shared" si="10"/>
        <v>0</v>
      </c>
      <c r="S73" s="7">
        <f t="shared" si="11"/>
        <v>0</v>
      </c>
      <c r="T73" s="7">
        <f t="shared" si="12"/>
        <v>0</v>
      </c>
      <c r="U73" s="7">
        <f t="shared" si="13"/>
        <v>0</v>
      </c>
    </row>
    <row r="74" spans="1:21" x14ac:dyDescent="0.15">
      <c r="A74" s="24">
        <v>72</v>
      </c>
      <c r="B74" s="2">
        <v>-0.31518888888888885</v>
      </c>
      <c r="C74" s="2">
        <v>-0.30220999999999998</v>
      </c>
      <c r="D74" s="2">
        <v>39.43853</v>
      </c>
      <c r="E74" s="2">
        <v>39.448143333333334</v>
      </c>
      <c r="F74" s="2">
        <v>72</v>
      </c>
      <c r="G74" s="2">
        <v>39.443336666666667</v>
      </c>
      <c r="H74" s="2">
        <v>-0.30869944444444442</v>
      </c>
      <c r="I74" s="2">
        <v>1</v>
      </c>
      <c r="J74" s="2">
        <v>0</v>
      </c>
      <c r="K74" s="2" t="s">
        <v>18</v>
      </c>
      <c r="L74" s="2">
        <v>216.99713445281083</v>
      </c>
      <c r="M74" s="2">
        <v>0</v>
      </c>
      <c r="N74" s="2">
        <v>430713.68677073455</v>
      </c>
      <c r="O74" s="7">
        <f t="shared" si="7"/>
        <v>4585194.4332849542</v>
      </c>
      <c r="P74" s="7">
        <f t="shared" si="8"/>
        <v>6761.1632814173527</v>
      </c>
      <c r="Q74" s="7">
        <f t="shared" si="14"/>
        <v>539.14545046961086</v>
      </c>
      <c r="R74" s="7">
        <f t="shared" si="10"/>
        <v>15368.337476134246</v>
      </c>
      <c r="S74" s="7">
        <f t="shared" si="11"/>
        <v>402.98988077473797</v>
      </c>
      <c r="T74" s="7">
        <f t="shared" si="12"/>
        <v>12.323294055344814</v>
      </c>
      <c r="U74" s="7">
        <f t="shared" si="13"/>
        <v>1646208.9777182664</v>
      </c>
    </row>
    <row r="75" spans="1:21" x14ac:dyDescent="0.15">
      <c r="A75" s="24">
        <v>73</v>
      </c>
      <c r="B75" s="2">
        <v>-0.31518888888888885</v>
      </c>
      <c r="C75" s="2">
        <v>-0.30220999999999998</v>
      </c>
      <c r="D75" s="2">
        <v>39.448143333333334</v>
      </c>
      <c r="E75" s="2">
        <v>39.457756666666668</v>
      </c>
      <c r="F75" s="2">
        <v>73</v>
      </c>
      <c r="G75" s="2">
        <v>39.452950000000001</v>
      </c>
      <c r="H75" s="2">
        <v>-0.30869944444444442</v>
      </c>
      <c r="I75" s="2">
        <v>4</v>
      </c>
      <c r="J75" s="2">
        <v>0</v>
      </c>
      <c r="K75" s="2" t="s">
        <v>18</v>
      </c>
      <c r="L75" s="2">
        <v>384.92478940308104</v>
      </c>
      <c r="M75" s="2">
        <v>0</v>
      </c>
      <c r="N75" s="2">
        <v>525753.29464025167</v>
      </c>
      <c r="O75" s="7">
        <f t="shared" si="7"/>
        <v>39713024.174763277</v>
      </c>
      <c r="P75" s="7">
        <f t="shared" si="8"/>
        <v>58559.401297206095</v>
      </c>
      <c r="Q75" s="7">
        <f t="shared" si="14"/>
        <v>4669.6157861453685</v>
      </c>
      <c r="R75" s="7">
        <f t="shared" si="10"/>
        <v>133107.36689488389</v>
      </c>
      <c r="S75" s="7">
        <f t="shared" si="11"/>
        <v>3490.3529414621762</v>
      </c>
      <c r="T75" s="7">
        <f t="shared" si="12"/>
        <v>87.439705247119647</v>
      </c>
      <c r="U75" s="7">
        <f t="shared" si="13"/>
        <v>11680645.381047001</v>
      </c>
    </row>
    <row r="76" spans="1:21" x14ac:dyDescent="0.15">
      <c r="A76" s="24">
        <v>74</v>
      </c>
      <c r="B76" s="2">
        <v>-0.31518888888888885</v>
      </c>
      <c r="C76" s="2">
        <v>-0.30220999999999998</v>
      </c>
      <c r="D76" s="2">
        <v>39.457756666666668</v>
      </c>
      <c r="E76" s="2">
        <v>39.467370000000003</v>
      </c>
      <c r="F76" s="2">
        <v>74</v>
      </c>
      <c r="G76" s="2">
        <v>39.462563333333335</v>
      </c>
      <c r="H76" s="2">
        <v>-0.30869944444444442</v>
      </c>
      <c r="I76" s="2">
        <v>1</v>
      </c>
      <c r="J76" s="2">
        <v>0</v>
      </c>
      <c r="K76" s="2" t="s">
        <v>18</v>
      </c>
      <c r="L76" s="2">
        <v>674.03264983743622</v>
      </c>
      <c r="M76" s="2">
        <v>0</v>
      </c>
      <c r="N76" s="2">
        <v>618184.56368547806</v>
      </c>
      <c r="O76" s="7">
        <f t="shared" si="7"/>
        <v>20441566.569723487</v>
      </c>
      <c r="P76" s="7">
        <f t="shared" si="8"/>
        <v>30142.401007594028</v>
      </c>
      <c r="Q76" s="7">
        <f t="shared" si="14"/>
        <v>2403.6009327182201</v>
      </c>
      <c r="R76" s="7">
        <f>$Z$4*N76*L76*I76/1000</f>
        <v>68514.628584530277</v>
      </c>
      <c r="S76" s="7">
        <f t="shared" si="11"/>
        <v>1796.5965445177421</v>
      </c>
      <c r="T76" s="7">
        <f t="shared" si="12"/>
        <v>38.278397398175393</v>
      </c>
      <c r="U76" s="7">
        <f t="shared" si="13"/>
        <v>5113425.1253392398</v>
      </c>
    </row>
    <row r="77" spans="1:21" x14ac:dyDescent="0.15">
      <c r="A77" s="24">
        <v>75</v>
      </c>
      <c r="B77" s="2">
        <v>-0.31518888888888885</v>
      </c>
      <c r="C77" s="2">
        <v>-0.30220999999999998</v>
      </c>
      <c r="D77" s="2">
        <v>39.467370000000003</v>
      </c>
      <c r="E77" s="2">
        <v>39.476983333333337</v>
      </c>
      <c r="F77" s="2">
        <v>75</v>
      </c>
      <c r="G77" s="2">
        <v>39.47217666666667</v>
      </c>
      <c r="H77" s="2">
        <v>-0.30869944444444442</v>
      </c>
      <c r="I77" s="2">
        <v>0</v>
      </c>
      <c r="J77" s="2">
        <v>0</v>
      </c>
      <c r="K77" s="2" t="s">
        <v>18</v>
      </c>
      <c r="L77" s="2"/>
      <c r="M77" s="2">
        <v>0</v>
      </c>
      <c r="N77" s="2">
        <v>0</v>
      </c>
      <c r="O77" s="7">
        <f t="shared" ref="O77:O82" si="15">$W$4*N77*L77*I77/1000</f>
        <v>0</v>
      </c>
      <c r="P77" s="7">
        <f t="shared" si="8"/>
        <v>0</v>
      </c>
      <c r="Q77" s="7">
        <f t="shared" si="14"/>
        <v>0</v>
      </c>
      <c r="R77" s="7">
        <f t="shared" ref="R77:R82" si="16">$Z$4*N77*L77*I77/1000</f>
        <v>0</v>
      </c>
      <c r="S77" s="7">
        <f t="shared" si="11"/>
        <v>0</v>
      </c>
      <c r="T77" s="7">
        <f t="shared" si="12"/>
        <v>0</v>
      </c>
      <c r="U77" s="7">
        <f t="shared" si="13"/>
        <v>0</v>
      </c>
    </row>
    <row r="78" spans="1:21" x14ac:dyDescent="0.15">
      <c r="A78" s="24">
        <v>76</v>
      </c>
      <c r="B78" s="2">
        <v>-0.31518888888888885</v>
      </c>
      <c r="C78" s="2">
        <v>-0.30220999999999998</v>
      </c>
      <c r="D78" s="2">
        <v>39.476983333333337</v>
      </c>
      <c r="E78" s="2">
        <v>39.486596666666664</v>
      </c>
      <c r="F78" s="2">
        <v>76</v>
      </c>
      <c r="G78" s="2">
        <v>39.481790000000004</v>
      </c>
      <c r="H78" s="2">
        <v>-0.30869944444444442</v>
      </c>
      <c r="I78" s="2">
        <v>0</v>
      </c>
      <c r="J78" s="2">
        <v>0</v>
      </c>
      <c r="K78" s="2" t="s">
        <v>18</v>
      </c>
      <c r="L78" s="2"/>
      <c r="M78" s="2">
        <v>0</v>
      </c>
      <c r="N78" s="2">
        <v>0</v>
      </c>
      <c r="O78" s="7">
        <f t="shared" si="15"/>
        <v>0</v>
      </c>
      <c r="P78" s="7">
        <f>$X$4*N78*L78*I78/1000</f>
        <v>0</v>
      </c>
      <c r="Q78" s="7">
        <f t="shared" si="14"/>
        <v>0</v>
      </c>
      <c r="R78" s="7">
        <f t="shared" si="16"/>
        <v>0</v>
      </c>
      <c r="S78" s="7">
        <f>$AA$4*N78*L78*I78/1000</f>
        <v>0</v>
      </c>
      <c r="T78" s="7">
        <f t="shared" si="12"/>
        <v>0</v>
      </c>
      <c r="U78" s="7">
        <f t="shared" si="13"/>
        <v>0</v>
      </c>
    </row>
    <row r="79" spans="1:21" x14ac:dyDescent="0.15">
      <c r="A79" s="24">
        <v>77</v>
      </c>
      <c r="B79" s="2">
        <v>-0.31518888888888885</v>
      </c>
      <c r="C79" s="2">
        <v>-0.30220999999999998</v>
      </c>
      <c r="D79" s="2">
        <v>39.486596666666664</v>
      </c>
      <c r="E79" s="2">
        <v>39.496209999999998</v>
      </c>
      <c r="F79" s="2">
        <v>77</v>
      </c>
      <c r="G79" s="2">
        <v>39.491403333333331</v>
      </c>
      <c r="H79" s="2">
        <v>-0.30869944444444442</v>
      </c>
      <c r="I79" s="2">
        <v>0</v>
      </c>
      <c r="J79" s="2">
        <v>0</v>
      </c>
      <c r="K79" s="2" t="s">
        <v>18</v>
      </c>
      <c r="L79" s="2"/>
      <c r="M79" s="2">
        <v>0</v>
      </c>
      <c r="N79" s="2">
        <v>0</v>
      </c>
      <c r="O79" s="7">
        <f t="shared" si="15"/>
        <v>0</v>
      </c>
      <c r="P79" s="7">
        <f t="shared" ref="P79:P82" si="17">$X$4*N79*L79*I79/1000</f>
        <v>0</v>
      </c>
      <c r="Q79" s="7">
        <f t="shared" si="14"/>
        <v>0</v>
      </c>
      <c r="R79" s="7">
        <f t="shared" si="16"/>
        <v>0</v>
      </c>
      <c r="S79" s="7">
        <f t="shared" ref="S79:S82" si="18">$AA$4*N79*L79*I79/1000</f>
        <v>0</v>
      </c>
      <c r="T79" s="7">
        <f t="shared" si="12"/>
        <v>0</v>
      </c>
      <c r="U79" s="7">
        <f t="shared" si="13"/>
        <v>0</v>
      </c>
    </row>
    <row r="80" spans="1:21" x14ac:dyDescent="0.15">
      <c r="A80" s="24">
        <v>78</v>
      </c>
      <c r="B80" s="2">
        <v>-0.31518888888888885</v>
      </c>
      <c r="C80" s="2">
        <v>-0.30220999999999998</v>
      </c>
      <c r="D80" s="2">
        <v>39.496209999999998</v>
      </c>
      <c r="E80" s="2">
        <v>39.505823333333332</v>
      </c>
      <c r="F80" s="2">
        <v>78</v>
      </c>
      <c r="G80" s="2">
        <v>39.501016666666665</v>
      </c>
      <c r="H80" s="2">
        <v>-0.30869944444444442</v>
      </c>
      <c r="I80" s="2">
        <v>0</v>
      </c>
      <c r="J80" s="2">
        <v>0</v>
      </c>
      <c r="K80" s="2" t="s">
        <v>18</v>
      </c>
      <c r="L80" s="2"/>
      <c r="M80" s="2">
        <v>0</v>
      </c>
      <c r="N80" s="2">
        <v>0</v>
      </c>
      <c r="O80" s="7">
        <f t="shared" si="15"/>
        <v>0</v>
      </c>
      <c r="P80" s="7">
        <f t="shared" si="17"/>
        <v>0</v>
      </c>
      <c r="Q80" s="7">
        <f t="shared" si="14"/>
        <v>0</v>
      </c>
      <c r="R80" s="7">
        <f t="shared" si="16"/>
        <v>0</v>
      </c>
      <c r="S80" s="7">
        <f t="shared" si="18"/>
        <v>0</v>
      </c>
      <c r="T80" s="7">
        <f t="shared" si="12"/>
        <v>0</v>
      </c>
      <c r="U80" s="7">
        <f t="shared" si="13"/>
        <v>0</v>
      </c>
    </row>
    <row r="81" spans="1:21" x14ac:dyDescent="0.15">
      <c r="A81" s="24">
        <v>79</v>
      </c>
      <c r="B81" s="2">
        <v>-0.31518888888888885</v>
      </c>
      <c r="C81" s="2">
        <v>-0.30220999999999998</v>
      </c>
      <c r="D81" s="2">
        <v>39.505823333333332</v>
      </c>
      <c r="E81" s="2">
        <v>39.515436666666666</v>
      </c>
      <c r="F81" s="2">
        <v>79</v>
      </c>
      <c r="G81" s="2">
        <v>39.510629999999999</v>
      </c>
      <c r="H81" s="2">
        <v>-0.30869944444444442</v>
      </c>
      <c r="I81" s="2">
        <v>0</v>
      </c>
      <c r="J81" s="2">
        <v>0</v>
      </c>
      <c r="K81" s="2" t="s">
        <v>18</v>
      </c>
      <c r="L81" s="2"/>
      <c r="M81" s="2">
        <v>0</v>
      </c>
      <c r="N81" s="2">
        <v>0</v>
      </c>
      <c r="O81" s="7">
        <f t="shared" si="15"/>
        <v>0</v>
      </c>
      <c r="P81" s="7">
        <f t="shared" si="17"/>
        <v>0</v>
      </c>
      <c r="Q81" s="7">
        <f t="shared" si="14"/>
        <v>0</v>
      </c>
      <c r="R81" s="7">
        <f t="shared" si="16"/>
        <v>0</v>
      </c>
      <c r="S81" s="7">
        <f t="shared" si="18"/>
        <v>0</v>
      </c>
      <c r="T81" s="7">
        <f t="shared" si="12"/>
        <v>0</v>
      </c>
      <c r="U81" s="7">
        <f t="shared" si="13"/>
        <v>0</v>
      </c>
    </row>
    <row r="82" spans="1:21" x14ac:dyDescent="0.15">
      <c r="A82" s="24">
        <v>80</v>
      </c>
      <c r="B82" s="2">
        <v>-0.31518888888888885</v>
      </c>
      <c r="C82" s="2">
        <v>-0.30220999999999998</v>
      </c>
      <c r="D82" s="2">
        <v>39.515436666666666</v>
      </c>
      <c r="E82" s="2">
        <v>39.52505</v>
      </c>
      <c r="F82" s="2">
        <v>80</v>
      </c>
      <c r="G82" s="2">
        <v>39.520243333333333</v>
      </c>
      <c r="H82" s="2">
        <v>-0.30869944444444442</v>
      </c>
      <c r="I82" s="2">
        <v>0</v>
      </c>
      <c r="J82" s="2">
        <v>0</v>
      </c>
      <c r="K82" s="2" t="s">
        <v>18</v>
      </c>
      <c r="L82" s="2"/>
      <c r="M82" s="2">
        <v>0</v>
      </c>
      <c r="N82" s="2">
        <v>0</v>
      </c>
      <c r="O82" s="7">
        <f t="shared" si="15"/>
        <v>0</v>
      </c>
      <c r="P82" s="7">
        <f t="shared" si="17"/>
        <v>0</v>
      </c>
      <c r="Q82" s="7">
        <f t="shared" si="14"/>
        <v>0</v>
      </c>
      <c r="R82" s="7">
        <f t="shared" si="16"/>
        <v>0</v>
      </c>
      <c r="S82" s="7">
        <f t="shared" si="18"/>
        <v>0</v>
      </c>
      <c r="T82" s="7">
        <f t="shared" si="12"/>
        <v>0</v>
      </c>
      <c r="U82" s="7">
        <f t="shared" si="13"/>
        <v>0</v>
      </c>
    </row>
  </sheetData>
  <mergeCells count="1">
    <mergeCell ref="W2:AA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caso_base</vt:lpstr>
      <vt:lpstr>M3_transf_modal_25</vt:lpstr>
      <vt:lpstr>M3_transf_modal_50</vt:lpstr>
      <vt:lpstr>M3_transf_modal_75</vt:lpstr>
      <vt:lpstr>M3_transf_modal_100</vt:lpstr>
      <vt:lpstr>M2_privado_25</vt:lpstr>
      <vt:lpstr>M2_privado_50</vt:lpstr>
      <vt:lpstr>M2_privado_75</vt:lpstr>
      <vt:lpstr>M2_privado_100</vt:lpstr>
      <vt:lpstr>M1_publico_25</vt:lpstr>
      <vt:lpstr>M1_publico_50</vt:lpstr>
      <vt:lpstr>M1_publico_75</vt:lpstr>
      <vt:lpstr>M1_publico_100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Crespo Montanes</cp:lastModifiedBy>
  <dcterms:created xsi:type="dcterms:W3CDTF">2023-09-22T17:59:41Z</dcterms:created>
  <dcterms:modified xsi:type="dcterms:W3CDTF">2024-01-29T00:22:26Z</dcterms:modified>
</cp:coreProperties>
</file>