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vl365-my.sharepoint.com/personal/585090_stud_hvl_no/Documents/Masteroppgave/Kode/parkinsonbayes/datasets/NADPARK_differential/"/>
    </mc:Choice>
  </mc:AlternateContent>
  <xr:revisionPtr revIDLastSave="113" documentId="8_{5920782C-FFA2-48E3-BD04-EBDFFDD513B1}" xr6:coauthVersionLast="47" xr6:coauthVersionMax="47" xr10:uidLastSave="{1C2CC725-15F2-458D-AA8C-946B869FA2E6}"/>
  <bookViews>
    <workbookView xWindow="-28920" yWindow="-120" windowWidth="29040" windowHeight="15720" tabRatio="875" activeTab="2" xr2:uid="{00000000-000D-0000-FFFF-FFFF00000000}"/>
  </bookViews>
  <sheets>
    <sheet name="Figure 1" sheetId="1" r:id="rId1"/>
    <sheet name="Figure 2" sheetId="2" r:id="rId2"/>
    <sheet name="Figure 3" sheetId="3" r:id="rId3"/>
    <sheet name="Figure 4" sheetId="4" r:id="rId4"/>
    <sheet name="Supplementary Figure S3" sheetId="6" r:id="rId5"/>
    <sheet name="Supplementary Figure S4" sheetId="7" r:id="rId6"/>
    <sheet name="Supplementary Figure S5" sheetId="8" r:id="rId7"/>
    <sheet name="Supplementary Figure S6" sheetId="1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4" l="1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E38" i="3"/>
  <c r="E42" i="3"/>
  <c r="E37" i="3"/>
  <c r="E52" i="3"/>
  <c r="E44" i="3"/>
  <c r="E40" i="3"/>
  <c r="E43" i="3"/>
  <c r="E45" i="3"/>
  <c r="E54" i="3"/>
  <c r="E53" i="3"/>
  <c r="E59" i="3"/>
  <c r="E65" i="3"/>
  <c r="E47" i="3"/>
  <c r="E55" i="3"/>
  <c r="E48" i="3"/>
  <c r="E63" i="3"/>
  <c r="E49" i="3"/>
  <c r="E60" i="3"/>
  <c r="E50" i="3"/>
  <c r="E41" i="3"/>
  <c r="E51" i="3"/>
  <c r="E58" i="3"/>
  <c r="E36" i="3"/>
  <c r="E56" i="3"/>
  <c r="E62" i="3"/>
  <c r="E61" i="3"/>
  <c r="E57" i="3"/>
  <c r="E46" i="3"/>
  <c r="E39" i="3"/>
  <c r="E64" i="3"/>
  <c r="K49" i="3"/>
  <c r="K57" i="3"/>
  <c r="K53" i="3"/>
  <c r="K62" i="3"/>
  <c r="K56" i="3"/>
  <c r="K42" i="3"/>
  <c r="K48" i="3"/>
  <c r="K47" i="3"/>
  <c r="K41" i="3"/>
  <c r="K51" i="3"/>
  <c r="K43" i="3"/>
  <c r="K61" i="3"/>
  <c r="K54" i="3"/>
  <c r="K58" i="3"/>
  <c r="K60" i="3"/>
  <c r="K52" i="3"/>
  <c r="K55" i="3"/>
  <c r="K45" i="3"/>
  <c r="K63" i="3"/>
  <c r="K36" i="3"/>
  <c r="K44" i="3"/>
  <c r="K37" i="3"/>
  <c r="K59" i="3"/>
  <c r="K46" i="3"/>
  <c r="K39" i="3"/>
  <c r="K50" i="3"/>
  <c r="K38" i="3"/>
  <c r="K40" i="3"/>
  <c r="G14" i="4"/>
  <c r="G25" i="4"/>
  <c r="G24" i="4"/>
  <c r="G17" i="4"/>
  <c r="G13" i="4"/>
  <c r="G32" i="4"/>
  <c r="G11" i="4"/>
  <c r="G12" i="4"/>
  <c r="G26" i="4"/>
  <c r="G8" i="4"/>
  <c r="G33" i="4"/>
  <c r="G6" i="4"/>
  <c r="G19" i="4"/>
  <c r="G7" i="4"/>
  <c r="G5" i="4"/>
  <c r="G18" i="4"/>
  <c r="G9" i="4"/>
  <c r="G30" i="4"/>
  <c r="G20" i="4"/>
  <c r="G29" i="4"/>
  <c r="G15" i="4"/>
  <c r="G31" i="4"/>
  <c r="G27" i="4"/>
  <c r="G10" i="4"/>
  <c r="G4" i="4"/>
  <c r="G28" i="4"/>
  <c r="G21" i="4"/>
  <c r="G22" i="4"/>
  <c r="G16" i="4"/>
  <c r="G23" i="4"/>
  <c r="F5" i="1"/>
  <c r="F17" i="1"/>
  <c r="F15" i="1"/>
  <c r="F10" i="1"/>
  <c r="F12" i="1"/>
  <c r="F13" i="1"/>
  <c r="F8" i="1"/>
  <c r="F6" i="1"/>
  <c r="F27" i="1"/>
  <c r="F22" i="1"/>
  <c r="F14" i="1"/>
  <c r="F11" i="1"/>
  <c r="F19" i="1"/>
  <c r="F7" i="1"/>
  <c r="F26" i="1"/>
  <c r="F24" i="1"/>
  <c r="F30" i="1"/>
  <c r="F20" i="1"/>
  <c r="F25" i="1"/>
  <c r="F28" i="1"/>
  <c r="F31" i="1"/>
  <c r="F16" i="1"/>
  <c r="F21" i="1"/>
  <c r="F23" i="1"/>
  <c r="F9" i="1"/>
  <c r="F18" i="1"/>
  <c r="F29" i="1"/>
  <c r="G5" i="1"/>
  <c r="G17" i="1"/>
  <c r="G15" i="1"/>
  <c r="G10" i="1"/>
  <c r="G12" i="1"/>
  <c r="G13" i="1"/>
  <c r="G8" i="1"/>
  <c r="G6" i="1"/>
  <c r="G27" i="1"/>
  <c r="G22" i="1"/>
  <c r="G14" i="1"/>
  <c r="G11" i="1"/>
  <c r="G19" i="1"/>
  <c r="G7" i="1"/>
  <c r="G26" i="1"/>
  <c r="G24" i="1"/>
  <c r="G30" i="1"/>
  <c r="G20" i="1"/>
  <c r="G25" i="1"/>
  <c r="G28" i="1"/>
  <c r="G31" i="1"/>
  <c r="G16" i="1"/>
  <c r="G21" i="1"/>
  <c r="G23" i="1"/>
  <c r="G9" i="1"/>
  <c r="G18" i="1"/>
  <c r="G29" i="1"/>
  <c r="E35" i="2"/>
  <c r="D35" i="2"/>
  <c r="E19" i="2"/>
  <c r="D19" i="2"/>
</calcChain>
</file>

<file path=xl/sharedStrings.xml><?xml version="1.0" encoding="utf-8"?>
<sst xmlns="http://schemas.openxmlformats.org/spreadsheetml/2006/main" count="956" uniqueCount="162">
  <si>
    <r>
      <t>Figure 1D: Relative total NAD levels normalized to ATP-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at visit 1 and 2.</t>
    </r>
  </si>
  <si>
    <t xml:space="preserve"> ID</t>
  </si>
  <si>
    <t>Placebo</t>
  </si>
  <si>
    <t>NR</t>
  </si>
  <si>
    <t>v1</t>
  </si>
  <si>
    <t xml:space="preserve"> v2</t>
  </si>
  <si>
    <t>v2</t>
  </si>
  <si>
    <t>S01</t>
  </si>
  <si>
    <t>S03</t>
  </si>
  <si>
    <t>S04</t>
  </si>
  <si>
    <t>S07</t>
  </si>
  <si>
    <t>S09</t>
  </si>
  <si>
    <t>S12</t>
  </si>
  <si>
    <t>S14</t>
  </si>
  <si>
    <t>S18</t>
  </si>
  <si>
    <t>S21</t>
  </si>
  <si>
    <t>S23</t>
  </si>
  <si>
    <t>S25</t>
  </si>
  <si>
    <t>S26</t>
  </si>
  <si>
    <t>S27</t>
  </si>
  <si>
    <t>S29</t>
  </si>
  <si>
    <t>S05</t>
  </si>
  <si>
    <t>S06</t>
  </si>
  <si>
    <t>S11</t>
  </si>
  <si>
    <t>S15</t>
  </si>
  <si>
    <t>S17</t>
  </si>
  <si>
    <t>S19</t>
  </si>
  <si>
    <t>S20</t>
  </si>
  <si>
    <t>S22</t>
  </si>
  <si>
    <t>S24</t>
  </si>
  <si>
    <t>S28</t>
  </si>
  <si>
    <t>S30</t>
  </si>
  <si>
    <t>S31</t>
  </si>
  <si>
    <t xml:space="preserve">Figure 2B: NRRP scores for each visit </t>
  </si>
  <si>
    <t>ID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</si>
  <si>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 score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</si>
  <si>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</t>
    </r>
  </si>
  <si>
    <t>PDRP score</t>
  </si>
  <si>
    <t>NRRP score</t>
  </si>
  <si>
    <t>UPDRS motor</t>
  </si>
  <si>
    <t>MRS responders</t>
  </si>
  <si>
    <t>placebo</t>
  </si>
  <si>
    <t>S10</t>
  </si>
  <si>
    <t>S16</t>
  </si>
  <si>
    <t>others</t>
  </si>
  <si>
    <t>S02</t>
  </si>
  <si>
    <t>S13</t>
  </si>
  <si>
    <t>s30</t>
  </si>
  <si>
    <t>PBMCs Me-Nam</t>
  </si>
  <si>
    <t>PBMCs NAAD</t>
  </si>
  <si>
    <t xml:space="preserve">Muscle Me-Nam </t>
  </si>
  <si>
    <t xml:space="preserve">Muscle Me-NAAD </t>
  </si>
  <si>
    <t xml:space="preserve">Muscle Me-2-PY </t>
  </si>
  <si>
    <t xml:space="preserve">Muscle Me-4-PY </t>
  </si>
  <si>
    <t xml:space="preserve">Muscle Nam N-oxide </t>
  </si>
  <si>
    <t>CSF Me-2-PY</t>
  </si>
  <si>
    <t>Figure 4: Serological markers</t>
  </si>
  <si>
    <t>Fig 4A: GDF15 Serum</t>
  </si>
  <si>
    <t>Fig 4B: GDF15 CSF</t>
  </si>
  <si>
    <t>Fig 4C: FGF21 Serum</t>
  </si>
  <si>
    <t>Fig 4D: Nf-L Serum</t>
  </si>
  <si>
    <t>Fig 4E: Nf-L CSF</t>
  </si>
  <si>
    <t>Fig 4F: HGF Serum</t>
  </si>
  <si>
    <t>Fig 4G: IL-1 beta Serum</t>
  </si>
  <si>
    <t>Fig 4G: IL-12 Serum</t>
  </si>
  <si>
    <t>Fig 4I: FGF-Basic Serum</t>
  </si>
  <si>
    <t>Fig 4J: MIP-1 beta Serum</t>
  </si>
  <si>
    <t>Fig 4K: VEGF Serum</t>
  </si>
  <si>
    <t>Fig 4L: G-CSF CSF</t>
  </si>
  <si>
    <t>Fig 4M: IL-7 CSF</t>
  </si>
  <si>
    <t>Fig 4N: IL-1RA CSF</t>
  </si>
  <si>
    <t>Fig 4O: MIP-1 beta CSF</t>
  </si>
  <si>
    <t>NA</t>
  </si>
  <si>
    <t>NAR</t>
  </si>
  <si>
    <t>Nam</t>
  </si>
  <si>
    <t>NMN</t>
  </si>
  <si>
    <t>NAMN</t>
  </si>
  <si>
    <r>
      <t>NAD</t>
    </r>
    <r>
      <rPr>
        <vertAlign val="superscript"/>
        <sz val="11"/>
        <color theme="1"/>
        <rFont val="Calibri"/>
        <family val="2"/>
        <scheme val="minor"/>
      </rPr>
      <t>+</t>
    </r>
  </si>
  <si>
    <t>NADH</t>
  </si>
  <si>
    <r>
      <t>NADP</t>
    </r>
    <r>
      <rPr>
        <vertAlign val="superscript"/>
        <sz val="11"/>
        <color theme="1"/>
        <rFont val="Calibri"/>
        <family val="2"/>
        <scheme val="minor"/>
      </rPr>
      <t>+</t>
    </r>
  </si>
  <si>
    <t>NADPH</t>
  </si>
  <si>
    <t>NAAD</t>
  </si>
  <si>
    <t>NAADP</t>
  </si>
  <si>
    <t>ADPribose</t>
  </si>
  <si>
    <t>Nam N-oxide</t>
  </si>
  <si>
    <t>Me-Nam</t>
  </si>
  <si>
    <t>Me-2-PY</t>
  </si>
  <si>
    <t>Me-4-PY</t>
  </si>
  <si>
    <t>SAM</t>
  </si>
  <si>
    <t>SAH</t>
  </si>
  <si>
    <t>HCy</t>
  </si>
  <si>
    <t>ATP</t>
  </si>
  <si>
    <t>ADP</t>
  </si>
  <si>
    <t>AMP</t>
  </si>
  <si>
    <t>Adenosine</t>
  </si>
  <si>
    <t>GTP</t>
  </si>
  <si>
    <t>GDP</t>
  </si>
  <si>
    <t>Acetyl-CoA</t>
  </si>
  <si>
    <t>HS-CoA</t>
  </si>
  <si>
    <r>
      <t>NAD</t>
    </r>
    <r>
      <rPr>
        <vertAlign val="superscript"/>
        <sz val="11"/>
        <rFont val="Calibri"/>
        <family val="2"/>
        <scheme val="minor"/>
      </rPr>
      <t>+</t>
    </r>
  </si>
  <si>
    <r>
      <t>NADP</t>
    </r>
    <r>
      <rPr>
        <vertAlign val="superscript"/>
        <sz val="11"/>
        <rFont val="Calibri"/>
        <family val="2"/>
        <scheme val="minor"/>
      </rPr>
      <t>+</t>
    </r>
  </si>
  <si>
    <t xml:space="preserve"> </t>
  </si>
  <si>
    <t>B Memory</t>
  </si>
  <si>
    <t>B Naive</t>
  </si>
  <si>
    <t>Basophils LD</t>
  </si>
  <si>
    <t>MAIT</t>
  </si>
  <si>
    <t>mDCs</t>
  </si>
  <si>
    <t>Monocytes C</t>
  </si>
  <si>
    <t>Monocytes NC+I</t>
  </si>
  <si>
    <t>Neutrophils LD</t>
  </si>
  <si>
    <t>NK</t>
  </si>
  <si>
    <t>pDCs</t>
  </si>
  <si>
    <t>Plasmablasts</t>
  </si>
  <si>
    <t>T CD4 Memory</t>
  </si>
  <si>
    <t>T CD4 Naive</t>
  </si>
  <si>
    <t>T CD8 Memory</t>
  </si>
  <si>
    <t>T CD8 Naive</t>
  </si>
  <si>
    <t>T gd non-Vd2</t>
  </si>
  <si>
    <t>T gd Vd2</t>
  </si>
  <si>
    <t>PC1</t>
  </si>
  <si>
    <t>PC2</t>
  </si>
  <si>
    <t>HGF</t>
  </si>
  <si>
    <t>IL-1 beta</t>
  </si>
  <si>
    <t>IL-12</t>
  </si>
  <si>
    <t>FGF-Basic</t>
  </si>
  <si>
    <t>MIP-1 beta</t>
  </si>
  <si>
    <t>RANTES</t>
  </si>
  <si>
    <t>Eotaxin</t>
  </si>
  <si>
    <t>MCP-1</t>
  </si>
  <si>
    <t>IFN-gamma</t>
  </si>
  <si>
    <t>IL-1RA</t>
  </si>
  <si>
    <t>IP-10</t>
  </si>
  <si>
    <t>MIG</t>
  </si>
  <si>
    <t>IL-8</t>
  </si>
  <si>
    <t>EGF</t>
  </si>
  <si>
    <t>MIP-1 alpha</t>
  </si>
  <si>
    <t>IL-22</t>
  </si>
  <si>
    <t>IL17-A</t>
  </si>
  <si>
    <t>VEGF</t>
  </si>
  <si>
    <t>IFN-alpha</t>
  </si>
  <si>
    <t>IL-6</t>
  </si>
  <si>
    <t>IL-9</t>
  </si>
  <si>
    <t>Treatment group</t>
  </si>
  <si>
    <t>Visit</t>
  </si>
  <si>
    <t>Mean</t>
  </si>
  <si>
    <t>Figure 2C: Changes in NRRP expression in MRS responders treated with NR</t>
  </si>
  <si>
    <r>
      <t xml:space="preserve">Figure 2D: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 vs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</t>
    </r>
  </si>
  <si>
    <t>Figure 2F: Correlation of NRRP and PDRP expression score at baseline</t>
  </si>
  <si>
    <t>Figure 2G: Correlation of UPDRS motor ratings and PDRP expression at baseline</t>
  </si>
  <si>
    <t>Supplementary Figure S4: Metabolomic analysis in PBMCs. Related to Figure 3.</t>
  </si>
  <si>
    <t>Supplementary Figure S3: Metabolomic analysis in muscle. Related to Figure 3.</t>
  </si>
  <si>
    <t>Figure S6A: Fold change comparison of cytokines that showed significant changes in serum in both the placebo and NR group-Related to Figure 4.</t>
  </si>
  <si>
    <t>Figure S6B: Serological markers in Serum- Related to Figure 4</t>
  </si>
  <si>
    <t>Figure S6C: Serological markers in CSF - Related to Figure 4</t>
  </si>
  <si>
    <t>Supplementary Figure S5B: Summarized per-sample cellularity represented in the two first principal components of the cell type proportions. Related to STAR METHODS – RNA Sequencing</t>
  </si>
  <si>
    <t>Supplementary Figure S5A: Deconvolution of immune cell types. Related to STAR METHODS – RNA Sequencing</t>
  </si>
  <si>
    <t>visit.ratio</t>
  </si>
  <si>
    <t>Visit differential</t>
  </si>
  <si>
    <t>Diff</t>
  </si>
  <si>
    <t>diff</t>
  </si>
  <si>
    <t>Muscle NAAD</t>
  </si>
  <si>
    <t>PBMCs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</si>
</sst>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2"/>
      <name val="Arial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Border="1"/>
    <xf numFmtId="11" fontId="0" fillId="0" borderId="13" xfId="0" applyNumberFormat="1" applyBorder="1"/>
    <xf numFmtId="0" fontId="0" fillId="3" borderId="14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0" borderId="5" xfId="0" applyFont="1" applyBorder="1"/>
    <xf numFmtId="164" fontId="1" fillId="0" borderId="0" xfId="0" applyNumberFormat="1" applyFont="1"/>
    <xf numFmtId="165" fontId="1" fillId="0" borderId="5" xfId="0" applyNumberFormat="1" applyFont="1" applyBorder="1"/>
    <xf numFmtId="0" fontId="3" fillId="0" borderId="0" xfId="0" applyFont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9" fontId="0" fillId="3" borderId="20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65" fontId="1" fillId="0" borderId="0" xfId="0" applyNumberFormat="1" applyFont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3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49" fontId="0" fillId="3" borderId="1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2"/>
  <sheetViews>
    <sheetView workbookViewId="0">
      <selection activeCell="I27" sqref="I27"/>
    </sheetView>
  </sheetViews>
  <sheetFormatPr baseColWidth="10" defaultColWidth="9.140625" defaultRowHeight="15" x14ac:dyDescent="0.25"/>
  <cols>
    <col min="2" max="2" width="8.42578125" style="49" customWidth="1"/>
    <col min="3" max="3" width="16.5703125" style="49" customWidth="1"/>
    <col min="4" max="5" width="20.28515625" style="1" customWidth="1"/>
    <col min="6" max="6" width="23.42578125" customWidth="1"/>
  </cols>
  <sheetData>
    <row r="2" spans="2:7" x14ac:dyDescent="0.25">
      <c r="B2" s="64" t="s">
        <v>0</v>
      </c>
      <c r="C2" s="65"/>
      <c r="D2" s="65"/>
      <c r="E2" s="66"/>
    </row>
    <row r="3" spans="2:7" x14ac:dyDescent="0.25">
      <c r="B3" s="46" t="s">
        <v>1</v>
      </c>
      <c r="C3" s="46" t="s">
        <v>142</v>
      </c>
      <c r="D3" s="63" t="s">
        <v>143</v>
      </c>
      <c r="E3" s="63"/>
    </row>
    <row r="4" spans="2:7" x14ac:dyDescent="0.25">
      <c r="B4" s="47"/>
      <c r="C4" s="47"/>
      <c r="D4" s="2" t="s">
        <v>4</v>
      </c>
      <c r="E4" s="2" t="s">
        <v>5</v>
      </c>
      <c r="F4" t="s">
        <v>157</v>
      </c>
      <c r="G4" t="s">
        <v>156</v>
      </c>
    </row>
    <row r="5" spans="2:7" x14ac:dyDescent="0.25">
      <c r="B5" s="48" t="s">
        <v>8</v>
      </c>
      <c r="C5" s="47" t="s">
        <v>2</v>
      </c>
      <c r="D5" s="3">
        <v>0.30607499999999999</v>
      </c>
      <c r="E5" s="3">
        <v>0.12742249999999999</v>
      </c>
      <c r="F5">
        <f>E5-D5</f>
        <v>-0.17865249999999999</v>
      </c>
      <c r="G5">
        <f>D5/E5</f>
        <v>2.4020483038709806</v>
      </c>
    </row>
    <row r="6" spans="2:7" x14ac:dyDescent="0.25">
      <c r="B6" s="48" t="s">
        <v>15</v>
      </c>
      <c r="C6" s="47" t="s">
        <v>2</v>
      </c>
      <c r="D6" s="3">
        <v>0.34194639999999998</v>
      </c>
      <c r="E6" s="3">
        <v>0.22280349999999999</v>
      </c>
      <c r="F6">
        <f>E6-D6</f>
        <v>-0.1191429</v>
      </c>
      <c r="G6">
        <f>D6/E6</f>
        <v>1.5347442926165882</v>
      </c>
    </row>
    <row r="7" spans="2:7" ht="14.65" customHeight="1" x14ac:dyDescent="0.25">
      <c r="B7" s="101" t="s">
        <v>21</v>
      </c>
      <c r="C7" s="101" t="s">
        <v>3</v>
      </c>
      <c r="D7" s="102">
        <v>0.2809104</v>
      </c>
      <c r="E7" s="102">
        <v>0.18809429999999999</v>
      </c>
      <c r="F7">
        <f>E7-D7</f>
        <v>-9.2816100000000012E-2</v>
      </c>
      <c r="G7">
        <f>D7/E7</f>
        <v>1.4934551445737592</v>
      </c>
    </row>
    <row r="8" spans="2:7" x14ac:dyDescent="0.25">
      <c r="B8" s="48" t="s">
        <v>14</v>
      </c>
      <c r="C8" s="47" t="s">
        <v>2</v>
      </c>
      <c r="D8" s="3">
        <v>0.21947939999999999</v>
      </c>
      <c r="E8" s="3">
        <v>0.1587538</v>
      </c>
      <c r="F8">
        <f>E8-D8</f>
        <v>-6.0725599999999991E-2</v>
      </c>
      <c r="G8">
        <f>D8/E8</f>
        <v>1.3825143083189189</v>
      </c>
    </row>
    <row r="9" spans="2:7" x14ac:dyDescent="0.25">
      <c r="B9" s="48" t="s">
        <v>31</v>
      </c>
      <c r="C9" s="48" t="s">
        <v>3</v>
      </c>
      <c r="D9" s="3">
        <v>0.36078189999999999</v>
      </c>
      <c r="E9" s="3">
        <v>0.32562190000000002</v>
      </c>
      <c r="F9">
        <f>E9-D9</f>
        <v>-3.5159999999999969E-2</v>
      </c>
      <c r="G9">
        <f>D9/E9</f>
        <v>1.107977995337537</v>
      </c>
    </row>
    <row r="10" spans="2:7" x14ac:dyDescent="0.25">
      <c r="B10" s="48" t="s">
        <v>11</v>
      </c>
      <c r="C10" s="47" t="s">
        <v>2</v>
      </c>
      <c r="D10" s="3">
        <v>0.63854650000000002</v>
      </c>
      <c r="E10" s="3">
        <v>0.60721219999999998</v>
      </c>
      <c r="F10">
        <f>E10-D10</f>
        <v>-3.1334300000000037E-2</v>
      </c>
      <c r="G10">
        <f>D10/E10</f>
        <v>1.0516035415625709</v>
      </c>
    </row>
    <row r="11" spans="2:7" x14ac:dyDescent="0.25">
      <c r="B11" s="48" t="s">
        <v>19</v>
      </c>
      <c r="C11" s="47" t="s">
        <v>2</v>
      </c>
      <c r="D11" s="3">
        <v>0.23669219999999999</v>
      </c>
      <c r="E11" s="3">
        <v>0.21753140000000001</v>
      </c>
      <c r="F11">
        <f>E11-D11</f>
        <v>-1.9160799999999978E-2</v>
      </c>
      <c r="G11">
        <f>D11/E11</f>
        <v>1.0880829158457124</v>
      </c>
    </row>
    <row r="12" spans="2:7" x14ac:dyDescent="0.25">
      <c r="B12" s="48" t="s">
        <v>12</v>
      </c>
      <c r="C12" s="47" t="s">
        <v>2</v>
      </c>
      <c r="D12" s="3">
        <v>0.48137869999999999</v>
      </c>
      <c r="E12" s="3">
        <v>0.4647715</v>
      </c>
      <c r="F12">
        <f>E12-D12</f>
        <v>-1.6607199999999989E-2</v>
      </c>
      <c r="G12">
        <f>D12/E12</f>
        <v>1.0357319672139966</v>
      </c>
    </row>
    <row r="13" spans="2:7" x14ac:dyDescent="0.25">
      <c r="B13" s="48" t="s">
        <v>13</v>
      </c>
      <c r="C13" s="47" t="s">
        <v>2</v>
      </c>
      <c r="D13" s="3">
        <v>0.38636379999999998</v>
      </c>
      <c r="E13" s="3">
        <v>0.38053769999999998</v>
      </c>
      <c r="F13">
        <f>E13-D13</f>
        <v>-5.8261000000000007E-3</v>
      </c>
      <c r="G13">
        <f>D13/E13</f>
        <v>1.0153101782031058</v>
      </c>
    </row>
    <row r="14" spans="2:7" x14ac:dyDescent="0.25">
      <c r="B14" s="48" t="s">
        <v>18</v>
      </c>
      <c r="C14" s="47" t="s">
        <v>2</v>
      </c>
      <c r="D14" s="3">
        <v>0.21959039999999999</v>
      </c>
      <c r="E14" s="3">
        <v>0.21698980000000001</v>
      </c>
      <c r="F14">
        <f>E14-D14</f>
        <v>-2.6005999999999807E-3</v>
      </c>
      <c r="G14">
        <f>D14/E14</f>
        <v>1.0119848951425365</v>
      </c>
    </row>
    <row r="15" spans="2:7" x14ac:dyDescent="0.25">
      <c r="B15" s="48" t="s">
        <v>10</v>
      </c>
      <c r="C15" s="47" t="s">
        <v>2</v>
      </c>
      <c r="D15" s="3">
        <v>0.25199769999999999</v>
      </c>
      <c r="E15" s="3">
        <v>0.25020120000000001</v>
      </c>
      <c r="F15">
        <f>E15-D15</f>
        <v>-1.7964999999999787E-3</v>
      </c>
      <c r="G15">
        <f>D15/E15</f>
        <v>1.0071802213578511</v>
      </c>
    </row>
    <row r="16" spans="2:7" x14ac:dyDescent="0.25">
      <c r="B16" s="48" t="s">
        <v>28</v>
      </c>
      <c r="C16" s="48" t="s">
        <v>3</v>
      </c>
      <c r="D16" s="3">
        <v>0.33677810000000002</v>
      </c>
      <c r="E16" s="3">
        <v>0.34204390000000001</v>
      </c>
      <c r="F16">
        <f>E16-D16</f>
        <v>5.2657999999999872E-3</v>
      </c>
      <c r="G16">
        <f>D16/E16</f>
        <v>0.98460490013124047</v>
      </c>
    </row>
    <row r="17" spans="2:7" x14ac:dyDescent="0.25">
      <c r="B17" s="48" t="s">
        <v>9</v>
      </c>
      <c r="C17" s="47" t="s">
        <v>2</v>
      </c>
      <c r="D17" s="3">
        <v>0.24157619999999999</v>
      </c>
      <c r="E17" s="3">
        <v>0.25536759999999997</v>
      </c>
      <c r="F17">
        <f>E17-D17</f>
        <v>1.3791399999999981E-2</v>
      </c>
      <c r="G17">
        <f>D17/E17</f>
        <v>0.94599393188485936</v>
      </c>
    </row>
    <row r="18" spans="2:7" x14ac:dyDescent="0.25">
      <c r="B18" s="48" t="s">
        <v>32</v>
      </c>
      <c r="C18" s="48" t="s">
        <v>3</v>
      </c>
      <c r="D18" s="3">
        <v>0.29680279999999998</v>
      </c>
      <c r="E18" s="3">
        <v>0.3143552</v>
      </c>
      <c r="F18">
        <f>E18-D18</f>
        <v>1.7552400000000024E-2</v>
      </c>
      <c r="G18">
        <f>D18/E18</f>
        <v>0.94416379942180051</v>
      </c>
    </row>
    <row r="19" spans="2:7" x14ac:dyDescent="0.25">
      <c r="B19" s="48" t="s">
        <v>20</v>
      </c>
      <c r="C19" s="47" t="s">
        <v>2</v>
      </c>
      <c r="D19" s="3">
        <v>0.18966279999999999</v>
      </c>
      <c r="E19" s="3">
        <v>0.22621910000000001</v>
      </c>
      <c r="F19">
        <f>E19-D19</f>
        <v>3.6556300000000014E-2</v>
      </c>
      <c r="G19">
        <f>D19/E19</f>
        <v>0.83840312334369638</v>
      </c>
    </row>
    <row r="20" spans="2:7" x14ac:dyDescent="0.25">
      <c r="B20" s="48" t="s">
        <v>24</v>
      </c>
      <c r="C20" s="48" t="s">
        <v>3</v>
      </c>
      <c r="D20" s="3">
        <v>0.31188660000000001</v>
      </c>
      <c r="E20" s="3">
        <v>0.35785289999999997</v>
      </c>
      <c r="F20">
        <f>E20-D20</f>
        <v>4.596629999999996E-2</v>
      </c>
      <c r="G20">
        <f>D20/E20</f>
        <v>0.87154973454176299</v>
      </c>
    </row>
    <row r="21" spans="2:7" x14ac:dyDescent="0.25">
      <c r="B21" s="48" t="s">
        <v>29</v>
      </c>
      <c r="C21" s="48" t="s">
        <v>3</v>
      </c>
      <c r="D21" s="3">
        <v>0.33392729999999998</v>
      </c>
      <c r="E21" s="3">
        <v>0.38342680000000001</v>
      </c>
      <c r="F21">
        <f>E21-D21</f>
        <v>4.949950000000003E-2</v>
      </c>
      <c r="G21">
        <f>D21/E21</f>
        <v>0.87090234694079804</v>
      </c>
    </row>
    <row r="22" spans="2:7" x14ac:dyDescent="0.25">
      <c r="B22" s="48" t="s">
        <v>17</v>
      </c>
      <c r="C22" s="47" t="s">
        <v>2</v>
      </c>
      <c r="D22" s="3">
        <v>0.22928509999999999</v>
      </c>
      <c r="E22" s="3">
        <v>0.28075850000000002</v>
      </c>
      <c r="F22">
        <f>E22-D22</f>
        <v>5.147340000000003E-2</v>
      </c>
      <c r="G22">
        <f>D22/E22</f>
        <v>0.81666307520520298</v>
      </c>
    </row>
    <row r="23" spans="2:7" x14ac:dyDescent="0.25">
      <c r="B23" s="48" t="s">
        <v>30</v>
      </c>
      <c r="C23" s="48" t="s">
        <v>3</v>
      </c>
      <c r="D23" s="3">
        <v>0.29977300000000001</v>
      </c>
      <c r="E23" s="3">
        <v>0.37562909999999999</v>
      </c>
      <c r="F23">
        <f>E23-D23</f>
        <v>7.5856099999999982E-2</v>
      </c>
      <c r="G23">
        <f>D23/E23</f>
        <v>0.79805584817576702</v>
      </c>
    </row>
    <row r="24" spans="2:7" x14ac:dyDescent="0.25">
      <c r="B24" s="48" t="s">
        <v>42</v>
      </c>
      <c r="C24" s="48" t="s">
        <v>3</v>
      </c>
      <c r="D24" s="3">
        <v>0.2331281</v>
      </c>
      <c r="E24" s="3">
        <v>0.33454040000000002</v>
      </c>
      <c r="F24">
        <f>E24-D24</f>
        <v>0.10141230000000001</v>
      </c>
      <c r="G24">
        <f>D24/E24</f>
        <v>0.69686082757119916</v>
      </c>
    </row>
    <row r="25" spans="2:7" x14ac:dyDescent="0.25">
      <c r="B25" s="48" t="s">
        <v>25</v>
      </c>
      <c r="C25" s="48" t="s">
        <v>3</v>
      </c>
      <c r="D25" s="3">
        <v>0.31290620000000002</v>
      </c>
      <c r="E25" s="3">
        <v>0.42068840000000002</v>
      </c>
      <c r="F25">
        <f>E25-D25</f>
        <v>0.10778219999999999</v>
      </c>
      <c r="G25">
        <f>D25/E25</f>
        <v>0.7437956454230733</v>
      </c>
    </row>
    <row r="26" spans="2:7" x14ac:dyDescent="0.25">
      <c r="B26" s="48" t="s">
        <v>22</v>
      </c>
      <c r="C26" s="48" t="s">
        <v>3</v>
      </c>
      <c r="D26" s="3">
        <v>0.1999676</v>
      </c>
      <c r="E26" s="3">
        <v>0.30869970000000002</v>
      </c>
      <c r="F26">
        <f>E26-D26</f>
        <v>0.10873210000000003</v>
      </c>
      <c r="G26">
        <f>D26/E26</f>
        <v>0.64777387214823978</v>
      </c>
    </row>
    <row r="27" spans="2:7" x14ac:dyDescent="0.25">
      <c r="B27" s="48" t="s">
        <v>16</v>
      </c>
      <c r="C27" s="47" t="s">
        <v>2</v>
      </c>
      <c r="D27" s="3">
        <v>0.2421827</v>
      </c>
      <c r="E27" s="3">
        <v>0.351962</v>
      </c>
      <c r="F27">
        <f>E27-D27</f>
        <v>0.1097793</v>
      </c>
      <c r="G27">
        <f>D27/E27</f>
        <v>0.68809331689216446</v>
      </c>
    </row>
    <row r="28" spans="2:7" x14ac:dyDescent="0.25">
      <c r="B28" s="48" t="s">
        <v>26</v>
      </c>
      <c r="C28" s="48" t="s">
        <v>3</v>
      </c>
      <c r="D28" s="3">
        <v>0.23489070000000001</v>
      </c>
      <c r="E28" s="3">
        <v>0.34709190000000001</v>
      </c>
      <c r="F28">
        <f>E28-D28</f>
        <v>0.1122012</v>
      </c>
      <c r="G28">
        <f>D28/E28</f>
        <v>0.67673921517615365</v>
      </c>
    </row>
    <row r="29" spans="2:7" x14ac:dyDescent="0.25">
      <c r="B29" s="48" t="s">
        <v>7</v>
      </c>
      <c r="C29" s="47" t="s">
        <v>2</v>
      </c>
      <c r="D29" s="3">
        <v>0.30522250000000001</v>
      </c>
      <c r="E29" s="3">
        <v>0.4326197</v>
      </c>
      <c r="F29">
        <f>E29-D29</f>
        <v>0.12739719999999999</v>
      </c>
      <c r="G29">
        <f>D29/E29</f>
        <v>0.70552150075458886</v>
      </c>
    </row>
    <row r="30" spans="2:7" x14ac:dyDescent="0.25">
      <c r="B30" s="48" t="s">
        <v>23</v>
      </c>
      <c r="C30" s="48" t="s">
        <v>3</v>
      </c>
      <c r="D30" s="3">
        <v>0.30449910000000002</v>
      </c>
      <c r="E30" s="3">
        <v>0.5617335</v>
      </c>
      <c r="F30">
        <f>E30-D30</f>
        <v>0.25723439999999997</v>
      </c>
      <c r="G30">
        <f>D30/E30</f>
        <v>0.54207039459102946</v>
      </c>
    </row>
    <row r="31" spans="2:7" x14ac:dyDescent="0.25">
      <c r="B31" s="48" t="s">
        <v>27</v>
      </c>
      <c r="C31" s="48" t="s">
        <v>3</v>
      </c>
      <c r="D31" s="3">
        <v>0.24444089999999999</v>
      </c>
      <c r="E31" s="3">
        <v>0.50193779999999999</v>
      </c>
      <c r="F31">
        <f>E31-D31</f>
        <v>0.25749690000000003</v>
      </c>
      <c r="G31">
        <f>D31/E31</f>
        <v>0.48699440448597414</v>
      </c>
    </row>
    <row r="32" spans="2:7" x14ac:dyDescent="0.25">
      <c r="B32" s="100"/>
      <c r="C32" s="100"/>
      <c r="D32" s="18"/>
      <c r="E32" s="18"/>
    </row>
  </sheetData>
  <sortState xmlns:xlrd2="http://schemas.microsoft.com/office/spreadsheetml/2017/richdata2" ref="B5:G32">
    <sortCondition ref="F32"/>
  </sortState>
  <mergeCells count="2">
    <mergeCell ref="D3:E3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73"/>
  <sheetViews>
    <sheetView topLeftCell="I1" workbookViewId="0">
      <selection activeCell="V46" sqref="V46"/>
    </sheetView>
  </sheetViews>
  <sheetFormatPr baseColWidth="10" defaultColWidth="9.140625" defaultRowHeight="15" x14ac:dyDescent="0.25"/>
  <cols>
    <col min="4" max="5" width="9.140625" style="5"/>
    <col min="6" max="12" width="10.7109375" style="5" customWidth="1"/>
    <col min="13" max="13" width="15.5703125" style="5" bestFit="1" customWidth="1"/>
    <col min="14" max="14" width="15.5703125" style="5" customWidth="1"/>
    <col min="15" max="15" width="14.140625" customWidth="1"/>
    <col min="16" max="16" width="14.28515625" customWidth="1"/>
    <col min="17" max="17" width="10.42578125" customWidth="1"/>
    <col min="20" max="20" width="10.85546875" bestFit="1" customWidth="1"/>
    <col min="21" max="21" width="11" style="5" bestFit="1" customWidth="1"/>
    <col min="22" max="22" width="7.28515625" style="5" customWidth="1"/>
    <col min="23" max="23" width="5.28515625" style="5" customWidth="1"/>
    <col min="26" max="27" width="9.140625" style="1"/>
    <col min="28" max="28" width="10.85546875" style="1" bestFit="1" customWidth="1"/>
    <col min="29" max="29" width="12.7109375" style="1" bestFit="1" customWidth="1"/>
    <col min="30" max="30" width="7.42578125" customWidth="1"/>
    <col min="31" max="31" width="12.7109375" bestFit="1" customWidth="1"/>
    <col min="32" max="32" width="10" customWidth="1"/>
  </cols>
  <sheetData>
    <row r="2" spans="2:33" x14ac:dyDescent="0.25">
      <c r="B2" s="79" t="s">
        <v>33</v>
      </c>
      <c r="C2" s="79"/>
      <c r="D2" s="79"/>
      <c r="E2" s="79"/>
      <c r="F2"/>
      <c r="G2" s="67" t="s">
        <v>145</v>
      </c>
      <c r="H2" s="67"/>
      <c r="I2" s="67"/>
      <c r="J2" s="67"/>
      <c r="K2" s="67"/>
      <c r="L2" s="49"/>
      <c r="M2" s="75" t="s">
        <v>146</v>
      </c>
      <c r="N2" s="76"/>
      <c r="O2" s="75"/>
      <c r="P2" s="75"/>
      <c r="R2" s="79" t="s">
        <v>147</v>
      </c>
      <c r="S2" s="79"/>
      <c r="T2" s="79"/>
      <c r="U2" s="79"/>
      <c r="V2" s="79"/>
      <c r="W2" s="79"/>
      <c r="X2" s="79"/>
      <c r="Z2" s="72" t="s">
        <v>148</v>
      </c>
      <c r="AA2" s="73"/>
      <c r="AB2" s="73"/>
      <c r="AC2" s="73"/>
      <c r="AD2" s="73"/>
      <c r="AE2" s="73"/>
      <c r="AF2" s="74"/>
      <c r="AG2" s="19"/>
    </row>
    <row r="3" spans="2:33" x14ac:dyDescent="0.25">
      <c r="C3" s="2" t="s">
        <v>34</v>
      </c>
      <c r="D3" s="9" t="s">
        <v>4</v>
      </c>
      <c r="E3" s="9" t="s">
        <v>6</v>
      </c>
      <c r="F3"/>
      <c r="G3" s="10" t="s">
        <v>34</v>
      </c>
      <c r="H3" s="10" t="s">
        <v>4</v>
      </c>
      <c r="I3" s="10" t="s">
        <v>6</v>
      </c>
      <c r="J3"/>
      <c r="K3"/>
      <c r="L3"/>
      <c r="M3"/>
      <c r="N3" s="30" t="s">
        <v>34</v>
      </c>
      <c r="O3" s="55" t="s">
        <v>35</v>
      </c>
      <c r="P3" s="4" t="s">
        <v>36</v>
      </c>
      <c r="S3" s="10" t="s">
        <v>34</v>
      </c>
      <c r="T3" s="11" t="s">
        <v>37</v>
      </c>
      <c r="U3" s="11" t="s">
        <v>38</v>
      </c>
      <c r="V3"/>
      <c r="W3"/>
      <c r="AA3" s="4" t="s">
        <v>34</v>
      </c>
      <c r="AB3" s="4" t="s">
        <v>37</v>
      </c>
      <c r="AC3" s="4" t="s">
        <v>39</v>
      </c>
    </row>
    <row r="4" spans="2:33" ht="15" customHeight="1" x14ac:dyDescent="0.25">
      <c r="B4" s="68" t="s">
        <v>2</v>
      </c>
      <c r="C4" s="7" t="s">
        <v>7</v>
      </c>
      <c r="D4" s="14">
        <v>-2.2330000000000001</v>
      </c>
      <c r="E4" s="14">
        <v>-2.548</v>
      </c>
      <c r="F4"/>
      <c r="G4" s="7" t="s">
        <v>22</v>
      </c>
      <c r="H4" s="14">
        <v>-0.84599999999999997</v>
      </c>
      <c r="I4" s="14">
        <v>-0.20100000000000001</v>
      </c>
      <c r="J4"/>
      <c r="K4"/>
      <c r="L4"/>
      <c r="M4" s="77" t="s">
        <v>40</v>
      </c>
      <c r="N4" s="53" t="s">
        <v>22</v>
      </c>
      <c r="O4" s="13">
        <v>0.64500000000000002</v>
      </c>
      <c r="P4" s="13">
        <v>-3</v>
      </c>
      <c r="R4" s="78" t="s">
        <v>41</v>
      </c>
      <c r="S4" s="7" t="s">
        <v>7</v>
      </c>
      <c r="T4" s="8">
        <v>2.339</v>
      </c>
      <c r="U4" s="8">
        <v>-2.2330000000000001</v>
      </c>
      <c r="V4"/>
      <c r="W4"/>
      <c r="Z4" s="71" t="s">
        <v>41</v>
      </c>
      <c r="AA4" s="2" t="s">
        <v>7</v>
      </c>
      <c r="AB4" s="18">
        <v>2.339</v>
      </c>
      <c r="AC4" s="18">
        <v>44</v>
      </c>
    </row>
    <row r="5" spans="2:33" x14ac:dyDescent="0.25">
      <c r="B5" s="69"/>
      <c r="C5" s="7" t="s">
        <v>8</v>
      </c>
      <c r="D5" s="14">
        <v>1.363</v>
      </c>
      <c r="E5" s="14">
        <v>1.48</v>
      </c>
      <c r="F5"/>
      <c r="G5" s="7" t="s">
        <v>42</v>
      </c>
      <c r="H5" s="14">
        <v>1.2729999999999999</v>
      </c>
      <c r="I5" s="14">
        <v>2.3849999999999998</v>
      </c>
      <c r="J5"/>
      <c r="K5"/>
      <c r="L5"/>
      <c r="M5" s="77"/>
      <c r="N5" s="54" t="s">
        <v>42</v>
      </c>
      <c r="O5" s="12">
        <v>1.1120000000000001</v>
      </c>
      <c r="P5" s="12">
        <v>-6</v>
      </c>
      <c r="R5" s="78"/>
      <c r="S5" s="7" t="s">
        <v>8</v>
      </c>
      <c r="T5" s="8">
        <v>3.6389999999999998</v>
      </c>
      <c r="U5" s="8">
        <v>1.363</v>
      </c>
      <c r="V5"/>
      <c r="W5"/>
      <c r="Z5" s="71"/>
      <c r="AA5" s="2" t="s">
        <v>8</v>
      </c>
      <c r="AB5" s="18">
        <v>3.6389999999999998</v>
      </c>
      <c r="AC5" s="18">
        <v>31</v>
      </c>
    </row>
    <row r="6" spans="2:33" x14ac:dyDescent="0.25">
      <c r="B6" s="69"/>
      <c r="C6" s="7" t="s">
        <v>9</v>
      </c>
      <c r="D6" s="14">
        <v>-1.204</v>
      </c>
      <c r="E6" s="14">
        <v>-6.0890000000000004</v>
      </c>
      <c r="F6"/>
      <c r="G6" s="7" t="s">
        <v>23</v>
      </c>
      <c r="H6" s="14">
        <v>-0.155</v>
      </c>
      <c r="I6" s="14">
        <v>-0.27300000000000002</v>
      </c>
      <c r="J6"/>
      <c r="K6"/>
      <c r="L6"/>
      <c r="M6" s="77"/>
      <c r="N6" s="54" t="s">
        <v>23</v>
      </c>
      <c r="O6" s="12">
        <v>-0.11799999999999999</v>
      </c>
      <c r="P6" s="12">
        <v>-1</v>
      </c>
      <c r="R6" s="78"/>
      <c r="S6" s="7" t="s">
        <v>9</v>
      </c>
      <c r="T6" s="8">
        <v>4.04</v>
      </c>
      <c r="U6" s="8">
        <v>-1.204</v>
      </c>
      <c r="V6"/>
      <c r="W6"/>
      <c r="Z6" s="71"/>
      <c r="AA6" s="2" t="s">
        <v>9</v>
      </c>
      <c r="AB6" s="18">
        <v>4.04</v>
      </c>
      <c r="AC6" s="18">
        <v>35</v>
      </c>
    </row>
    <row r="7" spans="2:33" x14ac:dyDescent="0.25">
      <c r="B7" s="69"/>
      <c r="C7" s="7" t="s">
        <v>10</v>
      </c>
      <c r="D7" s="14">
        <v>-2.6419999999999999</v>
      </c>
      <c r="E7" s="14">
        <v>-2.0739999999999998</v>
      </c>
      <c r="F7"/>
      <c r="G7" s="7" t="s">
        <v>24</v>
      </c>
      <c r="H7" s="14">
        <v>-2.3090000000000002</v>
      </c>
      <c r="I7" s="14">
        <v>-1.504</v>
      </c>
      <c r="J7"/>
      <c r="K7"/>
      <c r="L7"/>
      <c r="M7" s="77"/>
      <c r="N7" s="54" t="s">
        <v>24</v>
      </c>
      <c r="O7" s="12">
        <v>0.80500000000000005</v>
      </c>
      <c r="P7" s="12">
        <v>3</v>
      </c>
      <c r="R7" s="78"/>
      <c r="S7" s="7" t="s">
        <v>10</v>
      </c>
      <c r="T7" s="8">
        <v>1.946</v>
      </c>
      <c r="U7" s="8">
        <v>-2.6419999999999999</v>
      </c>
      <c r="V7"/>
      <c r="W7"/>
      <c r="Z7" s="71"/>
      <c r="AA7" s="2" t="s">
        <v>10</v>
      </c>
      <c r="AB7" s="18">
        <v>1.946</v>
      </c>
      <c r="AC7" s="18">
        <v>15</v>
      </c>
    </row>
    <row r="8" spans="2:33" x14ac:dyDescent="0.25">
      <c r="B8" s="69"/>
      <c r="C8" s="7" t="s">
        <v>11</v>
      </c>
      <c r="D8" s="14">
        <v>-0.94299999999999995</v>
      </c>
      <c r="E8" s="14">
        <v>-1.2789999999999999</v>
      </c>
      <c r="F8"/>
      <c r="G8" s="7" t="s">
        <v>25</v>
      </c>
      <c r="H8" s="14">
        <v>-0.57199999999999995</v>
      </c>
      <c r="I8" s="14">
        <v>-1.0329999999999999</v>
      </c>
      <c r="J8"/>
      <c r="K8"/>
      <c r="L8"/>
      <c r="M8" s="77"/>
      <c r="N8" s="54" t="s">
        <v>25</v>
      </c>
      <c r="O8" s="12">
        <v>-0.46100000000000002</v>
      </c>
      <c r="P8" s="12">
        <v>2</v>
      </c>
      <c r="R8" s="78"/>
      <c r="S8" s="7" t="s">
        <v>11</v>
      </c>
      <c r="T8" s="8">
        <v>1.73</v>
      </c>
      <c r="U8" s="8">
        <v>-0.94299999999999995</v>
      </c>
      <c r="V8"/>
      <c r="W8"/>
      <c r="Z8" s="71"/>
      <c r="AA8" s="2" t="s">
        <v>11</v>
      </c>
      <c r="AB8" s="18">
        <v>1.73</v>
      </c>
      <c r="AC8" s="18">
        <v>18</v>
      </c>
    </row>
    <row r="9" spans="2:33" x14ac:dyDescent="0.25">
      <c r="B9" s="69"/>
      <c r="C9" s="7" t="s">
        <v>12</v>
      </c>
      <c r="D9" s="14">
        <v>-0.221</v>
      </c>
      <c r="E9" s="14">
        <v>-0.375</v>
      </c>
      <c r="F9"/>
      <c r="G9" s="7" t="s">
        <v>26</v>
      </c>
      <c r="H9" s="14">
        <v>-1.0620000000000001</v>
      </c>
      <c r="I9" s="14">
        <v>-0.60099999999999998</v>
      </c>
      <c r="J9"/>
      <c r="K9"/>
      <c r="L9"/>
      <c r="M9" s="77"/>
      <c r="N9" s="54" t="s">
        <v>26</v>
      </c>
      <c r="O9" s="12">
        <v>0.46100000000000002</v>
      </c>
      <c r="P9" s="12">
        <v>0</v>
      </c>
      <c r="R9" s="78"/>
      <c r="S9" s="7" t="s">
        <v>12</v>
      </c>
      <c r="T9" s="8">
        <v>2.9870000000000001</v>
      </c>
      <c r="U9" s="8">
        <v>-0.221</v>
      </c>
      <c r="V9"/>
      <c r="W9"/>
      <c r="Z9" s="71"/>
      <c r="AA9" s="2" t="s">
        <v>12</v>
      </c>
      <c r="AB9" s="18">
        <v>2.9870000000000001</v>
      </c>
      <c r="AC9" s="18">
        <v>27</v>
      </c>
    </row>
    <row r="10" spans="2:33" x14ac:dyDescent="0.25">
      <c r="B10" s="69"/>
      <c r="C10" s="7" t="s">
        <v>13</v>
      </c>
      <c r="D10" s="14">
        <v>-1.214</v>
      </c>
      <c r="E10" s="14">
        <v>-1.5</v>
      </c>
      <c r="F10"/>
      <c r="G10" s="7" t="s">
        <v>27</v>
      </c>
      <c r="H10" s="14">
        <v>-4.282</v>
      </c>
      <c r="I10" s="14">
        <v>-1.615</v>
      </c>
      <c r="J10"/>
      <c r="K10"/>
      <c r="L10"/>
      <c r="M10" s="77"/>
      <c r="N10" s="54" t="s">
        <v>27</v>
      </c>
      <c r="O10" s="12">
        <v>2.6669999999999998</v>
      </c>
      <c r="P10" s="12">
        <v>-4</v>
      </c>
      <c r="R10" s="78"/>
      <c r="S10" s="7" t="s">
        <v>13</v>
      </c>
      <c r="T10" s="8">
        <v>3.948</v>
      </c>
      <c r="U10" s="8">
        <v>-1.214</v>
      </c>
      <c r="V10"/>
      <c r="W10"/>
      <c r="Z10" s="71"/>
      <c r="AA10" s="2" t="s">
        <v>13</v>
      </c>
      <c r="AB10" s="18">
        <v>3.948</v>
      </c>
      <c r="AC10" s="18">
        <v>27</v>
      </c>
    </row>
    <row r="11" spans="2:33" x14ac:dyDescent="0.25">
      <c r="B11" s="69"/>
      <c r="C11" s="7" t="s">
        <v>43</v>
      </c>
      <c r="D11" s="14">
        <v>-0.54300000000000004</v>
      </c>
      <c r="E11" s="14">
        <v>-0.36099999999999999</v>
      </c>
      <c r="F11"/>
      <c r="G11" s="7" t="s">
        <v>29</v>
      </c>
      <c r="H11" s="14">
        <v>-0.87</v>
      </c>
      <c r="I11" s="14">
        <v>-0.40600000000000003</v>
      </c>
      <c r="J11"/>
      <c r="K11"/>
      <c r="L11"/>
      <c r="M11" s="77"/>
      <c r="N11" s="54" t="s">
        <v>29</v>
      </c>
      <c r="O11" s="12">
        <v>0.46400000000000002</v>
      </c>
      <c r="P11" s="12">
        <v>-2</v>
      </c>
      <c r="R11" s="78"/>
      <c r="S11" s="7" t="s">
        <v>43</v>
      </c>
      <c r="T11" s="8">
        <v>3.9079999999999999</v>
      </c>
      <c r="U11" s="8">
        <v>-0.54300000000000004</v>
      </c>
      <c r="V11"/>
      <c r="W11"/>
      <c r="Z11" s="71"/>
      <c r="AA11" s="2" t="s">
        <v>43</v>
      </c>
      <c r="AB11" s="18">
        <v>3.9079999999999999</v>
      </c>
      <c r="AC11" s="18">
        <v>22</v>
      </c>
    </row>
    <row r="12" spans="2:33" x14ac:dyDescent="0.25">
      <c r="B12" s="69"/>
      <c r="C12" s="7" t="s">
        <v>14</v>
      </c>
      <c r="D12" s="14">
        <v>-1.88</v>
      </c>
      <c r="E12" s="14">
        <v>-1.0960000000000001</v>
      </c>
      <c r="F12"/>
      <c r="G12" s="7" t="s">
        <v>30</v>
      </c>
      <c r="H12" s="14">
        <v>0.53900000000000003</v>
      </c>
      <c r="I12" s="14">
        <v>1.601</v>
      </c>
      <c r="J12"/>
      <c r="K12"/>
      <c r="L12"/>
      <c r="M12" s="77"/>
      <c r="N12" s="54" t="s">
        <v>30</v>
      </c>
      <c r="O12" s="12">
        <v>1.0620000000000001</v>
      </c>
      <c r="P12" s="12">
        <v>-1</v>
      </c>
      <c r="R12" s="78"/>
      <c r="S12" s="7" t="s">
        <v>14</v>
      </c>
      <c r="T12" s="8">
        <v>2.165</v>
      </c>
      <c r="U12" s="8">
        <v>-1.88</v>
      </c>
      <c r="V12"/>
      <c r="W12"/>
      <c r="Z12" s="71"/>
      <c r="AA12" s="2" t="s">
        <v>14</v>
      </c>
      <c r="AB12" s="18">
        <v>2.165</v>
      </c>
      <c r="AC12" s="18">
        <v>27</v>
      </c>
    </row>
    <row r="13" spans="2:33" x14ac:dyDescent="0.25">
      <c r="B13" s="69"/>
      <c r="C13" s="7" t="s">
        <v>15</v>
      </c>
      <c r="D13" s="14">
        <v>7.2999999999999995E-2</v>
      </c>
      <c r="E13" s="14">
        <v>1.393</v>
      </c>
      <c r="F13"/>
      <c r="G13" s="7" t="s">
        <v>32</v>
      </c>
      <c r="H13" s="14">
        <v>0.70499999999999996</v>
      </c>
      <c r="I13" s="14">
        <v>0.877</v>
      </c>
      <c r="J13"/>
      <c r="K13"/>
      <c r="L13"/>
      <c r="M13" s="77"/>
      <c r="N13" s="54" t="s">
        <v>32</v>
      </c>
      <c r="O13" s="12">
        <v>0.17199999999999999</v>
      </c>
      <c r="P13" s="12">
        <v>3</v>
      </c>
      <c r="R13" s="78"/>
      <c r="S13" s="7" t="s">
        <v>15</v>
      </c>
      <c r="T13" s="8">
        <v>1.7809999999999999</v>
      </c>
      <c r="U13" s="8">
        <v>7.2999999999999995E-2</v>
      </c>
      <c r="V13"/>
      <c r="W13"/>
      <c r="Z13" s="71"/>
      <c r="AA13" s="2" t="s">
        <v>15</v>
      </c>
      <c r="AB13" s="18">
        <v>1.7809999999999999</v>
      </c>
      <c r="AC13" s="18">
        <v>27</v>
      </c>
    </row>
    <row r="14" spans="2:33" x14ac:dyDescent="0.25">
      <c r="B14" s="69"/>
      <c r="C14" s="7" t="s">
        <v>16</v>
      </c>
      <c r="D14" s="14">
        <v>-0.70499999999999996</v>
      </c>
      <c r="E14" s="14">
        <v>-0.85299999999999998</v>
      </c>
      <c r="F14"/>
      <c r="G14"/>
      <c r="H14"/>
      <c r="I14"/>
      <c r="J14"/>
      <c r="K14"/>
      <c r="L14"/>
      <c r="M14"/>
      <c r="N14"/>
      <c r="O14" s="12"/>
      <c r="P14" s="12"/>
      <c r="R14" s="78"/>
      <c r="S14" s="7" t="s">
        <v>16</v>
      </c>
      <c r="T14" s="8">
        <v>2.7989999999999999</v>
      </c>
      <c r="U14" s="8">
        <v>-0.70499999999999996</v>
      </c>
      <c r="V14"/>
      <c r="W14"/>
      <c r="Z14" s="71"/>
      <c r="AA14" s="2" t="s">
        <v>16</v>
      </c>
      <c r="AB14" s="18">
        <v>2.7989999999999999</v>
      </c>
      <c r="AC14" s="18">
        <v>24</v>
      </c>
    </row>
    <row r="15" spans="2:33" ht="15" customHeight="1" x14ac:dyDescent="0.25">
      <c r="B15" s="69"/>
      <c r="C15" s="7" t="s">
        <v>17</v>
      </c>
      <c r="D15" s="14">
        <v>-1.488</v>
      </c>
      <c r="E15" s="14">
        <v>-1.76</v>
      </c>
      <c r="F15"/>
      <c r="G15"/>
      <c r="H15"/>
      <c r="I15"/>
      <c r="J15"/>
      <c r="K15"/>
      <c r="L15"/>
      <c r="M15" s="71" t="s">
        <v>44</v>
      </c>
      <c r="N15" s="9" t="s">
        <v>45</v>
      </c>
      <c r="O15" s="12">
        <v>-6.9000000000000006E-2</v>
      </c>
      <c r="P15" s="12">
        <v>10</v>
      </c>
      <c r="R15" s="78"/>
      <c r="S15" s="7" t="s">
        <v>17</v>
      </c>
      <c r="T15" s="8">
        <v>2.1619999999999999</v>
      </c>
      <c r="U15" s="8">
        <v>-1.488</v>
      </c>
      <c r="V15"/>
      <c r="W15"/>
      <c r="Z15" s="71"/>
      <c r="AA15" s="2" t="s">
        <v>17</v>
      </c>
      <c r="AB15" s="18">
        <v>2.1619999999999999</v>
      </c>
      <c r="AC15" s="18">
        <v>41</v>
      </c>
    </row>
    <row r="16" spans="2:33" x14ac:dyDescent="0.25">
      <c r="B16" s="69"/>
      <c r="C16" s="7" t="s">
        <v>18</v>
      </c>
      <c r="D16" s="14">
        <v>0.33900000000000002</v>
      </c>
      <c r="E16" s="14">
        <v>0.2</v>
      </c>
      <c r="F16"/>
      <c r="G16"/>
      <c r="H16"/>
      <c r="I16"/>
      <c r="J16"/>
      <c r="K16"/>
      <c r="L16"/>
      <c r="M16" s="71"/>
      <c r="N16" s="9" t="s">
        <v>21</v>
      </c>
      <c r="O16" s="12">
        <v>-0.442</v>
      </c>
      <c r="P16" s="12">
        <v>3</v>
      </c>
      <c r="R16" s="78"/>
      <c r="S16" s="7" t="s">
        <v>18</v>
      </c>
      <c r="T16" s="8">
        <v>2.9140000000000001</v>
      </c>
      <c r="U16" s="8">
        <v>0.33900000000000002</v>
      </c>
      <c r="V16"/>
      <c r="W16"/>
      <c r="Z16" s="71"/>
      <c r="AA16" s="2" t="s">
        <v>18</v>
      </c>
      <c r="AB16" s="18">
        <v>2.9140000000000001</v>
      </c>
      <c r="AC16" s="18">
        <v>17</v>
      </c>
    </row>
    <row r="17" spans="2:29" x14ac:dyDescent="0.25">
      <c r="B17" s="69"/>
      <c r="C17" s="7" t="s">
        <v>19</v>
      </c>
      <c r="D17" s="14">
        <v>-3.5619999999999998</v>
      </c>
      <c r="E17" s="14">
        <v>-4.1580000000000004</v>
      </c>
      <c r="F17"/>
      <c r="G17"/>
      <c r="H17"/>
      <c r="I17"/>
      <c r="J17"/>
      <c r="K17"/>
      <c r="L17"/>
      <c r="M17" s="71"/>
      <c r="N17" s="9" t="s">
        <v>46</v>
      </c>
      <c r="O17" s="12">
        <v>0.21</v>
      </c>
      <c r="P17" s="12">
        <v>-2</v>
      </c>
      <c r="R17" s="78"/>
      <c r="S17" s="7" t="s">
        <v>19</v>
      </c>
      <c r="T17" s="8">
        <v>0.28199999999999997</v>
      </c>
      <c r="U17" s="8">
        <v>-3.5619999999999998</v>
      </c>
      <c r="V17"/>
      <c r="W17"/>
      <c r="Z17" s="71"/>
      <c r="AA17" s="2" t="s">
        <v>19</v>
      </c>
      <c r="AB17" s="18">
        <v>0.28199999999999997</v>
      </c>
      <c r="AC17" s="18">
        <v>17</v>
      </c>
    </row>
    <row r="18" spans="2:29" x14ac:dyDescent="0.25">
      <c r="B18" s="69"/>
      <c r="C18" s="7" t="s">
        <v>20</v>
      </c>
      <c r="D18" s="14">
        <v>-0.157</v>
      </c>
      <c r="E18" s="14">
        <v>-0.873</v>
      </c>
      <c r="F18"/>
      <c r="G18"/>
      <c r="H18"/>
      <c r="I18"/>
      <c r="J18"/>
      <c r="K18"/>
      <c r="L18"/>
      <c r="M18" s="71"/>
      <c r="N18" s="9" t="s">
        <v>47</v>
      </c>
      <c r="O18" s="12">
        <v>6.8000000000000005E-2</v>
      </c>
      <c r="P18" s="12">
        <v>-2</v>
      </c>
      <c r="R18" s="78"/>
      <c r="S18" s="7" t="s">
        <v>20</v>
      </c>
      <c r="T18" s="8">
        <v>3.6429999999999998</v>
      </c>
      <c r="U18" s="8">
        <v>-0.157</v>
      </c>
      <c r="V18"/>
      <c r="W18"/>
      <c r="Z18" s="71"/>
      <c r="AA18" s="2" t="s">
        <v>20</v>
      </c>
      <c r="AB18" s="18">
        <v>3.6429999999999998</v>
      </c>
      <c r="AC18" s="18">
        <v>33</v>
      </c>
    </row>
    <row r="19" spans="2:29" x14ac:dyDescent="0.25">
      <c r="B19" s="70"/>
      <c r="C19" s="16" t="s">
        <v>144</v>
      </c>
      <c r="D19" s="17">
        <f>AVERAGE(D4:D18)</f>
        <v>-1.0011333333333332</v>
      </c>
      <c r="E19" s="17">
        <f>AVERAGE(E4:E18)</f>
        <v>-1.3262</v>
      </c>
      <c r="F19"/>
      <c r="G19"/>
      <c r="H19"/>
      <c r="I19"/>
      <c r="J19"/>
      <c r="K19"/>
      <c r="L19"/>
      <c r="M19"/>
      <c r="N19"/>
      <c r="S19" s="7"/>
      <c r="T19" s="8"/>
      <c r="U19" s="8"/>
      <c r="V19"/>
      <c r="W19"/>
      <c r="AA19" s="2"/>
      <c r="AB19" s="18"/>
      <c r="AC19" s="18"/>
    </row>
    <row r="20" spans="2:29" x14ac:dyDescent="0.25">
      <c r="C20" s="7"/>
      <c r="D20" s="14"/>
      <c r="E20" s="14"/>
      <c r="F20"/>
      <c r="G20"/>
      <c r="H20"/>
      <c r="I20"/>
      <c r="J20"/>
      <c r="K20"/>
      <c r="L20"/>
      <c r="M20"/>
      <c r="N20"/>
      <c r="R20" s="71" t="s">
        <v>3</v>
      </c>
      <c r="S20" s="7" t="s">
        <v>45</v>
      </c>
      <c r="T20" s="8">
        <v>1.5669999999999999</v>
      </c>
      <c r="U20" s="8">
        <v>-2.1269999999999998</v>
      </c>
      <c r="V20"/>
      <c r="W20"/>
      <c r="Z20" s="71" t="s">
        <v>3</v>
      </c>
      <c r="AA20" s="2" t="s">
        <v>45</v>
      </c>
      <c r="AB20" s="18">
        <v>1.5669999999999999</v>
      </c>
      <c r="AC20" s="18">
        <v>32</v>
      </c>
    </row>
    <row r="21" spans="2:29" x14ac:dyDescent="0.25">
      <c r="B21" s="71" t="s">
        <v>3</v>
      </c>
      <c r="C21" s="7" t="s">
        <v>45</v>
      </c>
      <c r="D21" s="14">
        <v>-2.1269999999999998</v>
      </c>
      <c r="E21" s="14">
        <v>-2.1960000000000002</v>
      </c>
      <c r="F21" s="42"/>
      <c r="G21" s="57"/>
      <c r="H21" s="57"/>
      <c r="I21" s="57"/>
      <c r="J21" s="57"/>
      <c r="K21" s="57"/>
      <c r="L21" s="57"/>
      <c r="O21" s="43"/>
      <c r="R21" s="71"/>
      <c r="S21" s="7" t="s">
        <v>21</v>
      </c>
      <c r="T21" s="8">
        <v>3.3719999999999999</v>
      </c>
      <c r="U21" s="8">
        <v>-7.5999999999999998E-2</v>
      </c>
      <c r="V21"/>
      <c r="W21"/>
      <c r="Z21" s="71"/>
      <c r="AA21" s="2" t="s">
        <v>21</v>
      </c>
      <c r="AB21" s="18">
        <v>3.3719999999999999</v>
      </c>
      <c r="AC21" s="18">
        <v>35</v>
      </c>
    </row>
    <row r="22" spans="2:29" x14ac:dyDescent="0.25">
      <c r="B22" s="71"/>
      <c r="C22" s="7" t="s">
        <v>21</v>
      </c>
      <c r="D22" s="14">
        <v>-7.5999999999999998E-2</v>
      </c>
      <c r="E22" s="14">
        <v>-0.51800000000000002</v>
      </c>
      <c r="F22" s="42"/>
      <c r="G22" s="57"/>
      <c r="H22" s="57"/>
      <c r="I22" s="57"/>
      <c r="J22" s="57"/>
      <c r="K22" s="57"/>
      <c r="L22" s="57"/>
      <c r="M22" s="45"/>
      <c r="N22" s="45"/>
      <c r="O22" s="43"/>
      <c r="R22" s="71"/>
      <c r="S22" s="7" t="s">
        <v>22</v>
      </c>
      <c r="T22" s="8">
        <v>2.431</v>
      </c>
      <c r="U22" s="8">
        <v>-0.84599999999999997</v>
      </c>
      <c r="V22"/>
      <c r="W22"/>
      <c r="Z22" s="71"/>
      <c r="AA22" s="2" t="s">
        <v>22</v>
      </c>
      <c r="AB22" s="18">
        <v>2.431</v>
      </c>
      <c r="AC22" s="18">
        <v>29</v>
      </c>
    </row>
    <row r="23" spans="2:29" x14ac:dyDescent="0.25">
      <c r="B23" s="71"/>
      <c r="C23" s="7" t="s">
        <v>22</v>
      </c>
      <c r="D23" s="14">
        <v>-0.84599999999999997</v>
      </c>
      <c r="E23" s="14">
        <v>-0.20100000000000001</v>
      </c>
      <c r="F23" s="42"/>
      <c r="G23" s="57"/>
      <c r="H23" s="57"/>
      <c r="I23" s="57"/>
      <c r="J23" s="57"/>
      <c r="K23" s="57"/>
      <c r="L23" s="57"/>
      <c r="M23" s="45"/>
      <c r="N23" s="45"/>
      <c r="R23" s="71"/>
      <c r="S23" s="7" t="s">
        <v>42</v>
      </c>
      <c r="T23" s="8">
        <v>2.6269999999999998</v>
      </c>
      <c r="U23" s="8">
        <v>1.2729999999999999</v>
      </c>
      <c r="V23"/>
      <c r="W23"/>
      <c r="Z23" s="71"/>
      <c r="AA23" s="2" t="s">
        <v>42</v>
      </c>
      <c r="AB23" s="18">
        <v>2.6269999999999998</v>
      </c>
      <c r="AC23" s="18">
        <v>36</v>
      </c>
    </row>
    <row r="24" spans="2:29" x14ac:dyDescent="0.25">
      <c r="B24" s="71"/>
      <c r="C24" s="7" t="s">
        <v>42</v>
      </c>
      <c r="D24" s="14">
        <v>1.2729999999999999</v>
      </c>
      <c r="E24" s="14">
        <v>2.3849999999999998</v>
      </c>
      <c r="F24" s="42"/>
      <c r="G24" s="57"/>
      <c r="H24" s="57"/>
      <c r="I24" s="57"/>
      <c r="J24" s="57"/>
      <c r="K24" s="57"/>
      <c r="L24" s="57"/>
      <c r="M24" s="45"/>
      <c r="N24" s="45"/>
      <c r="O24" s="43"/>
      <c r="R24" s="71"/>
      <c r="S24" s="7" t="s">
        <v>23</v>
      </c>
      <c r="T24" s="8">
        <v>4.5469999999999997</v>
      </c>
      <c r="U24" s="8">
        <v>-0.155</v>
      </c>
      <c r="V24"/>
      <c r="W24"/>
      <c r="Z24" s="71"/>
      <c r="AA24" s="2" t="s">
        <v>23</v>
      </c>
      <c r="AB24" s="18">
        <v>4.5469999999999997</v>
      </c>
      <c r="AC24" s="18">
        <v>50</v>
      </c>
    </row>
    <row r="25" spans="2:29" x14ac:dyDescent="0.25">
      <c r="B25" s="71"/>
      <c r="C25" s="7" t="s">
        <v>23</v>
      </c>
      <c r="D25" s="14">
        <v>-0.155</v>
      </c>
      <c r="E25" s="14">
        <v>-0.27300000000000002</v>
      </c>
      <c r="F25" s="42"/>
      <c r="G25" s="57"/>
      <c r="H25" s="57"/>
      <c r="I25" s="57"/>
      <c r="J25" s="57"/>
      <c r="K25" s="57"/>
      <c r="L25" s="57"/>
      <c r="M25" s="45"/>
      <c r="N25" s="45"/>
      <c r="O25" s="43"/>
      <c r="R25" s="71"/>
      <c r="S25" s="7" t="s">
        <v>46</v>
      </c>
      <c r="T25" s="8">
        <v>3.0979999999999999</v>
      </c>
      <c r="U25" s="8">
        <v>-5.2999999999999999E-2</v>
      </c>
      <c r="V25"/>
      <c r="W25"/>
      <c r="Z25" s="71"/>
      <c r="AA25" s="2" t="s">
        <v>46</v>
      </c>
      <c r="AB25" s="18">
        <v>3.0979999999999999</v>
      </c>
      <c r="AC25" s="18">
        <v>28</v>
      </c>
    </row>
    <row r="26" spans="2:29" x14ac:dyDescent="0.25">
      <c r="B26" s="71"/>
      <c r="C26" s="7" t="s">
        <v>46</v>
      </c>
      <c r="D26" s="14">
        <v>-5.2999999999999999E-2</v>
      </c>
      <c r="E26" s="14">
        <v>0.157</v>
      </c>
      <c r="F26" s="42"/>
      <c r="G26" s="57"/>
      <c r="H26" s="57"/>
      <c r="I26" s="57"/>
      <c r="J26" s="57"/>
      <c r="K26" s="57"/>
      <c r="L26" s="57"/>
      <c r="O26" s="43"/>
      <c r="R26" s="71"/>
      <c r="S26" s="7" t="s">
        <v>24</v>
      </c>
      <c r="T26" s="8">
        <v>1.101</v>
      </c>
      <c r="U26" s="8">
        <v>-2.3090000000000002</v>
      </c>
      <c r="V26"/>
      <c r="W26"/>
      <c r="Z26" s="71"/>
      <c r="AA26" s="2" t="s">
        <v>24</v>
      </c>
      <c r="AB26" s="18">
        <v>1.101</v>
      </c>
      <c r="AC26" s="18">
        <v>27</v>
      </c>
    </row>
    <row r="27" spans="2:29" x14ac:dyDescent="0.25">
      <c r="B27" s="71"/>
      <c r="C27" s="7" t="s">
        <v>24</v>
      </c>
      <c r="D27" s="14">
        <v>-2.3090000000000002</v>
      </c>
      <c r="E27" s="14">
        <v>-1.504</v>
      </c>
      <c r="F27" s="42"/>
      <c r="G27" s="57"/>
      <c r="H27" s="57"/>
      <c r="I27" s="57"/>
      <c r="J27" s="57"/>
      <c r="K27" s="57"/>
      <c r="L27" s="57"/>
      <c r="M27" s="45"/>
      <c r="N27" s="45"/>
      <c r="O27" s="43"/>
      <c r="R27" s="71"/>
      <c r="S27" s="7" t="s">
        <v>25</v>
      </c>
      <c r="T27" s="8">
        <v>2.577</v>
      </c>
      <c r="U27" s="8">
        <v>-0.57199999999999995</v>
      </c>
      <c r="V27"/>
      <c r="W27"/>
      <c r="Z27" s="71"/>
      <c r="AA27" s="2" t="s">
        <v>25</v>
      </c>
      <c r="AB27" s="18">
        <v>2.577</v>
      </c>
      <c r="AC27" s="18">
        <v>19</v>
      </c>
    </row>
    <row r="28" spans="2:29" x14ac:dyDescent="0.25">
      <c r="B28" s="71"/>
      <c r="C28" s="7" t="s">
        <v>25</v>
      </c>
      <c r="D28" s="14">
        <v>-0.57199999999999995</v>
      </c>
      <c r="E28" s="14">
        <v>-1.0329999999999999</v>
      </c>
      <c r="F28" s="42"/>
      <c r="G28" s="57"/>
      <c r="H28" s="57"/>
      <c r="I28" s="57"/>
      <c r="J28" s="57"/>
      <c r="K28" s="57"/>
      <c r="L28" s="57"/>
      <c r="M28" s="45"/>
      <c r="N28" s="45"/>
      <c r="O28" s="43"/>
      <c r="R28" s="71"/>
      <c r="S28" s="7" t="s">
        <v>26</v>
      </c>
      <c r="T28" s="8">
        <v>2.1349999999999998</v>
      </c>
      <c r="U28" s="8">
        <v>-1.0620000000000001</v>
      </c>
      <c r="V28"/>
      <c r="W28"/>
      <c r="Z28" s="71"/>
      <c r="AA28" s="2" t="s">
        <v>26</v>
      </c>
      <c r="AB28" s="18">
        <v>2.1349999999999998</v>
      </c>
      <c r="AC28" s="18">
        <v>18</v>
      </c>
    </row>
    <row r="29" spans="2:29" x14ac:dyDescent="0.25">
      <c r="B29" s="71"/>
      <c r="C29" s="7" t="s">
        <v>26</v>
      </c>
      <c r="D29" s="14">
        <v>-1.0620000000000001</v>
      </c>
      <c r="E29" s="14">
        <v>-0.60099999999999998</v>
      </c>
      <c r="F29" s="42"/>
      <c r="G29" s="57"/>
      <c r="H29" s="57"/>
      <c r="I29" s="57"/>
      <c r="J29" s="57"/>
      <c r="K29" s="57"/>
      <c r="L29" s="57"/>
      <c r="M29" s="45"/>
      <c r="N29" s="45"/>
      <c r="O29" s="43"/>
      <c r="R29" s="71"/>
      <c r="S29" s="7" t="s">
        <v>27</v>
      </c>
      <c r="T29" s="8">
        <v>1.42</v>
      </c>
      <c r="U29" s="8">
        <v>-4.282</v>
      </c>
      <c r="V29"/>
      <c r="W29"/>
      <c r="Z29" s="71"/>
      <c r="AA29" s="2" t="s">
        <v>27</v>
      </c>
      <c r="AB29" s="18">
        <v>1.42</v>
      </c>
      <c r="AC29" s="18">
        <v>16</v>
      </c>
    </row>
    <row r="30" spans="2:29" x14ac:dyDescent="0.25">
      <c r="B30" s="71"/>
      <c r="C30" s="7" t="s">
        <v>27</v>
      </c>
      <c r="D30" s="14">
        <v>-4.282</v>
      </c>
      <c r="E30" s="14">
        <v>-1.615</v>
      </c>
      <c r="F30" s="42"/>
      <c r="G30" s="57"/>
      <c r="H30" s="57"/>
      <c r="I30" s="57"/>
      <c r="J30" s="57"/>
      <c r="K30" s="57"/>
      <c r="L30" s="57"/>
      <c r="M30" s="45"/>
      <c r="N30" s="45"/>
      <c r="R30" s="71"/>
      <c r="S30" s="7" t="s">
        <v>29</v>
      </c>
      <c r="T30" s="8">
        <v>6.3310000000000004</v>
      </c>
      <c r="U30" s="8">
        <v>-0.87</v>
      </c>
      <c r="V30"/>
      <c r="W30"/>
      <c r="Z30" s="71"/>
      <c r="AA30" s="2" t="s">
        <v>29</v>
      </c>
      <c r="AB30" s="18">
        <v>6.3310000000000004</v>
      </c>
      <c r="AC30" s="18">
        <v>37</v>
      </c>
    </row>
    <row r="31" spans="2:29" x14ac:dyDescent="0.25">
      <c r="B31" s="71"/>
      <c r="C31" s="7" t="s">
        <v>29</v>
      </c>
      <c r="D31" s="14">
        <v>-0.87</v>
      </c>
      <c r="E31" s="14">
        <v>-0.40600000000000003</v>
      </c>
      <c r="F31" s="42"/>
      <c r="G31" s="57"/>
      <c r="H31" s="57"/>
      <c r="I31" s="57"/>
      <c r="J31" s="57"/>
      <c r="K31" s="57"/>
      <c r="L31" s="57"/>
      <c r="M31" s="45"/>
      <c r="N31" s="45"/>
      <c r="O31" s="43"/>
      <c r="R31" s="71"/>
      <c r="S31" s="7" t="s">
        <v>30</v>
      </c>
      <c r="T31" s="8">
        <v>2.4849999999999999</v>
      </c>
      <c r="U31" s="8">
        <v>0.53900000000000003</v>
      </c>
      <c r="V31"/>
      <c r="W31"/>
      <c r="Z31" s="71"/>
      <c r="AA31" s="2" t="s">
        <v>30</v>
      </c>
      <c r="AB31" s="18">
        <v>2.4849999999999999</v>
      </c>
      <c r="AC31" s="18">
        <v>40</v>
      </c>
    </row>
    <row r="32" spans="2:29" x14ac:dyDescent="0.25">
      <c r="B32" s="71"/>
      <c r="C32" s="7" t="s">
        <v>30</v>
      </c>
      <c r="D32" s="14">
        <v>0.53900000000000003</v>
      </c>
      <c r="E32" s="14">
        <v>1.601</v>
      </c>
      <c r="F32" s="42"/>
      <c r="G32" s="57"/>
      <c r="H32" s="57"/>
      <c r="I32" s="57"/>
      <c r="J32" s="57"/>
      <c r="K32" s="57"/>
      <c r="L32" s="57"/>
      <c r="M32" s="45"/>
      <c r="N32" s="45"/>
      <c r="O32" s="43"/>
      <c r="R32" s="71"/>
      <c r="S32" s="7" t="s">
        <v>31</v>
      </c>
      <c r="T32" s="8">
        <v>0.20499999999999999</v>
      </c>
      <c r="U32" s="8">
        <v>-1.905</v>
      </c>
      <c r="V32"/>
      <c r="W32"/>
      <c r="Z32" s="71"/>
      <c r="AA32" s="2" t="s">
        <v>31</v>
      </c>
      <c r="AB32" s="18">
        <v>0.20499999999999999</v>
      </c>
      <c r="AC32" s="18">
        <v>28</v>
      </c>
    </row>
    <row r="33" spans="2:29" x14ac:dyDescent="0.25">
      <c r="B33" s="71"/>
      <c r="C33" s="7" t="s">
        <v>31</v>
      </c>
      <c r="D33" s="14">
        <v>-1.905</v>
      </c>
      <c r="E33" s="14">
        <v>-1.837</v>
      </c>
      <c r="F33" s="44"/>
      <c r="G33" s="58"/>
      <c r="H33" s="58"/>
      <c r="I33" s="58"/>
      <c r="J33" s="58"/>
      <c r="K33" s="58"/>
      <c r="L33" s="58"/>
      <c r="M33" s="45"/>
      <c r="N33" s="45"/>
      <c r="O33" s="43"/>
      <c r="R33" s="71"/>
      <c r="S33" s="7" t="s">
        <v>32</v>
      </c>
      <c r="T33" s="8">
        <v>4.8579999999999997</v>
      </c>
      <c r="U33" s="8">
        <v>0.70499999999999996</v>
      </c>
      <c r="V33"/>
      <c r="W33"/>
      <c r="Z33" s="71"/>
      <c r="AA33" s="2" t="s">
        <v>32</v>
      </c>
      <c r="AB33" s="18">
        <v>4.8579999999999997</v>
      </c>
      <c r="AC33" s="18">
        <v>24</v>
      </c>
    </row>
    <row r="34" spans="2:29" x14ac:dyDescent="0.25">
      <c r="B34" s="71"/>
      <c r="C34" s="7" t="s">
        <v>32</v>
      </c>
      <c r="D34" s="14">
        <v>0.70499999999999996</v>
      </c>
      <c r="E34" s="14">
        <v>0.877</v>
      </c>
      <c r="F34" s="42"/>
      <c r="G34" s="57"/>
      <c r="H34" s="57"/>
      <c r="I34" s="57"/>
      <c r="J34" s="57"/>
      <c r="K34" s="57"/>
      <c r="L34" s="57"/>
      <c r="M34" s="45"/>
      <c r="N34" s="45"/>
      <c r="O34" s="43"/>
      <c r="S34" s="5"/>
      <c r="T34" s="5"/>
      <c r="V34"/>
      <c r="W34"/>
    </row>
    <row r="35" spans="2:29" x14ac:dyDescent="0.25">
      <c r="B35" s="71"/>
      <c r="C35" s="16" t="s">
        <v>144</v>
      </c>
      <c r="D35" s="17">
        <f>AVERAGE(D21:D34)</f>
        <v>-0.83857142857142841</v>
      </c>
      <c r="E35" s="17">
        <f>AVERAGE(E21:E34)</f>
        <v>-0.36885714285714288</v>
      </c>
    </row>
    <row r="36" spans="2:29" x14ac:dyDescent="0.25">
      <c r="D36"/>
      <c r="E36"/>
    </row>
    <row r="37" spans="2:29" x14ac:dyDescent="0.25">
      <c r="D37"/>
      <c r="E37"/>
      <c r="F37"/>
      <c r="G37"/>
      <c r="H37"/>
      <c r="I37"/>
      <c r="J37"/>
      <c r="K37"/>
      <c r="L37"/>
      <c r="M37"/>
      <c r="N37"/>
      <c r="O37" s="5"/>
      <c r="P37" s="5"/>
      <c r="U37"/>
      <c r="V37"/>
      <c r="W37"/>
    </row>
    <row r="38" spans="2:29" x14ac:dyDescent="0.25">
      <c r="D38"/>
      <c r="E38"/>
      <c r="F38"/>
      <c r="G38"/>
      <c r="H38"/>
      <c r="I38"/>
      <c r="J38"/>
      <c r="K38"/>
      <c r="L38"/>
      <c r="M38"/>
      <c r="N38"/>
      <c r="O38" s="45"/>
      <c r="P38" s="5"/>
      <c r="U38"/>
      <c r="V38"/>
      <c r="W38"/>
    </row>
    <row r="39" spans="2:29" x14ac:dyDescent="0.25">
      <c r="D39"/>
      <c r="E39"/>
      <c r="F39"/>
      <c r="G39"/>
      <c r="H39"/>
      <c r="I39"/>
      <c r="J39"/>
      <c r="K39"/>
      <c r="L39"/>
      <c r="M39"/>
      <c r="N39"/>
      <c r="O39" s="5"/>
      <c r="P39" s="5"/>
      <c r="U39"/>
      <c r="V39"/>
      <c r="W39"/>
    </row>
    <row r="40" spans="2:29" x14ac:dyDescent="0.25">
      <c r="D40"/>
      <c r="E40"/>
      <c r="F40"/>
      <c r="G40"/>
      <c r="H40"/>
      <c r="I40"/>
      <c r="J40"/>
      <c r="K40"/>
      <c r="L40"/>
      <c r="M40"/>
      <c r="N40"/>
      <c r="O40" s="5"/>
      <c r="P40" s="5"/>
      <c r="U40"/>
      <c r="V40"/>
      <c r="W40"/>
    </row>
    <row r="41" spans="2:29" x14ac:dyDescent="0.25">
      <c r="D41"/>
      <c r="E41"/>
      <c r="F41"/>
      <c r="G41"/>
      <c r="H41"/>
      <c r="I41"/>
      <c r="J41"/>
      <c r="K41"/>
      <c r="L41"/>
      <c r="M41"/>
      <c r="N41"/>
      <c r="O41" s="5"/>
      <c r="P41" s="5"/>
      <c r="U41"/>
      <c r="V41"/>
      <c r="W41"/>
    </row>
    <row r="42" spans="2:29" x14ac:dyDescent="0.25">
      <c r="D42"/>
      <c r="E42"/>
      <c r="F42"/>
      <c r="G42"/>
      <c r="H42"/>
      <c r="I42"/>
      <c r="J42"/>
      <c r="K42"/>
      <c r="L42"/>
      <c r="U42"/>
      <c r="V42"/>
      <c r="W42"/>
    </row>
    <row r="43" spans="2:29" x14ac:dyDescent="0.25">
      <c r="D43"/>
      <c r="E43"/>
      <c r="F43"/>
      <c r="G43"/>
      <c r="H43"/>
      <c r="I43"/>
      <c r="J43"/>
      <c r="K43"/>
      <c r="L43"/>
      <c r="U43"/>
      <c r="V43"/>
      <c r="W43"/>
    </row>
    <row r="44" spans="2:29" x14ac:dyDescent="0.25">
      <c r="D44"/>
      <c r="E44"/>
      <c r="F44"/>
      <c r="G44"/>
      <c r="H44"/>
      <c r="I44"/>
      <c r="J44"/>
      <c r="K44"/>
      <c r="L44"/>
      <c r="U44"/>
      <c r="V44"/>
      <c r="W44"/>
    </row>
    <row r="45" spans="2:29" x14ac:dyDescent="0.25">
      <c r="D45"/>
      <c r="E45"/>
      <c r="F45"/>
      <c r="G45"/>
      <c r="H45"/>
      <c r="I45"/>
      <c r="J45"/>
      <c r="K45"/>
      <c r="L45"/>
      <c r="U45"/>
      <c r="V45"/>
      <c r="W45"/>
    </row>
    <row r="46" spans="2:29" x14ac:dyDescent="0.25">
      <c r="D46"/>
      <c r="E46"/>
      <c r="F46"/>
      <c r="G46"/>
      <c r="H46"/>
      <c r="I46"/>
      <c r="J46"/>
      <c r="K46"/>
      <c r="L46"/>
      <c r="U46"/>
      <c r="V46" s="57"/>
      <c r="W46"/>
    </row>
    <row r="47" spans="2:29" x14ac:dyDescent="0.25">
      <c r="D47"/>
      <c r="E47"/>
      <c r="F47"/>
      <c r="G47"/>
      <c r="H47"/>
      <c r="I47"/>
      <c r="J47"/>
      <c r="K47"/>
      <c r="L47"/>
      <c r="U47"/>
      <c r="V47"/>
      <c r="W47"/>
    </row>
    <row r="48" spans="2:29" x14ac:dyDescent="0.25">
      <c r="D48"/>
      <c r="E48"/>
      <c r="F48"/>
      <c r="G48"/>
      <c r="H48"/>
      <c r="I48"/>
      <c r="J48"/>
      <c r="K48"/>
      <c r="L48"/>
      <c r="U48"/>
      <c r="V48"/>
      <c r="W48"/>
    </row>
    <row r="49" spans="4:23" x14ac:dyDescent="0.25">
      <c r="D49"/>
      <c r="E49"/>
      <c r="F49"/>
      <c r="G49"/>
      <c r="H49"/>
      <c r="I49"/>
      <c r="J49"/>
      <c r="K49"/>
      <c r="L49"/>
      <c r="U49"/>
      <c r="V49"/>
      <c r="W49"/>
    </row>
    <row r="50" spans="4:23" x14ac:dyDescent="0.25">
      <c r="D50"/>
      <c r="E50"/>
      <c r="F50"/>
      <c r="G50"/>
      <c r="H50"/>
      <c r="I50"/>
      <c r="J50"/>
      <c r="K50"/>
      <c r="L50"/>
      <c r="U50"/>
      <c r="V50"/>
      <c r="W50"/>
    </row>
    <row r="51" spans="4:23" x14ac:dyDescent="0.25">
      <c r="D51"/>
      <c r="E51"/>
      <c r="F51"/>
      <c r="G51"/>
      <c r="H51"/>
      <c r="I51"/>
      <c r="J51"/>
      <c r="K51"/>
      <c r="L51"/>
      <c r="U51"/>
      <c r="V51"/>
      <c r="W51"/>
    </row>
    <row r="52" spans="4:23" x14ac:dyDescent="0.25">
      <c r="D52"/>
      <c r="E52"/>
      <c r="F52"/>
      <c r="G52"/>
      <c r="H52"/>
      <c r="I52"/>
      <c r="J52"/>
      <c r="K52"/>
      <c r="L52"/>
      <c r="U52"/>
      <c r="V52"/>
      <c r="W52"/>
    </row>
    <row r="53" spans="4:23" x14ac:dyDescent="0.25">
      <c r="D53"/>
      <c r="E53"/>
      <c r="F53"/>
      <c r="G53"/>
      <c r="H53"/>
      <c r="I53"/>
      <c r="J53"/>
      <c r="K53"/>
      <c r="L53"/>
      <c r="U53"/>
      <c r="V53"/>
      <c r="W53"/>
    </row>
    <row r="54" spans="4:23" x14ac:dyDescent="0.25">
      <c r="D54"/>
      <c r="E54"/>
      <c r="F54"/>
      <c r="G54"/>
      <c r="H54"/>
      <c r="I54"/>
      <c r="J54"/>
      <c r="K54"/>
      <c r="L54"/>
      <c r="M54"/>
      <c r="N54"/>
      <c r="O54" s="5"/>
      <c r="P54" s="5"/>
      <c r="U54"/>
      <c r="V54"/>
      <c r="W54"/>
    </row>
    <row r="55" spans="4:23" x14ac:dyDescent="0.25">
      <c r="D55"/>
      <c r="E55"/>
      <c r="F55"/>
      <c r="G55"/>
      <c r="H55"/>
      <c r="I55"/>
      <c r="J55"/>
      <c r="K55"/>
      <c r="L55"/>
      <c r="M55"/>
      <c r="N55"/>
      <c r="O55" s="5"/>
      <c r="P55" s="5"/>
      <c r="U55"/>
      <c r="V55"/>
      <c r="W55"/>
    </row>
    <row r="56" spans="4:23" x14ac:dyDescent="0.25">
      <c r="D56"/>
      <c r="E56"/>
      <c r="F56"/>
      <c r="G56"/>
      <c r="H56"/>
      <c r="I56"/>
      <c r="J56"/>
      <c r="K56"/>
      <c r="L56"/>
      <c r="M56"/>
      <c r="N56"/>
      <c r="O56" s="5"/>
      <c r="P56" s="5"/>
      <c r="U56"/>
      <c r="V56"/>
      <c r="W56"/>
    </row>
    <row r="57" spans="4:23" x14ac:dyDescent="0.25">
      <c r="D57"/>
      <c r="E57"/>
      <c r="F57"/>
      <c r="G57"/>
      <c r="H57"/>
      <c r="I57"/>
      <c r="J57"/>
      <c r="K57"/>
      <c r="L57"/>
      <c r="M57"/>
      <c r="N57"/>
      <c r="O57" s="5"/>
      <c r="P57" s="5"/>
      <c r="U57"/>
      <c r="V57"/>
      <c r="W57"/>
    </row>
    <row r="58" spans="4:23" x14ac:dyDescent="0.25">
      <c r="D58"/>
      <c r="E58"/>
      <c r="F58"/>
      <c r="G58"/>
      <c r="H58"/>
      <c r="I58"/>
      <c r="J58"/>
      <c r="K58"/>
      <c r="L58"/>
      <c r="M58"/>
      <c r="N58"/>
      <c r="O58" s="5"/>
      <c r="P58" s="5"/>
      <c r="U58"/>
      <c r="V58"/>
      <c r="W58"/>
    </row>
    <row r="59" spans="4:23" x14ac:dyDescent="0.25">
      <c r="D59"/>
      <c r="E59"/>
      <c r="F59"/>
      <c r="G59"/>
      <c r="H59"/>
      <c r="I59"/>
      <c r="J59"/>
      <c r="K59"/>
      <c r="L59"/>
      <c r="M59"/>
      <c r="N59"/>
      <c r="O59" s="5"/>
      <c r="P59" s="5"/>
      <c r="U59"/>
      <c r="V59"/>
      <c r="W59"/>
    </row>
    <row r="60" spans="4:23" x14ac:dyDescent="0.25">
      <c r="D60"/>
      <c r="E60"/>
      <c r="F60"/>
      <c r="G60"/>
      <c r="H60"/>
      <c r="I60"/>
      <c r="J60"/>
      <c r="K60"/>
      <c r="L60"/>
      <c r="M60"/>
      <c r="N60"/>
      <c r="O60" s="5"/>
      <c r="P60" s="5"/>
      <c r="U60"/>
      <c r="V60"/>
      <c r="W60"/>
    </row>
    <row r="61" spans="4:23" x14ac:dyDescent="0.25">
      <c r="D61"/>
      <c r="E61"/>
      <c r="F61"/>
      <c r="G61"/>
      <c r="H61"/>
      <c r="I61"/>
      <c r="J61"/>
      <c r="K61"/>
      <c r="L61"/>
      <c r="M61"/>
      <c r="N61"/>
      <c r="O61" s="5"/>
      <c r="P61" s="5"/>
      <c r="U61"/>
      <c r="V61"/>
      <c r="W61"/>
    </row>
    <row r="62" spans="4:23" x14ac:dyDescent="0.25">
      <c r="D62"/>
      <c r="E62"/>
      <c r="F62"/>
      <c r="G62"/>
      <c r="H62"/>
      <c r="I62"/>
      <c r="J62"/>
      <c r="K62"/>
      <c r="L62"/>
      <c r="M62"/>
      <c r="N62"/>
      <c r="O62" s="5"/>
      <c r="P62" s="5"/>
      <c r="U62"/>
      <c r="V62"/>
      <c r="W62"/>
    </row>
    <row r="63" spans="4:23" x14ac:dyDescent="0.25">
      <c r="D63"/>
      <c r="E63"/>
      <c r="F63"/>
      <c r="G63"/>
      <c r="H63"/>
      <c r="I63"/>
      <c r="J63"/>
      <c r="K63"/>
      <c r="L63"/>
      <c r="M63"/>
      <c r="N63"/>
      <c r="O63" s="5"/>
      <c r="P63" s="5"/>
      <c r="U63"/>
      <c r="V63"/>
      <c r="W63"/>
    </row>
    <row r="64" spans="4:23" x14ac:dyDescent="0.25">
      <c r="D64"/>
      <c r="E64"/>
      <c r="F64"/>
      <c r="G64"/>
      <c r="H64"/>
      <c r="I64"/>
      <c r="J64"/>
      <c r="K64"/>
      <c r="L64"/>
      <c r="M64"/>
      <c r="N64"/>
      <c r="O64" s="5"/>
      <c r="P64" s="5"/>
      <c r="U64"/>
      <c r="V64"/>
      <c r="W64"/>
    </row>
    <row r="65" spans="4:23" x14ac:dyDescent="0.25">
      <c r="D65"/>
      <c r="E65"/>
      <c r="F65"/>
      <c r="G65"/>
      <c r="H65"/>
      <c r="I65"/>
      <c r="J65"/>
      <c r="K65"/>
      <c r="L65"/>
      <c r="M65"/>
      <c r="N65"/>
      <c r="O65" s="5"/>
      <c r="P65" s="5"/>
      <c r="U65"/>
      <c r="V65"/>
      <c r="W65"/>
    </row>
    <row r="66" spans="4:23" x14ac:dyDescent="0.25">
      <c r="D66"/>
      <c r="E66"/>
      <c r="F66"/>
      <c r="G66"/>
      <c r="H66"/>
      <c r="I66"/>
      <c r="J66"/>
      <c r="K66"/>
      <c r="L66"/>
      <c r="M66"/>
      <c r="N66"/>
      <c r="O66" s="5"/>
      <c r="P66" s="5"/>
      <c r="U66"/>
      <c r="V66"/>
      <c r="W66"/>
    </row>
    <row r="67" spans="4:23" x14ac:dyDescent="0.25">
      <c r="D67"/>
      <c r="E67"/>
      <c r="F67"/>
      <c r="G67"/>
      <c r="H67"/>
      <c r="I67"/>
      <c r="J67"/>
      <c r="K67"/>
      <c r="L67"/>
      <c r="M67"/>
      <c r="N67"/>
      <c r="O67" s="5"/>
      <c r="P67" s="5"/>
      <c r="U67"/>
      <c r="V67"/>
      <c r="W67"/>
    </row>
    <row r="68" spans="4:23" x14ac:dyDescent="0.25">
      <c r="D68"/>
      <c r="E68"/>
      <c r="F68"/>
      <c r="G68"/>
      <c r="H68"/>
      <c r="I68"/>
      <c r="J68"/>
      <c r="K68"/>
      <c r="L68"/>
      <c r="M68"/>
      <c r="N68"/>
      <c r="O68" s="5"/>
      <c r="P68" s="5"/>
      <c r="U68"/>
      <c r="V68"/>
      <c r="W68"/>
    </row>
    <row r="69" spans="4:23" x14ac:dyDescent="0.25">
      <c r="D69"/>
      <c r="E69"/>
      <c r="F69"/>
      <c r="G69"/>
      <c r="H69"/>
      <c r="I69"/>
      <c r="J69"/>
      <c r="K69"/>
      <c r="L69"/>
      <c r="M69"/>
      <c r="N69"/>
      <c r="O69" s="5"/>
      <c r="P69" s="5"/>
      <c r="U69"/>
      <c r="V69"/>
      <c r="W69"/>
    </row>
    <row r="70" spans="4:23" x14ac:dyDescent="0.25">
      <c r="D70"/>
      <c r="E70"/>
      <c r="F70"/>
      <c r="G70"/>
      <c r="H70"/>
      <c r="I70"/>
      <c r="J70"/>
      <c r="K70"/>
      <c r="L70"/>
      <c r="M70"/>
      <c r="N70"/>
      <c r="O70" s="5"/>
      <c r="P70" s="5"/>
      <c r="U70"/>
      <c r="V70"/>
      <c r="W70"/>
    </row>
    <row r="71" spans="4:23" x14ac:dyDescent="0.25">
      <c r="D71"/>
      <c r="E71"/>
      <c r="F71"/>
      <c r="G71"/>
      <c r="H71"/>
      <c r="I71"/>
      <c r="J71"/>
      <c r="K71"/>
      <c r="L71"/>
      <c r="M71"/>
      <c r="N71"/>
      <c r="O71" s="5"/>
      <c r="P71" s="5"/>
      <c r="U71"/>
      <c r="V71"/>
      <c r="W71"/>
    </row>
    <row r="72" spans="4:23" x14ac:dyDescent="0.25">
      <c r="D72"/>
      <c r="E72"/>
      <c r="F72"/>
      <c r="G72"/>
      <c r="H72"/>
      <c r="I72"/>
      <c r="J72"/>
      <c r="K72"/>
      <c r="L72"/>
      <c r="M72"/>
      <c r="N72"/>
      <c r="O72" s="5"/>
      <c r="P72" s="5"/>
      <c r="U72"/>
      <c r="V72"/>
      <c r="W72"/>
    </row>
    <row r="73" spans="4:23" x14ac:dyDescent="0.25">
      <c r="F73"/>
      <c r="G73"/>
      <c r="H73"/>
      <c r="I73"/>
      <c r="J73"/>
      <c r="K73"/>
      <c r="L73"/>
      <c r="M73"/>
      <c r="N73"/>
      <c r="O73" s="5"/>
      <c r="P73" s="5"/>
      <c r="U73"/>
      <c r="V73"/>
      <c r="W73"/>
    </row>
  </sheetData>
  <mergeCells count="13">
    <mergeCell ref="G2:K2"/>
    <mergeCell ref="B4:B19"/>
    <mergeCell ref="B21:B35"/>
    <mergeCell ref="Z2:AF2"/>
    <mergeCell ref="Z4:Z18"/>
    <mergeCell ref="Z20:Z33"/>
    <mergeCell ref="M2:P2"/>
    <mergeCell ref="M4:M13"/>
    <mergeCell ref="M15:M18"/>
    <mergeCell ref="R4:R18"/>
    <mergeCell ref="R20:R33"/>
    <mergeCell ref="R2:X2"/>
    <mergeCell ref="B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66"/>
  <sheetViews>
    <sheetView tabSelected="1" topLeftCell="A31" zoomScaleNormal="100" workbookViewId="0">
      <selection activeCell="E66" sqref="E37:E66"/>
    </sheetView>
  </sheetViews>
  <sheetFormatPr baseColWidth="10" defaultColWidth="9.140625" defaultRowHeight="15" x14ac:dyDescent="0.25"/>
  <cols>
    <col min="15" max="15" width="10.28515625" customWidth="1"/>
    <col min="16" max="16" width="9.85546875" customWidth="1"/>
  </cols>
  <sheetData>
    <row r="2" spans="1:22" x14ac:dyDescent="0.25">
      <c r="C2" s="82" t="s">
        <v>48</v>
      </c>
      <c r="D2" s="82"/>
      <c r="E2" s="80" t="s">
        <v>49</v>
      </c>
      <c r="F2" s="81"/>
      <c r="G2" s="82" t="s">
        <v>50</v>
      </c>
      <c r="H2" s="82"/>
      <c r="I2" s="82" t="s">
        <v>51</v>
      </c>
      <c r="J2" s="82"/>
      <c r="K2" s="82" t="s">
        <v>52</v>
      </c>
      <c r="L2" s="82"/>
      <c r="M2" s="80" t="s">
        <v>53</v>
      </c>
      <c r="N2" s="81"/>
      <c r="O2" s="80" t="s">
        <v>54</v>
      </c>
      <c r="P2" s="81"/>
      <c r="Q2" s="80" t="s">
        <v>55</v>
      </c>
      <c r="R2" s="81"/>
    </row>
    <row r="3" spans="1:22" x14ac:dyDescent="0.25">
      <c r="B3" s="2" t="s">
        <v>34</v>
      </c>
      <c r="C3" s="50" t="s">
        <v>4</v>
      </c>
      <c r="D3" s="50" t="s">
        <v>6</v>
      </c>
      <c r="E3" s="50" t="s">
        <v>4</v>
      </c>
      <c r="F3" s="50" t="s">
        <v>6</v>
      </c>
      <c r="G3" s="50" t="s">
        <v>4</v>
      </c>
      <c r="H3" s="50" t="s">
        <v>6</v>
      </c>
      <c r="I3" s="50" t="s">
        <v>4</v>
      </c>
      <c r="J3" s="50" t="s">
        <v>6</v>
      </c>
      <c r="K3" s="50" t="s">
        <v>4</v>
      </c>
      <c r="L3" s="50" t="s">
        <v>6</v>
      </c>
      <c r="M3" s="50" t="s">
        <v>4</v>
      </c>
      <c r="N3" s="50" t="s">
        <v>6</v>
      </c>
      <c r="O3" s="50" t="s">
        <v>4</v>
      </c>
      <c r="P3" s="50" t="s">
        <v>6</v>
      </c>
      <c r="Q3" s="50" t="s">
        <v>4</v>
      </c>
      <c r="R3" s="50" t="s">
        <v>6</v>
      </c>
    </row>
    <row r="4" spans="1:22" x14ac:dyDescent="0.25">
      <c r="A4" s="62" t="s">
        <v>2</v>
      </c>
      <c r="B4" s="41" t="s">
        <v>7</v>
      </c>
      <c r="C4" s="1">
        <v>9.2149999999999996E-2</v>
      </c>
      <c r="D4" s="1">
        <v>4.9630000000000001E-2</v>
      </c>
      <c r="E4">
        <v>3.4340000000000002E-2</v>
      </c>
      <c r="F4">
        <v>2.9680000000000002E-2</v>
      </c>
      <c r="G4">
        <v>2.4935700000000001</v>
      </c>
      <c r="H4">
        <v>4.5557100000000004</v>
      </c>
      <c r="I4">
        <v>0.18304999999999999</v>
      </c>
      <c r="J4">
        <v>0.10818999999999999</v>
      </c>
      <c r="K4">
        <v>0.45579999999999998</v>
      </c>
      <c r="L4">
        <v>0.37269999999999998</v>
      </c>
      <c r="M4">
        <v>6.4500000000000002E-2</v>
      </c>
      <c r="N4">
        <v>6.2729999999999994E-2</v>
      </c>
      <c r="O4">
        <v>3.9100000000000003E-3</v>
      </c>
      <c r="P4">
        <v>3.7699999999999999E-3</v>
      </c>
      <c r="Q4">
        <v>1.640194E-2</v>
      </c>
      <c r="R4">
        <v>3.4230709999999998E-2</v>
      </c>
    </row>
    <row r="5" spans="1:22" x14ac:dyDescent="0.25">
      <c r="A5" s="62" t="s">
        <v>3</v>
      </c>
      <c r="B5" s="41" t="s">
        <v>45</v>
      </c>
      <c r="C5" s="1">
        <v>8.0579999999999999E-2</v>
      </c>
      <c r="D5" s="1">
        <v>1.97102</v>
      </c>
      <c r="E5">
        <v>3.3520000000000001E-2</v>
      </c>
      <c r="F5">
        <v>0.18340000000000001</v>
      </c>
      <c r="G5">
        <v>1.62765</v>
      </c>
      <c r="H5">
        <v>6.6958900000000003</v>
      </c>
      <c r="I5">
        <v>0.25341000000000002</v>
      </c>
      <c r="J5">
        <v>0.69528000000000001</v>
      </c>
      <c r="K5">
        <v>0.26040000000000002</v>
      </c>
      <c r="L5">
        <v>12.863099999999999</v>
      </c>
      <c r="M5">
        <v>4.1480000000000003E-2</v>
      </c>
      <c r="N5">
        <v>1.6151200000000001</v>
      </c>
      <c r="O5">
        <v>3.8800000000000002E-3</v>
      </c>
      <c r="P5">
        <v>3.6880000000000003E-2</v>
      </c>
      <c r="Q5">
        <v>7.5710650000000001E-3</v>
      </c>
      <c r="R5">
        <v>0.9295949</v>
      </c>
      <c r="T5" s="62" t="s">
        <v>2</v>
      </c>
      <c r="U5">
        <v>2.4935700000000001</v>
      </c>
      <c r="V5">
        <v>4.5557100000000004</v>
      </c>
    </row>
    <row r="6" spans="1:22" x14ac:dyDescent="0.25">
      <c r="A6" s="62" t="s">
        <v>2</v>
      </c>
      <c r="B6" s="41" t="s">
        <v>8</v>
      </c>
      <c r="C6" s="1">
        <v>0.10018000000000001</v>
      </c>
      <c r="D6" s="1">
        <v>0.12373000000000001</v>
      </c>
      <c r="E6">
        <v>1.592E-2</v>
      </c>
      <c r="F6">
        <v>2.4129999999999999E-2</v>
      </c>
      <c r="G6">
        <v>2.4746100000000002</v>
      </c>
      <c r="H6">
        <v>2.20648</v>
      </c>
      <c r="I6">
        <v>0.71394999999999997</v>
      </c>
      <c r="J6">
        <v>0.36658000000000002</v>
      </c>
      <c r="K6">
        <v>1.2986</v>
      </c>
      <c r="L6">
        <v>1.5455000000000001</v>
      </c>
      <c r="M6">
        <v>0.17144000000000001</v>
      </c>
      <c r="N6">
        <v>0.18195</v>
      </c>
      <c r="O6">
        <v>1.9609999999999999E-2</v>
      </c>
      <c r="P6">
        <v>2.3820000000000001E-2</v>
      </c>
      <c r="Q6">
        <v>1.001417</v>
      </c>
      <c r="R6">
        <v>0.57233160000000005</v>
      </c>
      <c r="T6" s="62" t="s">
        <v>2</v>
      </c>
      <c r="U6">
        <v>2.4746100000000002</v>
      </c>
      <c r="V6">
        <v>2.20648</v>
      </c>
    </row>
    <row r="7" spans="1:22" x14ac:dyDescent="0.25">
      <c r="A7" s="62" t="s">
        <v>2</v>
      </c>
      <c r="B7" s="41" t="s">
        <v>9</v>
      </c>
      <c r="C7" s="1">
        <v>8.5779999999999995E-2</v>
      </c>
      <c r="D7" s="1">
        <v>0.10806</v>
      </c>
      <c r="E7">
        <v>3.5380000000000002E-2</v>
      </c>
      <c r="F7">
        <v>1.8329999999999999E-2</v>
      </c>
      <c r="G7">
        <v>2.57457</v>
      </c>
      <c r="H7">
        <v>5.4641500000000001</v>
      </c>
      <c r="I7">
        <v>0.17591999999999999</v>
      </c>
      <c r="J7">
        <v>0.11019</v>
      </c>
      <c r="K7">
        <v>0.76</v>
      </c>
      <c r="L7">
        <v>0.87180000000000002</v>
      </c>
      <c r="M7">
        <v>0.10328</v>
      </c>
      <c r="N7">
        <v>0.13217999999999999</v>
      </c>
      <c r="O7">
        <v>5.7600000000000004E-3</v>
      </c>
      <c r="P7">
        <v>5.6800000000000002E-3</v>
      </c>
      <c r="Q7">
        <v>1.169055</v>
      </c>
      <c r="R7">
        <v>6.1999699999999998E-2</v>
      </c>
      <c r="T7" s="62" t="s">
        <v>2</v>
      </c>
      <c r="U7">
        <v>2.57457</v>
      </c>
      <c r="V7">
        <v>5.4641500000000001</v>
      </c>
    </row>
    <row r="8" spans="1:22" x14ac:dyDescent="0.25">
      <c r="A8" s="62" t="s">
        <v>3</v>
      </c>
      <c r="B8" s="41" t="s">
        <v>21</v>
      </c>
      <c r="C8" s="1">
        <v>0.14135</v>
      </c>
      <c r="D8" s="1">
        <v>1.5946400000000001</v>
      </c>
      <c r="E8">
        <v>1.2749999999999999E-2</v>
      </c>
      <c r="F8">
        <v>8.0149999999999999E-2</v>
      </c>
      <c r="G8">
        <v>3.3776299999999999</v>
      </c>
      <c r="H8">
        <v>3.6155599999999999</v>
      </c>
      <c r="I8">
        <v>0.13571</v>
      </c>
      <c r="J8">
        <v>0.42720000000000002</v>
      </c>
      <c r="K8">
        <v>0.79610000000000003</v>
      </c>
      <c r="L8">
        <v>17.5017</v>
      </c>
      <c r="M8">
        <v>0.10358000000000001</v>
      </c>
      <c r="N8">
        <v>2.7058800000000001</v>
      </c>
      <c r="O8">
        <v>5.5999999999999999E-3</v>
      </c>
      <c r="P8">
        <v>5.246E-2</v>
      </c>
      <c r="Q8">
        <v>0.79727970000000004</v>
      </c>
      <c r="R8">
        <v>5.3098919999999996</v>
      </c>
      <c r="T8" s="62" t="s">
        <v>2</v>
      </c>
      <c r="U8">
        <v>1.0642199999999999</v>
      </c>
      <c r="V8">
        <v>1.59501</v>
      </c>
    </row>
    <row r="9" spans="1:22" x14ac:dyDescent="0.25">
      <c r="A9" s="62" t="s">
        <v>3</v>
      </c>
      <c r="B9" s="41" t="s">
        <v>22</v>
      </c>
      <c r="C9" s="1">
        <v>0.22552</v>
      </c>
      <c r="D9" s="1">
        <v>0.66871999999999998</v>
      </c>
      <c r="E9">
        <v>1.9E-2</v>
      </c>
      <c r="F9">
        <v>5.0999999999999997E-2</v>
      </c>
      <c r="G9">
        <v>2.5739899999999998</v>
      </c>
      <c r="H9">
        <v>6.2234100000000003</v>
      </c>
      <c r="I9">
        <v>0.18423</v>
      </c>
      <c r="J9">
        <v>0.19303000000000001</v>
      </c>
      <c r="K9">
        <v>2.8609</v>
      </c>
      <c r="L9">
        <v>11.5108</v>
      </c>
      <c r="M9">
        <v>0.43491000000000002</v>
      </c>
      <c r="N9">
        <v>1.70679</v>
      </c>
      <c r="O9">
        <v>7.5300000000000002E-3</v>
      </c>
      <c r="P9">
        <v>2.1069999999999998E-2</v>
      </c>
      <c r="Q9">
        <v>0.46590189999999998</v>
      </c>
      <c r="R9">
        <v>21.138449999999999</v>
      </c>
      <c r="T9" s="62" t="s">
        <v>2</v>
      </c>
      <c r="U9">
        <v>1.24685</v>
      </c>
      <c r="V9">
        <v>2.9723799999999998</v>
      </c>
    </row>
    <row r="10" spans="1:22" x14ac:dyDescent="0.25">
      <c r="A10" s="62" t="s">
        <v>2</v>
      </c>
      <c r="B10" s="41" t="s">
        <v>10</v>
      </c>
      <c r="C10" s="1">
        <v>0.15583</v>
      </c>
      <c r="D10" s="1">
        <v>0.15583</v>
      </c>
      <c r="E10">
        <v>1.7420000000000001E-2</v>
      </c>
      <c r="F10">
        <v>8.77E-3</v>
      </c>
      <c r="G10">
        <v>1.0642199999999999</v>
      </c>
      <c r="H10">
        <v>1.59501</v>
      </c>
      <c r="I10">
        <v>0.31950000000000001</v>
      </c>
      <c r="J10">
        <v>0.27535999999999999</v>
      </c>
      <c r="K10">
        <v>1.4176</v>
      </c>
      <c r="L10">
        <v>0.87760000000000005</v>
      </c>
      <c r="M10">
        <v>0.21675</v>
      </c>
      <c r="N10">
        <v>0.1082</v>
      </c>
      <c r="O10">
        <v>1.7829999999999999E-2</v>
      </c>
      <c r="P10">
        <v>1.306E-2</v>
      </c>
      <c r="Q10">
        <v>1.5448539999999999</v>
      </c>
      <c r="R10">
        <v>1.2609189999999999</v>
      </c>
      <c r="T10" s="62" t="s">
        <v>2</v>
      </c>
      <c r="U10">
        <v>1.7143900000000001</v>
      </c>
      <c r="V10">
        <v>1.24638</v>
      </c>
    </row>
    <row r="11" spans="1:22" x14ac:dyDescent="0.25">
      <c r="A11" s="62" t="s">
        <v>2</v>
      </c>
      <c r="B11" s="41" t="s">
        <v>11</v>
      </c>
      <c r="C11" s="1">
        <v>0.10513</v>
      </c>
      <c r="D11" s="1">
        <v>0.10867</v>
      </c>
      <c r="E11">
        <v>1.737E-2</v>
      </c>
      <c r="F11">
        <v>2.164E-2</v>
      </c>
      <c r="G11">
        <v>1.24685</v>
      </c>
      <c r="H11">
        <v>2.9723799999999998</v>
      </c>
      <c r="I11">
        <v>0.22772999999999999</v>
      </c>
      <c r="J11">
        <v>0.17598</v>
      </c>
      <c r="K11">
        <v>1.7186999999999999</v>
      </c>
      <c r="L11">
        <v>1.978</v>
      </c>
      <c r="M11">
        <v>0.25685999999999998</v>
      </c>
      <c r="N11">
        <v>0.26963999999999999</v>
      </c>
      <c r="O11">
        <v>4.8799999999999998E-3</v>
      </c>
      <c r="P11">
        <v>6.3E-3</v>
      </c>
      <c r="Q11">
        <v>0.1699338</v>
      </c>
      <c r="R11">
        <v>0.13819119999999999</v>
      </c>
      <c r="T11" s="62" t="s">
        <v>2</v>
      </c>
      <c r="U11">
        <v>2.3034500000000002</v>
      </c>
      <c r="V11">
        <v>3.2280199999999999</v>
      </c>
    </row>
    <row r="12" spans="1:22" x14ac:dyDescent="0.25">
      <c r="A12" s="62" t="s">
        <v>3</v>
      </c>
      <c r="B12" s="41" t="s">
        <v>42</v>
      </c>
      <c r="C12" s="1">
        <v>9.3020000000000005E-2</v>
      </c>
      <c r="D12" s="1">
        <v>1.3063400000000001</v>
      </c>
      <c r="E12">
        <v>0.03</v>
      </c>
      <c r="F12">
        <v>0.218</v>
      </c>
      <c r="Q12">
        <v>3.005576</v>
      </c>
      <c r="R12">
        <v>72.501519999999999</v>
      </c>
      <c r="T12" s="62" t="s">
        <v>2</v>
      </c>
      <c r="U12">
        <v>1.50919</v>
      </c>
      <c r="V12">
        <v>2.3498999999999999</v>
      </c>
    </row>
    <row r="13" spans="1:22" x14ac:dyDescent="0.25">
      <c r="A13" s="62" t="s">
        <v>3</v>
      </c>
      <c r="B13" s="41" t="s">
        <v>23</v>
      </c>
      <c r="C13" s="1">
        <v>0.10376000000000001</v>
      </c>
      <c r="D13" s="1">
        <v>0.76693</v>
      </c>
      <c r="E13">
        <v>1.7000000000000001E-2</v>
      </c>
      <c r="F13">
        <v>0.114</v>
      </c>
      <c r="G13">
        <v>1.3298399999999999</v>
      </c>
      <c r="H13">
        <v>3.0274899999999998</v>
      </c>
      <c r="I13">
        <v>0.13791999999999999</v>
      </c>
      <c r="J13">
        <v>0.50483999999999996</v>
      </c>
      <c r="K13">
        <v>1.2904</v>
      </c>
      <c r="L13">
        <v>18.9466</v>
      </c>
      <c r="M13">
        <v>0.16200999999999999</v>
      </c>
      <c r="N13">
        <v>3.10764</v>
      </c>
      <c r="O13">
        <v>1.218E-2</v>
      </c>
      <c r="P13">
        <v>9.3539999999999998E-2</v>
      </c>
      <c r="Q13">
        <v>6.0762669999999998E-2</v>
      </c>
      <c r="R13">
        <v>0.91150299999999995</v>
      </c>
      <c r="T13" s="62" t="s">
        <v>2</v>
      </c>
      <c r="U13">
        <v>1.23803</v>
      </c>
      <c r="V13">
        <v>4.9238999999999997</v>
      </c>
    </row>
    <row r="14" spans="1:22" x14ac:dyDescent="0.25">
      <c r="A14" s="62" t="s">
        <v>2</v>
      </c>
      <c r="B14" s="41" t="s">
        <v>12</v>
      </c>
      <c r="C14" s="1">
        <v>8.4089999999999998E-2</v>
      </c>
      <c r="D14" s="1">
        <v>5.4530000000000002E-2</v>
      </c>
      <c r="E14">
        <v>4.8700000000000002E-3</v>
      </c>
      <c r="F14">
        <v>1.2030000000000001E-2</v>
      </c>
      <c r="G14">
        <v>1.7143900000000001</v>
      </c>
      <c r="H14">
        <v>1.24638</v>
      </c>
      <c r="I14">
        <v>0.18472</v>
      </c>
      <c r="J14">
        <v>0.15448999999999999</v>
      </c>
      <c r="K14">
        <v>0.3327</v>
      </c>
      <c r="L14">
        <v>0.4294</v>
      </c>
      <c r="M14">
        <v>4.9630000000000001E-2</v>
      </c>
      <c r="N14">
        <v>5.663E-2</v>
      </c>
      <c r="O14">
        <v>4.7099999999999998E-3</v>
      </c>
      <c r="P14">
        <v>5.3699999999999998E-3</v>
      </c>
      <c r="Q14">
        <v>2.0455399999999999E-2</v>
      </c>
      <c r="R14">
        <v>6.1883920000000002E-2</v>
      </c>
      <c r="T14" s="62" t="s">
        <v>2</v>
      </c>
      <c r="U14">
        <v>1.5589599999999999</v>
      </c>
      <c r="V14">
        <v>2.6783999999999999</v>
      </c>
    </row>
    <row r="15" spans="1:22" x14ac:dyDescent="0.25">
      <c r="A15" s="62" t="s">
        <v>3</v>
      </c>
      <c r="B15" s="41" t="s">
        <v>46</v>
      </c>
      <c r="C15" s="1">
        <v>0.16244</v>
      </c>
      <c r="D15" s="1">
        <v>2.1956500000000001</v>
      </c>
      <c r="G15">
        <v>2.3962300000000001</v>
      </c>
      <c r="H15">
        <v>6.1444799999999997</v>
      </c>
      <c r="I15">
        <v>0.20893</v>
      </c>
      <c r="J15">
        <v>0.95872999999999997</v>
      </c>
      <c r="K15">
        <v>1.2721</v>
      </c>
      <c r="L15">
        <v>18.484500000000001</v>
      </c>
      <c r="M15">
        <v>0.18299000000000001</v>
      </c>
      <c r="N15">
        <v>3.7067000000000001</v>
      </c>
      <c r="O15">
        <v>5.8100000000000001E-3</v>
      </c>
      <c r="P15">
        <v>6.2520000000000006E-2</v>
      </c>
      <c r="Q15">
        <v>6.7608699999999994E-2</v>
      </c>
      <c r="R15">
        <v>46.007680000000001</v>
      </c>
      <c r="T15" s="62" t="s">
        <v>2</v>
      </c>
    </row>
    <row r="16" spans="1:22" x14ac:dyDescent="0.25">
      <c r="A16" s="62" t="s">
        <v>2</v>
      </c>
      <c r="B16" s="41" t="s">
        <v>13</v>
      </c>
      <c r="C16" s="1">
        <v>0.10739</v>
      </c>
      <c r="D16" s="1">
        <v>0.13642000000000001</v>
      </c>
      <c r="E16">
        <v>3.2009999999999997E-2</v>
      </c>
      <c r="F16">
        <v>3.2300000000000002E-2</v>
      </c>
      <c r="G16">
        <v>2.3034500000000002</v>
      </c>
      <c r="H16">
        <v>3.2280199999999999</v>
      </c>
      <c r="I16">
        <v>0.19844999999999999</v>
      </c>
      <c r="J16">
        <v>0.17507</v>
      </c>
      <c r="K16">
        <v>0.65700000000000003</v>
      </c>
      <c r="L16">
        <v>1.0497000000000001</v>
      </c>
      <c r="M16">
        <v>0.10681</v>
      </c>
      <c r="N16">
        <v>0.16217000000000001</v>
      </c>
      <c r="O16">
        <v>6.9100000000000003E-3</v>
      </c>
      <c r="P16">
        <v>1.0109999999999999E-2</v>
      </c>
      <c r="Q16">
        <v>0.33466079999999998</v>
      </c>
      <c r="R16">
        <v>0.42907440000000002</v>
      </c>
      <c r="T16" s="62" t="s">
        <v>2</v>
      </c>
      <c r="U16">
        <v>1.41483</v>
      </c>
      <c r="V16">
        <v>3.3969499999999999</v>
      </c>
    </row>
    <row r="17" spans="1:22" x14ac:dyDescent="0.25">
      <c r="A17" s="62" t="s">
        <v>3</v>
      </c>
      <c r="B17" s="41" t="s">
        <v>24</v>
      </c>
      <c r="C17" s="1">
        <v>0.12583</v>
      </c>
      <c r="D17" s="1">
        <v>0.72970000000000002</v>
      </c>
      <c r="E17">
        <v>1.7000000000000001E-2</v>
      </c>
      <c r="F17">
        <v>3.4000000000000002E-2</v>
      </c>
      <c r="G17">
        <v>1.73736</v>
      </c>
      <c r="H17">
        <v>3.4052099999999998</v>
      </c>
      <c r="I17">
        <v>0.15483</v>
      </c>
      <c r="J17">
        <v>0.56515000000000004</v>
      </c>
      <c r="K17">
        <v>1.3698999999999999</v>
      </c>
      <c r="L17">
        <v>11.248100000000001</v>
      </c>
      <c r="M17">
        <v>0.22184000000000001</v>
      </c>
      <c r="N17">
        <v>1.9354199999999999</v>
      </c>
      <c r="O17">
        <v>1.469E-2</v>
      </c>
      <c r="P17">
        <v>2.9499999999999998E-2</v>
      </c>
      <c r="Q17">
        <v>0.1439704</v>
      </c>
      <c r="R17">
        <v>1.7847919999999999</v>
      </c>
      <c r="T17" s="62" t="s">
        <v>2</v>
      </c>
      <c r="U17">
        <v>1.6982299999999999</v>
      </c>
      <c r="V17">
        <v>3.8769300000000002</v>
      </c>
    </row>
    <row r="18" spans="1:22" x14ac:dyDescent="0.25">
      <c r="A18" s="62" t="s">
        <v>2</v>
      </c>
      <c r="B18" s="51" t="s">
        <v>43</v>
      </c>
      <c r="C18" s="1">
        <v>0.14416999999999999</v>
      </c>
      <c r="D18" s="1">
        <v>8.5860000000000006E-2</v>
      </c>
      <c r="E18">
        <v>3.4799999999999998E-2</v>
      </c>
      <c r="F18">
        <v>2.0250000000000001E-2</v>
      </c>
      <c r="G18">
        <v>1.50919</v>
      </c>
      <c r="H18">
        <v>2.3498999999999999</v>
      </c>
      <c r="I18">
        <v>0.1711</v>
      </c>
      <c r="J18">
        <v>0.14291999999999999</v>
      </c>
      <c r="K18">
        <v>1.4319</v>
      </c>
      <c r="L18">
        <v>1.3086</v>
      </c>
      <c r="M18">
        <v>0.19838</v>
      </c>
      <c r="N18">
        <v>0.17388000000000001</v>
      </c>
      <c r="O18">
        <v>5.7099999999999998E-3</v>
      </c>
      <c r="P18">
        <v>5.3800000000000002E-3</v>
      </c>
      <c r="Q18">
        <v>7.4344869999999993E-2</v>
      </c>
      <c r="R18">
        <v>0.2218099</v>
      </c>
      <c r="T18" s="62" t="s">
        <v>2</v>
      </c>
      <c r="U18">
        <v>1.3303799999999999</v>
      </c>
      <c r="V18">
        <v>4.6101799999999997</v>
      </c>
    </row>
    <row r="19" spans="1:22" x14ac:dyDescent="0.25">
      <c r="A19" s="62" t="s">
        <v>3</v>
      </c>
      <c r="B19" s="52" t="s">
        <v>25</v>
      </c>
      <c r="C19" s="1">
        <v>0.13325999999999999</v>
      </c>
      <c r="D19" s="1">
        <v>0.99602999999999997</v>
      </c>
      <c r="E19">
        <v>8.0000000000000002E-3</v>
      </c>
      <c r="F19">
        <v>0.187</v>
      </c>
      <c r="G19">
        <v>1.50474</v>
      </c>
      <c r="H19">
        <v>2.3337500000000002</v>
      </c>
      <c r="I19">
        <v>0.18553</v>
      </c>
      <c r="J19">
        <v>1.82348</v>
      </c>
      <c r="K19">
        <v>1.1708000000000001</v>
      </c>
      <c r="L19">
        <v>16.4222</v>
      </c>
      <c r="M19">
        <v>0.16802</v>
      </c>
      <c r="N19">
        <v>2.5175399999999999</v>
      </c>
      <c r="O19">
        <v>1.372E-2</v>
      </c>
      <c r="P19">
        <v>6.3149999999999998E-2</v>
      </c>
      <c r="Q19">
        <v>4.3460340000000004</v>
      </c>
      <c r="R19">
        <v>24.10435</v>
      </c>
      <c r="T19" s="62" t="s">
        <v>3</v>
      </c>
      <c r="U19">
        <v>1.62765</v>
      </c>
      <c r="V19">
        <v>6.6958900000000003</v>
      </c>
    </row>
    <row r="20" spans="1:22" x14ac:dyDescent="0.25">
      <c r="A20" s="62" t="s">
        <v>2</v>
      </c>
      <c r="B20" s="41" t="s">
        <v>14</v>
      </c>
      <c r="C20" s="1">
        <v>9.7900000000000001E-2</v>
      </c>
      <c r="D20" s="1">
        <v>9.5259999999999997E-2</v>
      </c>
      <c r="E20">
        <v>1.158E-2</v>
      </c>
      <c r="F20">
        <v>4.9199999999999999E-3</v>
      </c>
      <c r="G20">
        <v>1.23803</v>
      </c>
      <c r="H20">
        <v>4.9238999999999997</v>
      </c>
      <c r="I20">
        <v>0.23177</v>
      </c>
      <c r="J20">
        <v>0.21054</v>
      </c>
      <c r="K20">
        <v>0.69440000000000002</v>
      </c>
      <c r="L20">
        <v>0.80820000000000003</v>
      </c>
      <c r="M20">
        <v>9.6149999999999999E-2</v>
      </c>
      <c r="N20">
        <v>0.10085</v>
      </c>
      <c r="O20">
        <v>5.1000000000000004E-3</v>
      </c>
      <c r="P20">
        <v>6.1199999999999996E-3</v>
      </c>
      <c r="Q20">
        <v>1.515466</v>
      </c>
      <c r="R20">
        <v>1.0603</v>
      </c>
      <c r="T20" s="62" t="s">
        <v>3</v>
      </c>
      <c r="U20">
        <v>3.3776299999999999</v>
      </c>
      <c r="V20">
        <v>3.6155599999999999</v>
      </c>
    </row>
    <row r="21" spans="1:22" x14ac:dyDescent="0.25">
      <c r="A21" s="62" t="s">
        <v>3</v>
      </c>
      <c r="B21" s="41" t="s">
        <v>26</v>
      </c>
      <c r="C21" s="1">
        <v>0.17169999999999999</v>
      </c>
      <c r="D21" s="1">
        <v>0.7036</v>
      </c>
      <c r="E21">
        <v>1.6E-2</v>
      </c>
      <c r="F21">
        <v>0.14899999999999999</v>
      </c>
      <c r="G21">
        <v>1.6746399999999999</v>
      </c>
      <c r="H21">
        <v>4.4617199999999997</v>
      </c>
      <c r="I21">
        <v>0.12769</v>
      </c>
      <c r="J21">
        <v>0.8327</v>
      </c>
      <c r="K21">
        <v>3.5350999999999999</v>
      </c>
      <c r="L21">
        <v>18.410499999999999</v>
      </c>
      <c r="M21">
        <v>0.54252999999999996</v>
      </c>
      <c r="N21">
        <v>2.9176199999999999</v>
      </c>
      <c r="O21">
        <v>1.9130000000000001E-2</v>
      </c>
      <c r="P21">
        <v>7.1720000000000006E-2</v>
      </c>
      <c r="T21" s="62" t="s">
        <v>3</v>
      </c>
      <c r="U21">
        <v>2.5739899999999998</v>
      </c>
      <c r="V21">
        <v>6.2234100000000003</v>
      </c>
    </row>
    <row r="22" spans="1:22" x14ac:dyDescent="0.25">
      <c r="A22" s="62" t="s">
        <v>3</v>
      </c>
      <c r="B22" s="41" t="s">
        <v>27</v>
      </c>
      <c r="C22" s="1">
        <v>0.10972</v>
      </c>
      <c r="D22" s="1">
        <v>1.66903</v>
      </c>
      <c r="E22">
        <v>7.0000000000000001E-3</v>
      </c>
      <c r="F22">
        <v>0.19900000000000001</v>
      </c>
      <c r="G22">
        <v>1.7123200000000001</v>
      </c>
      <c r="H22">
        <v>4.4630799999999997</v>
      </c>
      <c r="I22">
        <v>0.53849999999999998</v>
      </c>
      <c r="J22">
        <v>2.0443099999999998</v>
      </c>
      <c r="K22">
        <v>0.4451</v>
      </c>
      <c r="L22">
        <v>14.143000000000001</v>
      </c>
      <c r="M22">
        <v>6.1100000000000002E-2</v>
      </c>
      <c r="N22">
        <v>2.40265</v>
      </c>
      <c r="O22">
        <v>4.5399999999999998E-3</v>
      </c>
      <c r="P22">
        <v>7.9000000000000001E-2</v>
      </c>
      <c r="Q22">
        <v>3.0973199999999999E-2</v>
      </c>
      <c r="R22">
        <v>2.1002990000000001</v>
      </c>
      <c r="T22" s="62" t="s">
        <v>3</v>
      </c>
    </row>
    <row r="23" spans="1:22" x14ac:dyDescent="0.25">
      <c r="A23" s="62" t="s">
        <v>2</v>
      </c>
      <c r="B23" s="41" t="s">
        <v>15</v>
      </c>
      <c r="C23" s="1">
        <v>6.9250000000000006E-2</v>
      </c>
      <c r="D23" s="1">
        <v>8.1689999999999999E-2</v>
      </c>
      <c r="E23">
        <v>3.0300000000000001E-3</v>
      </c>
      <c r="F23">
        <v>1.899E-2</v>
      </c>
      <c r="G23">
        <v>1.5589599999999999</v>
      </c>
      <c r="H23">
        <v>2.6783999999999999</v>
      </c>
      <c r="I23">
        <v>0.16564000000000001</v>
      </c>
      <c r="J23">
        <v>0.14828</v>
      </c>
      <c r="K23">
        <v>0.75480000000000003</v>
      </c>
      <c r="L23">
        <v>0.78700000000000003</v>
      </c>
      <c r="M23">
        <v>0.12002</v>
      </c>
      <c r="N23">
        <v>0.14280000000000001</v>
      </c>
      <c r="O23">
        <v>7.1799999999999998E-3</v>
      </c>
      <c r="P23">
        <v>9.0100000000000006E-3</v>
      </c>
      <c r="Q23">
        <v>4.050525E-2</v>
      </c>
      <c r="R23">
        <v>6.2581940000000003E-2</v>
      </c>
      <c r="T23" s="62" t="s">
        <v>3</v>
      </c>
      <c r="U23">
        <v>1.3298399999999999</v>
      </c>
      <c r="V23">
        <v>3.0274899999999998</v>
      </c>
    </row>
    <row r="24" spans="1:22" x14ac:dyDescent="0.25">
      <c r="A24" s="62" t="s">
        <v>3</v>
      </c>
      <c r="B24" s="41" t="s">
        <v>28</v>
      </c>
      <c r="C24" s="1">
        <v>9.4719999999999999E-2</v>
      </c>
      <c r="D24" s="1">
        <v>0.61809000000000003</v>
      </c>
      <c r="E24">
        <v>2.2179999999999998E-2</v>
      </c>
      <c r="F24">
        <v>6.2560000000000004E-2</v>
      </c>
      <c r="G24">
        <v>2.3571800000000001</v>
      </c>
      <c r="H24">
        <v>3.5671499999999998</v>
      </c>
      <c r="I24">
        <v>0.35672999999999999</v>
      </c>
      <c r="J24">
        <v>0.48531000000000002</v>
      </c>
      <c r="K24">
        <v>0.62290000000000001</v>
      </c>
      <c r="L24">
        <v>9.8656000000000006</v>
      </c>
      <c r="M24">
        <v>0.12737000000000001</v>
      </c>
      <c r="N24">
        <v>1.72611</v>
      </c>
      <c r="O24">
        <v>5.3699999999999998E-3</v>
      </c>
      <c r="P24">
        <v>3.7310000000000003E-2</v>
      </c>
      <c r="Q24">
        <v>3.6024849999999997E-2</v>
      </c>
      <c r="R24">
        <v>1.7896300000000001</v>
      </c>
      <c r="T24" s="62" t="s">
        <v>3</v>
      </c>
      <c r="U24">
        <v>2.3962300000000001</v>
      </c>
      <c r="V24">
        <v>6.1444799999999997</v>
      </c>
    </row>
    <row r="25" spans="1:22" x14ac:dyDescent="0.25">
      <c r="A25" s="62" t="s">
        <v>2</v>
      </c>
      <c r="B25" s="41" t="s">
        <v>16</v>
      </c>
      <c r="C25" s="1">
        <v>0.10892</v>
      </c>
      <c r="D25" s="1">
        <v>8.7529999999999997E-2</v>
      </c>
      <c r="E25">
        <v>2.4840000000000001E-2</v>
      </c>
      <c r="F25">
        <v>1.5100000000000001E-2</v>
      </c>
      <c r="Q25">
        <v>0.115885</v>
      </c>
      <c r="R25">
        <v>3.1369670000000002E-2</v>
      </c>
      <c r="T25" s="62" t="s">
        <v>3</v>
      </c>
      <c r="U25">
        <v>1.73736</v>
      </c>
      <c r="V25">
        <v>3.4052099999999998</v>
      </c>
    </row>
    <row r="26" spans="1:22" x14ac:dyDescent="0.25">
      <c r="A26" s="62" t="s">
        <v>3</v>
      </c>
      <c r="B26" s="41" t="s">
        <v>29</v>
      </c>
      <c r="C26" s="1">
        <v>0.10598</v>
      </c>
      <c r="D26" s="1">
        <v>1.8714500000000001</v>
      </c>
      <c r="E26">
        <v>1.7000000000000001E-2</v>
      </c>
      <c r="F26">
        <v>0.25800000000000001</v>
      </c>
      <c r="G26">
        <v>2.42198</v>
      </c>
      <c r="H26">
        <v>5.7871800000000002</v>
      </c>
      <c r="I26">
        <v>0.18040999999999999</v>
      </c>
      <c r="J26">
        <v>1.4315199999999999</v>
      </c>
      <c r="K26">
        <v>1.0951</v>
      </c>
      <c r="L26">
        <v>15.924899999999999</v>
      </c>
      <c r="M26">
        <v>0.18522</v>
      </c>
      <c r="N26">
        <v>3.4410099999999999</v>
      </c>
      <c r="O26">
        <v>5.7600000000000004E-3</v>
      </c>
      <c r="P26">
        <v>5.008E-2</v>
      </c>
      <c r="Q26">
        <v>2.557731</v>
      </c>
      <c r="R26">
        <v>29.95242</v>
      </c>
      <c r="T26" s="62" t="s">
        <v>3</v>
      </c>
      <c r="U26">
        <v>1.50474</v>
      </c>
      <c r="V26">
        <v>2.3337500000000002</v>
      </c>
    </row>
    <row r="27" spans="1:22" x14ac:dyDescent="0.25">
      <c r="A27" s="62" t="s">
        <v>2</v>
      </c>
      <c r="B27" s="41" t="s">
        <v>17</v>
      </c>
      <c r="C27" s="1">
        <v>3.7960000000000001E-2</v>
      </c>
      <c r="D27" s="1">
        <v>3.4000000000000002E-2</v>
      </c>
      <c r="E27">
        <v>2.1090000000000001E-2</v>
      </c>
      <c r="F27">
        <v>1.171E-2</v>
      </c>
      <c r="G27">
        <v>1.41483</v>
      </c>
      <c r="H27">
        <v>3.3969499999999999</v>
      </c>
      <c r="I27">
        <v>0.19505</v>
      </c>
      <c r="J27">
        <v>0.28938999999999998</v>
      </c>
      <c r="K27">
        <v>0.60560000000000003</v>
      </c>
      <c r="L27">
        <v>0.61109999999999998</v>
      </c>
      <c r="M27">
        <v>0.10964</v>
      </c>
      <c r="N27">
        <v>0.10102</v>
      </c>
      <c r="O27">
        <v>4.3200000000000001E-3</v>
      </c>
      <c r="P27">
        <v>5.3800000000000002E-3</v>
      </c>
      <c r="Q27">
        <v>0.95307750000000002</v>
      </c>
      <c r="R27">
        <v>0.3387541</v>
      </c>
      <c r="T27" s="62" t="s">
        <v>3</v>
      </c>
      <c r="U27">
        <v>1.6746399999999999</v>
      </c>
      <c r="V27">
        <v>4.4617199999999997</v>
      </c>
    </row>
    <row r="28" spans="1:22" x14ac:dyDescent="0.25">
      <c r="A28" s="62" t="s">
        <v>2</v>
      </c>
      <c r="B28" s="41" t="s">
        <v>18</v>
      </c>
      <c r="C28" s="1">
        <v>0.22775000000000001</v>
      </c>
      <c r="D28" s="1">
        <v>0.23871000000000001</v>
      </c>
      <c r="E28">
        <v>1.55E-2</v>
      </c>
      <c r="F28">
        <v>1.0869999999999999E-2</v>
      </c>
      <c r="G28">
        <v>1.6982299999999999</v>
      </c>
      <c r="H28">
        <v>3.8769300000000002</v>
      </c>
      <c r="I28">
        <v>0.46134999999999998</v>
      </c>
      <c r="J28">
        <v>0.29488999999999999</v>
      </c>
      <c r="K28">
        <v>1.1036999999999999</v>
      </c>
      <c r="L28">
        <v>1.3767</v>
      </c>
      <c r="M28">
        <v>0.18890000000000001</v>
      </c>
      <c r="N28">
        <v>0.20002</v>
      </c>
      <c r="O28">
        <v>1.4460000000000001E-2</v>
      </c>
      <c r="P28">
        <v>1.6570000000000001E-2</v>
      </c>
      <c r="Q28">
        <v>7.1229819999999999E-2</v>
      </c>
      <c r="R28">
        <v>7.1610380000000001E-2</v>
      </c>
      <c r="T28" s="62" t="s">
        <v>3</v>
      </c>
      <c r="U28">
        <v>1.7123200000000001</v>
      </c>
      <c r="V28">
        <v>4.4630799999999997</v>
      </c>
    </row>
    <row r="29" spans="1:22" x14ac:dyDescent="0.25">
      <c r="A29" s="62" t="s">
        <v>2</v>
      </c>
      <c r="B29" s="41" t="s">
        <v>19</v>
      </c>
      <c r="C29" s="1">
        <v>0.15690000000000001</v>
      </c>
      <c r="D29" s="1">
        <v>0.13062000000000001</v>
      </c>
      <c r="E29">
        <v>2.5940000000000001E-2</v>
      </c>
      <c r="F29">
        <v>6.318E-2</v>
      </c>
      <c r="G29">
        <v>1.3303799999999999</v>
      </c>
      <c r="H29">
        <v>4.6101799999999997</v>
      </c>
      <c r="I29">
        <v>0.27245000000000003</v>
      </c>
      <c r="J29">
        <v>0.54988000000000004</v>
      </c>
      <c r="K29">
        <v>1.1746000000000001</v>
      </c>
      <c r="L29">
        <v>0.51739999999999997</v>
      </c>
      <c r="M29">
        <v>0.18729999999999999</v>
      </c>
      <c r="N29">
        <v>7.9939999999999997E-2</v>
      </c>
      <c r="O29">
        <v>1.0109999999999999E-2</v>
      </c>
      <c r="P29">
        <v>2.7299999999999998E-3</v>
      </c>
      <c r="Q29">
        <v>0.10875120000000001</v>
      </c>
      <c r="R29">
        <v>9.5070429999999997E-2</v>
      </c>
      <c r="T29" s="62" t="s">
        <v>3</v>
      </c>
      <c r="U29">
        <v>2.3571800000000001</v>
      </c>
      <c r="V29">
        <v>3.5671499999999998</v>
      </c>
    </row>
    <row r="30" spans="1:22" x14ac:dyDescent="0.25">
      <c r="A30" s="62" t="s">
        <v>3</v>
      </c>
      <c r="B30" s="41" t="s">
        <v>30</v>
      </c>
      <c r="C30" s="1">
        <v>8.7379999999999999E-2</v>
      </c>
      <c r="D30" s="1">
        <v>1.6113299999999999</v>
      </c>
      <c r="E30">
        <v>1.6E-2</v>
      </c>
      <c r="F30">
        <v>0.14099999999999999</v>
      </c>
      <c r="G30">
        <v>2.4435899999999999</v>
      </c>
      <c r="H30">
        <v>8.6420999999999992</v>
      </c>
      <c r="I30">
        <v>0.30467</v>
      </c>
      <c r="J30">
        <v>0.58159000000000005</v>
      </c>
      <c r="K30">
        <v>1.181</v>
      </c>
      <c r="L30">
        <v>23.6036</v>
      </c>
      <c r="M30">
        <v>0.17079</v>
      </c>
      <c r="N30">
        <v>5.1259899999999998</v>
      </c>
      <c r="O30">
        <v>1.099E-2</v>
      </c>
      <c r="P30">
        <v>0.11234</v>
      </c>
      <c r="Q30">
        <v>3.1369260000000003E-2</v>
      </c>
      <c r="R30">
        <v>1.013811</v>
      </c>
      <c r="T30" s="62" t="s">
        <v>3</v>
      </c>
      <c r="U30">
        <v>2.42198</v>
      </c>
      <c r="V30">
        <v>5.7871800000000002</v>
      </c>
    </row>
    <row r="31" spans="1:22" x14ac:dyDescent="0.25">
      <c r="A31" s="62" t="s">
        <v>2</v>
      </c>
      <c r="B31" s="41" t="s">
        <v>20</v>
      </c>
      <c r="C31" s="1">
        <v>3.952E-2</v>
      </c>
      <c r="D31" s="1">
        <v>7.979E-2</v>
      </c>
      <c r="E31">
        <v>1.159E-2</v>
      </c>
      <c r="F31">
        <v>3.5990000000000001E-2</v>
      </c>
      <c r="G31">
        <v>1.51796</v>
      </c>
      <c r="H31">
        <v>1.8068200000000001</v>
      </c>
      <c r="I31">
        <v>0.88570000000000004</v>
      </c>
      <c r="J31">
        <v>0.15307999999999999</v>
      </c>
      <c r="K31">
        <v>0.58660000000000001</v>
      </c>
      <c r="L31">
        <v>1.0681</v>
      </c>
      <c r="M31">
        <v>9.7869999999999999E-2</v>
      </c>
      <c r="N31">
        <v>0.19423000000000001</v>
      </c>
      <c r="O31">
        <v>6.8399999999999997E-3</v>
      </c>
      <c r="P31">
        <v>1.035E-2</v>
      </c>
      <c r="Q31">
        <v>4.6932830000000002E-2</v>
      </c>
      <c r="R31">
        <v>0.118992</v>
      </c>
      <c r="T31" s="62" t="s">
        <v>3</v>
      </c>
      <c r="U31">
        <v>2.4435899999999999</v>
      </c>
      <c r="V31">
        <v>8.6420999999999992</v>
      </c>
    </row>
    <row r="32" spans="1:22" x14ac:dyDescent="0.25">
      <c r="A32" s="62" t="s">
        <v>3</v>
      </c>
      <c r="B32" s="41" t="s">
        <v>31</v>
      </c>
      <c r="C32" s="1">
        <v>5.8520000000000003E-2</v>
      </c>
      <c r="D32" s="1">
        <v>0.68994999999999995</v>
      </c>
      <c r="E32">
        <v>2.946E-2</v>
      </c>
      <c r="F32">
        <v>7.0550000000000002E-2</v>
      </c>
      <c r="G32">
        <v>1.1678900000000001</v>
      </c>
      <c r="H32">
        <v>2.8374000000000001</v>
      </c>
      <c r="I32">
        <v>0.12126000000000001</v>
      </c>
      <c r="J32">
        <v>0.50690999999999997</v>
      </c>
      <c r="K32">
        <v>1.4298999999999999</v>
      </c>
      <c r="L32">
        <v>16.644100000000002</v>
      </c>
      <c r="M32">
        <v>0.22661999999999999</v>
      </c>
      <c r="N32">
        <v>3.2856200000000002</v>
      </c>
      <c r="O32">
        <v>7.1399999999999996E-3</v>
      </c>
      <c r="P32">
        <v>4.5780000000000001E-2</v>
      </c>
      <c r="Q32">
        <v>8.4783750000000005E-2</v>
      </c>
      <c r="R32">
        <v>2.5479759999999998</v>
      </c>
      <c r="T32" s="62" t="s">
        <v>3</v>
      </c>
      <c r="U32">
        <v>1.1678900000000001</v>
      </c>
      <c r="V32">
        <v>2.8374000000000001</v>
      </c>
    </row>
    <row r="33" spans="1:22" x14ac:dyDescent="0.25">
      <c r="A33" s="62" t="s">
        <v>3</v>
      </c>
      <c r="B33" s="41" t="s">
        <v>32</v>
      </c>
      <c r="C33" s="1">
        <v>6.8169999999999994E-2</v>
      </c>
      <c r="D33" s="1">
        <v>0.84574000000000005</v>
      </c>
      <c r="E33">
        <v>3.1309999999999998E-2</v>
      </c>
      <c r="F33">
        <v>0.19067000000000001</v>
      </c>
      <c r="G33">
        <v>1.45967</v>
      </c>
      <c r="H33">
        <v>7.2844800000000003</v>
      </c>
      <c r="I33">
        <v>0.42401</v>
      </c>
      <c r="J33">
        <v>0.96660000000000001</v>
      </c>
      <c r="K33">
        <v>0.58199999999999996</v>
      </c>
      <c r="L33">
        <v>10.132099999999999</v>
      </c>
      <c r="M33">
        <v>0.11024</v>
      </c>
      <c r="N33">
        <v>1.51084</v>
      </c>
      <c r="O33">
        <v>7.62E-3</v>
      </c>
      <c r="P33">
        <v>5.1810000000000002E-2</v>
      </c>
      <c r="Q33">
        <v>5.3756379999999999E-2</v>
      </c>
      <c r="R33">
        <v>0.73363279999999997</v>
      </c>
      <c r="T33" s="62" t="s">
        <v>3</v>
      </c>
      <c r="U33">
        <v>1.45967</v>
      </c>
      <c r="V33">
        <v>7.2844800000000003</v>
      </c>
    </row>
    <row r="36" spans="1:22" x14ac:dyDescent="0.25">
      <c r="C36" s="1">
        <v>0.14416999999999999</v>
      </c>
      <c r="D36" s="1">
        <v>8.5860000000000006E-2</v>
      </c>
      <c r="E36">
        <f>D36-C36</f>
        <v>-5.8309999999999987E-2</v>
      </c>
      <c r="I36">
        <v>0.88570000000000004</v>
      </c>
      <c r="J36">
        <v>0.15307999999999999</v>
      </c>
      <c r="K36">
        <f>J36-I36</f>
        <v>-0.73262000000000005</v>
      </c>
    </row>
    <row r="37" spans="1:22" x14ac:dyDescent="0.25">
      <c r="C37" s="1">
        <v>9.2149999999999996E-2</v>
      </c>
      <c r="D37" s="1">
        <v>4.9630000000000001E-2</v>
      </c>
      <c r="E37">
        <f>D37-C37</f>
        <v>-4.2519999999999995E-2</v>
      </c>
      <c r="I37">
        <v>0.71394999999999997</v>
      </c>
      <c r="J37">
        <v>0.36658000000000002</v>
      </c>
      <c r="K37">
        <f>J37-I37</f>
        <v>-0.34736999999999996</v>
      </c>
    </row>
    <row r="38" spans="1:22" x14ac:dyDescent="0.25">
      <c r="C38" s="1">
        <v>8.4089999999999998E-2</v>
      </c>
      <c r="D38" s="1">
        <v>5.4530000000000002E-2</v>
      </c>
      <c r="E38">
        <f>D38-C38</f>
        <v>-2.9559999999999996E-2</v>
      </c>
      <c r="I38">
        <v>0.46134999999999998</v>
      </c>
      <c r="J38">
        <v>0.29488999999999999</v>
      </c>
      <c r="K38">
        <f>J38-I38</f>
        <v>-0.16646</v>
      </c>
    </row>
    <row r="39" spans="1:22" x14ac:dyDescent="0.25">
      <c r="C39" s="1">
        <v>0.15690000000000001</v>
      </c>
      <c r="D39" s="1">
        <v>0.13062000000000001</v>
      </c>
      <c r="E39">
        <f>D39-C39</f>
        <v>-2.6279999999999998E-2</v>
      </c>
      <c r="I39">
        <v>0.18304999999999999</v>
      </c>
      <c r="J39">
        <v>0.10818999999999999</v>
      </c>
      <c r="K39">
        <f>J39-I39</f>
        <v>-7.4859999999999996E-2</v>
      </c>
    </row>
    <row r="40" spans="1:22" x14ac:dyDescent="0.25">
      <c r="C40" s="1">
        <v>0.10892</v>
      </c>
      <c r="D40" s="1">
        <v>8.7529999999999997E-2</v>
      </c>
      <c r="E40">
        <f>D40-C40</f>
        <v>-2.1390000000000006E-2</v>
      </c>
      <c r="I40">
        <v>0.17591999999999999</v>
      </c>
      <c r="J40">
        <v>0.11019</v>
      </c>
      <c r="K40">
        <f>J40-I40</f>
        <v>-6.5729999999999997E-2</v>
      </c>
    </row>
    <row r="41" spans="1:22" x14ac:dyDescent="0.25">
      <c r="C41" s="1">
        <v>3.7960000000000001E-2</v>
      </c>
      <c r="D41" s="1">
        <v>3.4000000000000002E-2</v>
      </c>
      <c r="E41">
        <f>D41-C41</f>
        <v>-3.9599999999999982E-3</v>
      </c>
      <c r="I41">
        <v>0.22772999999999999</v>
      </c>
      <c r="J41">
        <v>0.17598</v>
      </c>
      <c r="K41">
        <f>J41-I41</f>
        <v>-5.174999999999999E-2</v>
      </c>
    </row>
    <row r="42" spans="1:22" x14ac:dyDescent="0.25">
      <c r="C42" s="1">
        <v>9.7900000000000001E-2</v>
      </c>
      <c r="D42" s="1">
        <v>9.5259999999999997E-2</v>
      </c>
      <c r="E42">
        <f>D42-C42</f>
        <v>-2.6400000000000035E-3</v>
      </c>
      <c r="I42">
        <v>0.31950000000000001</v>
      </c>
      <c r="J42">
        <v>0.27535999999999999</v>
      </c>
      <c r="K42">
        <f>J42-I42</f>
        <v>-4.4140000000000013E-2</v>
      </c>
    </row>
    <row r="43" spans="1:22" x14ac:dyDescent="0.25">
      <c r="C43" s="1">
        <v>0.15583</v>
      </c>
      <c r="D43" s="1">
        <v>0.15583</v>
      </c>
      <c r="E43">
        <f>D43-C43</f>
        <v>0</v>
      </c>
      <c r="I43">
        <v>0.18472</v>
      </c>
      <c r="J43">
        <v>0.15448999999999999</v>
      </c>
      <c r="K43">
        <f>J43-I43</f>
        <v>-3.0230000000000007E-2</v>
      </c>
    </row>
    <row r="44" spans="1:22" x14ac:dyDescent="0.25">
      <c r="C44" s="1">
        <v>0.10513</v>
      </c>
      <c r="D44" s="1">
        <v>0.10867</v>
      </c>
      <c r="E44">
        <f>D44-C44</f>
        <v>3.5400000000000015E-3</v>
      </c>
      <c r="I44">
        <v>0.1711</v>
      </c>
      <c r="J44">
        <v>0.14291999999999999</v>
      </c>
      <c r="K44">
        <f>J44-I44</f>
        <v>-2.8180000000000011E-2</v>
      </c>
    </row>
    <row r="45" spans="1:22" x14ac:dyDescent="0.25">
      <c r="C45" s="1">
        <v>0.22775000000000001</v>
      </c>
      <c r="D45" s="1">
        <v>0.23871000000000001</v>
      </c>
      <c r="E45">
        <f>D45-C45</f>
        <v>1.0959999999999998E-2</v>
      </c>
      <c r="I45">
        <v>0.19844999999999999</v>
      </c>
      <c r="J45">
        <v>0.17507</v>
      </c>
      <c r="K45">
        <f>J45-I45</f>
        <v>-2.3379999999999984E-2</v>
      </c>
    </row>
    <row r="46" spans="1:22" x14ac:dyDescent="0.25">
      <c r="C46" s="1">
        <v>6.9250000000000006E-2</v>
      </c>
      <c r="D46" s="1">
        <v>8.1689999999999999E-2</v>
      </c>
      <c r="E46">
        <f>D46-C46</f>
        <v>1.2439999999999993E-2</v>
      </c>
      <c r="I46">
        <v>0.23177</v>
      </c>
      <c r="J46">
        <v>0.21054</v>
      </c>
      <c r="K46">
        <f>J46-I46</f>
        <v>-2.1229999999999999E-2</v>
      </c>
    </row>
    <row r="47" spans="1:22" x14ac:dyDescent="0.25">
      <c r="C47" s="1">
        <v>8.5779999999999995E-2</v>
      </c>
      <c r="D47" s="1">
        <v>0.10806</v>
      </c>
      <c r="E47">
        <f>D47-C47</f>
        <v>2.2280000000000008E-2</v>
      </c>
      <c r="I47">
        <v>0.16564000000000001</v>
      </c>
      <c r="J47">
        <v>0.14828</v>
      </c>
      <c r="K47">
        <f>J47-I47</f>
        <v>-1.7360000000000014E-2</v>
      </c>
    </row>
    <row r="48" spans="1:22" x14ac:dyDescent="0.25">
      <c r="C48" s="1">
        <v>0.10018000000000001</v>
      </c>
      <c r="D48" s="1">
        <v>0.12373000000000001</v>
      </c>
      <c r="E48">
        <f>D48-C48</f>
        <v>2.3550000000000001E-2</v>
      </c>
      <c r="I48">
        <v>0.18423</v>
      </c>
      <c r="J48">
        <v>0.19303000000000001</v>
      </c>
      <c r="K48">
        <f>J48-I48</f>
        <v>8.8000000000000023E-3</v>
      </c>
    </row>
    <row r="49" spans="3:11" x14ac:dyDescent="0.25">
      <c r="C49" s="1">
        <v>0.10739</v>
      </c>
      <c r="D49" s="1">
        <v>0.13642000000000001</v>
      </c>
      <c r="E49">
        <f>D49-C49</f>
        <v>2.9030000000000014E-2</v>
      </c>
      <c r="I49">
        <v>0.19505</v>
      </c>
      <c r="J49">
        <v>0.28938999999999998</v>
      </c>
      <c r="K49">
        <f>J49-I49</f>
        <v>9.4339999999999979E-2</v>
      </c>
    </row>
    <row r="50" spans="3:11" x14ac:dyDescent="0.25">
      <c r="C50" s="1">
        <v>3.952E-2</v>
      </c>
      <c r="D50" s="1">
        <v>7.979E-2</v>
      </c>
      <c r="E50">
        <f>D50-C50</f>
        <v>4.027E-2</v>
      </c>
      <c r="I50">
        <v>0.35672999999999999</v>
      </c>
      <c r="J50">
        <v>0.48531000000000002</v>
      </c>
      <c r="K50">
        <f>J50-I50</f>
        <v>0.12858000000000003</v>
      </c>
    </row>
    <row r="51" spans="3:11" x14ac:dyDescent="0.25">
      <c r="C51" s="1">
        <v>0.22552</v>
      </c>
      <c r="D51" s="1">
        <v>0.66871999999999998</v>
      </c>
      <c r="E51">
        <f>D51-C51</f>
        <v>0.44319999999999998</v>
      </c>
      <c r="I51">
        <v>0.30467</v>
      </c>
      <c r="J51">
        <v>0.58159000000000005</v>
      </c>
      <c r="K51">
        <f>J51-I51</f>
        <v>0.27692000000000005</v>
      </c>
    </row>
    <row r="52" spans="3:11" x14ac:dyDescent="0.25">
      <c r="C52" s="1">
        <v>9.4719999999999999E-2</v>
      </c>
      <c r="D52" s="1">
        <v>0.61809000000000003</v>
      </c>
      <c r="E52">
        <f>D52-C52</f>
        <v>0.52337</v>
      </c>
      <c r="I52">
        <v>0.27245000000000003</v>
      </c>
      <c r="J52">
        <v>0.54988000000000004</v>
      </c>
      <c r="K52">
        <f>J52-I52</f>
        <v>0.27743000000000001</v>
      </c>
    </row>
    <row r="53" spans="3:11" x14ac:dyDescent="0.25">
      <c r="C53" s="1">
        <v>0.17169999999999999</v>
      </c>
      <c r="D53" s="1">
        <v>0.7036</v>
      </c>
      <c r="E53">
        <f>D53-C53</f>
        <v>0.53190000000000004</v>
      </c>
      <c r="I53">
        <v>0.13571</v>
      </c>
      <c r="J53">
        <v>0.42720000000000002</v>
      </c>
      <c r="K53">
        <f>J53-I53</f>
        <v>0.29149000000000003</v>
      </c>
    </row>
    <row r="54" spans="3:11" x14ac:dyDescent="0.25">
      <c r="C54" s="1">
        <v>0.12583</v>
      </c>
      <c r="D54" s="1">
        <v>0.72970000000000002</v>
      </c>
      <c r="E54">
        <f>D54-C54</f>
        <v>0.60387000000000002</v>
      </c>
      <c r="I54">
        <v>0.13791999999999999</v>
      </c>
      <c r="J54">
        <v>0.50483999999999996</v>
      </c>
      <c r="K54">
        <f>J54-I54</f>
        <v>0.36691999999999997</v>
      </c>
    </row>
    <row r="55" spans="3:11" x14ac:dyDescent="0.25">
      <c r="C55" s="1">
        <v>5.8520000000000003E-2</v>
      </c>
      <c r="D55" s="1">
        <v>0.68994999999999995</v>
      </c>
      <c r="E55">
        <f>D55-C55</f>
        <v>0.63142999999999994</v>
      </c>
      <c r="I55">
        <v>0.12126000000000001</v>
      </c>
      <c r="J55">
        <v>0.50690999999999997</v>
      </c>
      <c r="K55">
        <f>J55-I55</f>
        <v>0.38564999999999994</v>
      </c>
    </row>
    <row r="56" spans="3:11" x14ac:dyDescent="0.25">
      <c r="C56" s="1">
        <v>0.10376000000000001</v>
      </c>
      <c r="D56" s="1">
        <v>0.76693</v>
      </c>
      <c r="E56">
        <f>D56-C56</f>
        <v>0.66317000000000004</v>
      </c>
      <c r="I56">
        <v>0.15483</v>
      </c>
      <c r="J56">
        <v>0.56515000000000004</v>
      </c>
      <c r="K56">
        <f>J56-I56</f>
        <v>0.41032000000000002</v>
      </c>
    </row>
    <row r="57" spans="3:11" x14ac:dyDescent="0.25">
      <c r="C57" s="1">
        <v>6.8169999999999994E-2</v>
      </c>
      <c r="D57" s="1">
        <v>0.84574000000000005</v>
      </c>
      <c r="E57">
        <f>D57-C57</f>
        <v>0.77757000000000009</v>
      </c>
      <c r="I57">
        <v>0.25341000000000002</v>
      </c>
      <c r="J57">
        <v>0.69528000000000001</v>
      </c>
      <c r="K57">
        <f>J57-I57</f>
        <v>0.44186999999999999</v>
      </c>
    </row>
    <row r="58" spans="3:11" x14ac:dyDescent="0.25">
      <c r="C58" s="1">
        <v>0.13325999999999999</v>
      </c>
      <c r="D58" s="1">
        <v>0.99602999999999997</v>
      </c>
      <c r="E58">
        <f>D58-C58</f>
        <v>0.86277000000000004</v>
      </c>
      <c r="I58">
        <v>0.42401</v>
      </c>
      <c r="J58">
        <v>0.96660000000000001</v>
      </c>
      <c r="K58">
        <f>J58-I58</f>
        <v>0.54259000000000002</v>
      </c>
    </row>
    <row r="59" spans="3:11" x14ac:dyDescent="0.25">
      <c r="C59" s="1">
        <v>9.3020000000000005E-2</v>
      </c>
      <c r="D59" s="1">
        <v>1.3063400000000001</v>
      </c>
      <c r="E59">
        <f>D59-C59</f>
        <v>1.21332</v>
      </c>
      <c r="I59">
        <v>0.12769</v>
      </c>
      <c r="J59">
        <v>0.8327</v>
      </c>
      <c r="K59">
        <f>J59-I59</f>
        <v>0.70501000000000003</v>
      </c>
    </row>
    <row r="60" spans="3:11" x14ac:dyDescent="0.25">
      <c r="C60" s="1">
        <v>0.14135</v>
      </c>
      <c r="D60" s="1">
        <v>1.5946400000000001</v>
      </c>
      <c r="E60">
        <f>D60-C60</f>
        <v>1.45329</v>
      </c>
      <c r="I60">
        <v>0.20893</v>
      </c>
      <c r="J60">
        <v>0.95872999999999997</v>
      </c>
      <c r="K60">
        <f>J60-I60</f>
        <v>0.74980000000000002</v>
      </c>
    </row>
    <row r="61" spans="3:11" x14ac:dyDescent="0.25">
      <c r="C61" s="1">
        <v>8.7379999999999999E-2</v>
      </c>
      <c r="D61" s="1">
        <v>1.6113299999999999</v>
      </c>
      <c r="E61">
        <f>D61-C61</f>
        <v>1.5239499999999999</v>
      </c>
      <c r="I61">
        <v>0.18040999999999999</v>
      </c>
      <c r="J61">
        <v>1.4315199999999999</v>
      </c>
      <c r="K61">
        <f>J61-I61</f>
        <v>1.2511099999999999</v>
      </c>
    </row>
    <row r="62" spans="3:11" x14ac:dyDescent="0.25">
      <c r="C62" s="1">
        <v>0.10972</v>
      </c>
      <c r="D62" s="1">
        <v>1.66903</v>
      </c>
      <c r="E62">
        <f>D62-C62</f>
        <v>1.55931</v>
      </c>
      <c r="I62">
        <v>0.53849999999999998</v>
      </c>
      <c r="J62">
        <v>2.0443099999999998</v>
      </c>
      <c r="K62">
        <f>J62-I62</f>
        <v>1.5058099999999999</v>
      </c>
    </row>
    <row r="63" spans="3:11" x14ac:dyDescent="0.25">
      <c r="C63" s="1">
        <v>0.10598</v>
      </c>
      <c r="D63" s="1">
        <v>1.8714500000000001</v>
      </c>
      <c r="E63">
        <f>D63-C63</f>
        <v>1.7654700000000001</v>
      </c>
      <c r="I63">
        <v>0.18553</v>
      </c>
      <c r="J63">
        <v>1.82348</v>
      </c>
      <c r="K63">
        <f>J63-I63</f>
        <v>1.63795</v>
      </c>
    </row>
    <row r="64" spans="3:11" x14ac:dyDescent="0.25">
      <c r="C64" s="1">
        <v>8.0579999999999999E-2</v>
      </c>
      <c r="D64" s="1">
        <v>1.97102</v>
      </c>
      <c r="E64">
        <f>D64-C64</f>
        <v>1.8904399999999999</v>
      </c>
      <c r="I64" t="s">
        <v>160</v>
      </c>
      <c r="K64" t="s">
        <v>159</v>
      </c>
    </row>
    <row r="65" spans="3:5" x14ac:dyDescent="0.25">
      <c r="C65" s="1">
        <v>0.16244</v>
      </c>
      <c r="D65" s="1">
        <v>2.1956500000000001</v>
      </c>
      <c r="E65">
        <f>D65-C65</f>
        <v>2.03321</v>
      </c>
    </row>
    <row r="66" spans="3:5" x14ac:dyDescent="0.25">
      <c r="C66" t="s">
        <v>161</v>
      </c>
      <c r="E66" t="s">
        <v>159</v>
      </c>
    </row>
  </sheetData>
  <sortState xmlns:xlrd2="http://schemas.microsoft.com/office/spreadsheetml/2017/richdata2" ref="C36:E66">
    <sortCondition ref="E66"/>
  </sortState>
  <mergeCells count="8">
    <mergeCell ref="M2:N2"/>
    <mergeCell ref="O2:P2"/>
    <mergeCell ref="Q2:R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V68"/>
  <sheetViews>
    <sheetView topLeftCell="A34" workbookViewId="0">
      <selection activeCell="J51" sqref="J51"/>
    </sheetView>
  </sheetViews>
  <sheetFormatPr baseColWidth="10" defaultColWidth="9.140625" defaultRowHeight="15" x14ac:dyDescent="0.25"/>
  <cols>
    <col min="1" max="1" width="9.140625" style="5"/>
    <col min="2" max="2" width="17.85546875" style="5" customWidth="1"/>
    <col min="3" max="23" width="9.140625" style="5"/>
    <col min="24" max="24" width="12.140625" style="5" customWidth="1"/>
    <col min="25" max="28" width="9.140625" style="5"/>
    <col min="29" max="29" width="10" style="5" customWidth="1"/>
    <col min="30" max="30" width="10.5703125" style="5" customWidth="1"/>
    <col min="31" max="31" width="9.140625" style="5"/>
    <col min="32" max="32" width="11" style="5" customWidth="1"/>
    <col min="33" max="33" width="11.42578125" style="5" customWidth="1"/>
    <col min="34" max="46" width="9.140625" style="5"/>
    <col min="47" max="47" width="10.42578125" style="5" customWidth="1"/>
    <col min="48" max="48" width="10.28515625" style="5" customWidth="1"/>
    <col min="49" max="16384" width="9.140625" style="5"/>
  </cols>
  <sheetData>
    <row r="1" spans="2:48" x14ac:dyDescent="0.25">
      <c r="B1" s="83" t="s">
        <v>56</v>
      </c>
      <c r="C1" s="83"/>
      <c r="D1" s="83"/>
    </row>
    <row r="2" spans="2:48" x14ac:dyDescent="0.25">
      <c r="E2" s="71" t="s">
        <v>57</v>
      </c>
      <c r="F2" s="71"/>
      <c r="H2" s="71" t="s">
        <v>58</v>
      </c>
      <c r="I2" s="71"/>
      <c r="K2" s="71" t="s">
        <v>59</v>
      </c>
      <c r="L2" s="71"/>
      <c r="N2" s="71" t="s">
        <v>60</v>
      </c>
      <c r="O2" s="71"/>
      <c r="Q2" s="71" t="s">
        <v>61</v>
      </c>
      <c r="R2" s="71"/>
      <c r="T2" s="71" t="s">
        <v>62</v>
      </c>
      <c r="U2" s="71"/>
      <c r="W2" s="71" t="s">
        <v>63</v>
      </c>
      <c r="X2" s="71"/>
      <c r="Z2" s="71" t="s">
        <v>64</v>
      </c>
      <c r="AA2" s="71"/>
      <c r="AC2" s="71" t="s">
        <v>65</v>
      </c>
      <c r="AD2" s="71"/>
      <c r="AF2" s="71" t="s">
        <v>66</v>
      </c>
      <c r="AG2" s="71"/>
      <c r="AI2" s="71" t="s">
        <v>67</v>
      </c>
      <c r="AJ2" s="71"/>
      <c r="AL2" s="71" t="s">
        <v>68</v>
      </c>
      <c r="AM2" s="71"/>
      <c r="AO2" s="71" t="s">
        <v>69</v>
      </c>
      <c r="AP2" s="71"/>
      <c r="AR2" s="71" t="s">
        <v>70</v>
      </c>
      <c r="AS2" s="71"/>
      <c r="AU2" s="71" t="s">
        <v>71</v>
      </c>
      <c r="AV2" s="71"/>
    </row>
    <row r="3" spans="2:48" x14ac:dyDescent="0.25">
      <c r="B3" s="5" t="s">
        <v>142</v>
      </c>
      <c r="C3" s="9" t="s">
        <v>34</v>
      </c>
      <c r="E3" s="9" t="s">
        <v>4</v>
      </c>
      <c r="F3" s="9" t="s">
        <v>6</v>
      </c>
      <c r="G3" s="5" t="s">
        <v>158</v>
      </c>
      <c r="H3" s="9" t="s">
        <v>4</v>
      </c>
      <c r="I3" s="9" t="s">
        <v>6</v>
      </c>
      <c r="K3" s="9" t="s">
        <v>4</v>
      </c>
      <c r="L3" s="9" t="s">
        <v>6</v>
      </c>
      <c r="N3" s="9" t="s">
        <v>4</v>
      </c>
      <c r="O3" s="9" t="s">
        <v>6</v>
      </c>
      <c r="Q3" s="9" t="s">
        <v>4</v>
      </c>
      <c r="R3" s="9" t="s">
        <v>6</v>
      </c>
      <c r="T3" s="9" t="s">
        <v>4</v>
      </c>
      <c r="U3" s="9" t="s">
        <v>6</v>
      </c>
      <c r="W3" s="9" t="s">
        <v>4</v>
      </c>
      <c r="X3" s="9" t="s">
        <v>6</v>
      </c>
      <c r="Z3" s="9" t="s">
        <v>4</v>
      </c>
      <c r="AA3" s="9" t="s">
        <v>6</v>
      </c>
      <c r="AC3" s="9" t="s">
        <v>4</v>
      </c>
      <c r="AD3" s="9" t="s">
        <v>6</v>
      </c>
      <c r="AF3" s="9" t="s">
        <v>4</v>
      </c>
      <c r="AG3" s="9" t="s">
        <v>6</v>
      </c>
      <c r="AI3" s="9" t="s">
        <v>4</v>
      </c>
      <c r="AJ3" s="9" t="s">
        <v>6</v>
      </c>
      <c r="AL3" s="9" t="s">
        <v>4</v>
      </c>
      <c r="AM3" s="9" t="s">
        <v>6</v>
      </c>
      <c r="AO3" s="9" t="s">
        <v>4</v>
      </c>
      <c r="AP3" s="9" t="s">
        <v>6</v>
      </c>
      <c r="AR3" s="9" t="s">
        <v>4</v>
      </c>
      <c r="AS3" s="9" t="s">
        <v>6</v>
      </c>
      <c r="AU3" s="9" t="s">
        <v>4</v>
      </c>
      <c r="AV3" s="9" t="s">
        <v>6</v>
      </c>
    </row>
    <row r="4" spans="2:48" x14ac:dyDescent="0.25">
      <c r="B4" s="61" t="s">
        <v>2</v>
      </c>
      <c r="C4" s="9" t="s">
        <v>7</v>
      </c>
      <c r="E4" s="14">
        <v>1178.7249999999999</v>
      </c>
      <c r="F4" s="14">
        <v>1174.8499999999999</v>
      </c>
      <c r="G4" s="103">
        <f>F4-E4</f>
        <v>-3.875</v>
      </c>
      <c r="H4" s="14">
        <v>467.66</v>
      </c>
      <c r="I4" s="14">
        <v>507.58499999999998</v>
      </c>
      <c r="K4" s="14">
        <v>344.5675</v>
      </c>
      <c r="L4" s="14">
        <v>271.7405</v>
      </c>
      <c r="N4" s="14">
        <v>16.801200000000001</v>
      </c>
      <c r="O4" s="14">
        <v>18.192399999999999</v>
      </c>
      <c r="Q4" s="14">
        <v>799.8175</v>
      </c>
      <c r="R4" s="14">
        <v>1396.8440000000001</v>
      </c>
      <c r="T4" s="14">
        <v>290.81</v>
      </c>
      <c r="U4" s="14">
        <v>246.69</v>
      </c>
      <c r="W4" s="14">
        <v>24.63</v>
      </c>
      <c r="X4" s="14">
        <v>24.09</v>
      </c>
      <c r="Z4" s="14">
        <v>54.56</v>
      </c>
      <c r="AA4" s="14">
        <v>47.79</v>
      </c>
      <c r="AC4" s="14">
        <v>15.79</v>
      </c>
      <c r="AD4" s="14">
        <v>14.42</v>
      </c>
      <c r="AF4" s="14">
        <v>75.650000000000006</v>
      </c>
      <c r="AG4" s="14">
        <v>62.32</v>
      </c>
      <c r="AI4" s="14">
        <v>22.65</v>
      </c>
      <c r="AJ4" s="14">
        <v>21.24</v>
      </c>
      <c r="AL4" s="14">
        <v>71.760000000000005</v>
      </c>
      <c r="AM4" s="14">
        <v>64.27</v>
      </c>
      <c r="AO4" s="14">
        <v>31.05</v>
      </c>
      <c r="AP4" s="14">
        <v>15.65</v>
      </c>
      <c r="AR4" s="14">
        <v>13.75</v>
      </c>
      <c r="AS4" s="14">
        <v>5.99</v>
      </c>
      <c r="AU4" s="14">
        <v>27.31</v>
      </c>
      <c r="AV4" s="14">
        <v>36.799999999999997</v>
      </c>
    </row>
    <row r="5" spans="2:48" x14ac:dyDescent="0.25">
      <c r="B5" s="61" t="s">
        <v>3</v>
      </c>
      <c r="C5" s="9" t="s">
        <v>45</v>
      </c>
      <c r="E5" s="14">
        <v>1844.55</v>
      </c>
      <c r="F5" s="14">
        <v>1493.0129999999999</v>
      </c>
      <c r="G5" s="103">
        <f>F5-E5</f>
        <v>-351.53700000000003</v>
      </c>
      <c r="H5" s="14">
        <v>414.58249999999998</v>
      </c>
      <c r="I5" s="14">
        <v>389.07249999999999</v>
      </c>
      <c r="K5" s="14">
        <v>153.33000000000001</v>
      </c>
      <c r="L5" s="14">
        <v>235.32400000000001</v>
      </c>
      <c r="N5" s="14">
        <v>13.966900000000001</v>
      </c>
      <c r="O5" s="14">
        <v>13.653700000000001</v>
      </c>
      <c r="Q5" s="14">
        <v>3188.49</v>
      </c>
      <c r="R5" s="14">
        <v>4034.317</v>
      </c>
      <c r="T5" s="14">
        <v>255.74</v>
      </c>
      <c r="U5" s="14">
        <v>199.26</v>
      </c>
      <c r="W5" s="14">
        <v>25.42</v>
      </c>
      <c r="X5" s="14">
        <v>24.63</v>
      </c>
      <c r="Z5" s="14">
        <v>78.38</v>
      </c>
      <c r="AA5" s="14">
        <v>80.27</v>
      </c>
      <c r="AC5" s="14">
        <v>14.42</v>
      </c>
      <c r="AD5" s="14">
        <v>10.46</v>
      </c>
      <c r="AF5" s="14">
        <v>67.510000000000005</v>
      </c>
      <c r="AG5" s="14">
        <v>59.16</v>
      </c>
      <c r="AI5" s="14">
        <v>11.3</v>
      </c>
      <c r="AJ5" s="14">
        <v>13.64</v>
      </c>
      <c r="AL5" s="14">
        <v>167.72</v>
      </c>
      <c r="AM5" s="14">
        <v>242.53</v>
      </c>
      <c r="AO5" s="14">
        <v>8.1199999999999992</v>
      </c>
      <c r="AP5" s="14">
        <v>8.1199999999999992</v>
      </c>
      <c r="AR5" s="14">
        <v>8.61</v>
      </c>
      <c r="AS5" s="14">
        <v>6.35</v>
      </c>
      <c r="AU5" s="14">
        <v>28.94</v>
      </c>
      <c r="AV5" s="14">
        <v>25.66</v>
      </c>
    </row>
    <row r="6" spans="2:48" x14ac:dyDescent="0.25">
      <c r="B6" s="61" t="s">
        <v>2</v>
      </c>
      <c r="C6" s="9" t="s">
        <v>8</v>
      </c>
      <c r="E6" s="14">
        <v>836.14499999999998</v>
      </c>
      <c r="F6" s="14">
        <v>902.92499999999995</v>
      </c>
      <c r="G6" s="103">
        <f>F6-E6</f>
        <v>66.779999999999973</v>
      </c>
      <c r="H6" s="14">
        <v>310.05250000000001</v>
      </c>
      <c r="I6" s="14">
        <v>295.4325</v>
      </c>
      <c r="K6" s="14">
        <v>400.69749999999999</v>
      </c>
      <c r="L6" s="14">
        <v>222.03749999999999</v>
      </c>
      <c r="N6" s="14">
        <v>19.216799999999999</v>
      </c>
      <c r="O6" s="14">
        <v>26.124500000000001</v>
      </c>
      <c r="Q6" s="14">
        <v>1583.8320000000001</v>
      </c>
      <c r="R6" s="14">
        <v>2348.0360000000001</v>
      </c>
      <c r="T6" s="14">
        <v>255.74</v>
      </c>
      <c r="U6" s="14">
        <v>282.2</v>
      </c>
      <c r="W6" s="14">
        <v>25.96</v>
      </c>
      <c r="X6" s="14">
        <v>26.49</v>
      </c>
      <c r="Z6" s="14">
        <v>89.83</v>
      </c>
      <c r="AA6" s="14">
        <v>88.92</v>
      </c>
      <c r="AC6" s="14">
        <v>15.79</v>
      </c>
      <c r="AD6" s="14">
        <v>16.440000000000001</v>
      </c>
      <c r="AF6" s="14">
        <v>104.81</v>
      </c>
      <c r="AG6" s="14">
        <v>102.92</v>
      </c>
      <c r="AI6" s="14">
        <v>10.89</v>
      </c>
      <c r="AJ6" s="14">
        <v>12.96</v>
      </c>
      <c r="AL6" s="14">
        <v>178.34</v>
      </c>
      <c r="AM6" s="14">
        <v>121.73</v>
      </c>
      <c r="AO6" s="14">
        <v>27.75</v>
      </c>
      <c r="AP6" s="14">
        <v>34.51</v>
      </c>
      <c r="AR6" s="14">
        <v>7.69</v>
      </c>
      <c r="AS6" s="14">
        <v>6.35</v>
      </c>
      <c r="AU6" s="14">
        <v>30.94</v>
      </c>
      <c r="AV6" s="14">
        <v>23.14</v>
      </c>
    </row>
    <row r="7" spans="2:48" x14ac:dyDescent="0.25">
      <c r="B7" s="61" t="s">
        <v>2</v>
      </c>
      <c r="C7" s="9" t="s">
        <v>9</v>
      </c>
      <c r="E7" s="14">
        <v>768.63750000000005</v>
      </c>
      <c r="F7" s="14">
        <v>751.00250000000005</v>
      </c>
      <c r="G7" s="103">
        <f>F7-E7</f>
        <v>-17.634999999999991</v>
      </c>
      <c r="H7" s="14">
        <v>171.589</v>
      </c>
      <c r="I7" s="14">
        <v>166.04599999999999</v>
      </c>
      <c r="K7" s="14">
        <v>342.69749999999999</v>
      </c>
      <c r="L7" s="14">
        <v>713.55</v>
      </c>
      <c r="N7" s="14">
        <v>6.7664999999999997</v>
      </c>
      <c r="O7" s="14">
        <v>6.1829000000000001</v>
      </c>
      <c r="Q7" s="14">
        <v>787.75239999999997</v>
      </c>
      <c r="R7" s="14">
        <v>1521.473</v>
      </c>
      <c r="T7" s="14">
        <v>432.89</v>
      </c>
      <c r="U7" s="14">
        <v>290.81</v>
      </c>
      <c r="W7" s="14">
        <v>16.41</v>
      </c>
      <c r="X7" s="14">
        <v>13.52</v>
      </c>
      <c r="Z7" s="14">
        <v>86.47</v>
      </c>
      <c r="AA7" s="14">
        <v>75.209999999999994</v>
      </c>
      <c r="AC7" s="14">
        <v>9.5200010000000006</v>
      </c>
      <c r="AD7" s="14">
        <v>9.5200010000000006</v>
      </c>
      <c r="AF7" s="14">
        <v>87.55</v>
      </c>
      <c r="AG7" s="14">
        <v>69.56</v>
      </c>
      <c r="AI7" s="14">
        <v>11.8</v>
      </c>
      <c r="AJ7" s="14">
        <v>8.85</v>
      </c>
      <c r="AL7" s="14">
        <v>68.709999999999994</v>
      </c>
      <c r="AM7" s="14">
        <v>63.37</v>
      </c>
      <c r="AO7" s="14">
        <v>29.63</v>
      </c>
      <c r="AP7" s="14">
        <v>16.57</v>
      </c>
      <c r="AR7" s="14">
        <v>6.7</v>
      </c>
      <c r="AS7" s="14">
        <v>8.91</v>
      </c>
      <c r="AU7" s="14">
        <v>23.99</v>
      </c>
      <c r="AV7" s="14">
        <v>18.79</v>
      </c>
    </row>
    <row r="8" spans="2:48" x14ac:dyDescent="0.25">
      <c r="B8" s="61" t="s">
        <v>3</v>
      </c>
      <c r="C8" s="9" t="s">
        <v>21</v>
      </c>
      <c r="E8" s="14">
        <v>778.51499999999999</v>
      </c>
      <c r="F8" s="14">
        <v>736.71</v>
      </c>
      <c r="G8" s="103">
        <f>F8-E8</f>
        <v>-41.80499999999995</v>
      </c>
      <c r="H8" s="14">
        <v>394.375</v>
      </c>
      <c r="I8" s="14">
        <v>343.29750000000001</v>
      </c>
      <c r="K8" s="14">
        <v>69.820999999999998</v>
      </c>
      <c r="L8" s="14">
        <v>104.136</v>
      </c>
      <c r="N8" s="14">
        <v>30.7439</v>
      </c>
      <c r="O8" s="14">
        <v>33.606299999999997</v>
      </c>
      <c r="Q8" s="14">
        <v>3491.4079999999999</v>
      </c>
      <c r="R8" s="14">
        <v>2799.165</v>
      </c>
      <c r="T8" s="14">
        <v>264.68</v>
      </c>
      <c r="U8" s="14">
        <v>199.26</v>
      </c>
      <c r="W8" s="14">
        <v>21.17</v>
      </c>
      <c r="X8" s="14">
        <v>17.989999999999998</v>
      </c>
      <c r="Z8" s="14">
        <v>77.430000000000007</v>
      </c>
      <c r="AA8" s="14">
        <v>68.09</v>
      </c>
      <c r="AC8" s="14">
        <v>14.42</v>
      </c>
      <c r="AD8" s="14">
        <v>11.34</v>
      </c>
      <c r="AF8" s="14">
        <v>77.66</v>
      </c>
      <c r="AG8" s="14">
        <v>57.03</v>
      </c>
      <c r="AI8" s="14">
        <v>3.89</v>
      </c>
      <c r="AJ8" s="14">
        <v>2.58</v>
      </c>
      <c r="AL8" s="14">
        <v>115.47</v>
      </c>
      <c r="AM8" s="14">
        <v>225.76</v>
      </c>
      <c r="AO8" s="14">
        <v>30.65</v>
      </c>
      <c r="AP8" s="14">
        <v>8.1199999999999992</v>
      </c>
      <c r="AR8" s="14">
        <v>5.81</v>
      </c>
      <c r="AS8" s="14">
        <v>5.23</v>
      </c>
      <c r="AU8" s="14">
        <v>32.53</v>
      </c>
      <c r="AV8" s="14">
        <v>28.13</v>
      </c>
    </row>
    <row r="9" spans="2:48" x14ac:dyDescent="0.25">
      <c r="B9" s="61" t="s">
        <v>3</v>
      </c>
      <c r="C9" s="9" t="s">
        <v>22</v>
      </c>
      <c r="E9" s="14">
        <v>859.22249999999997</v>
      </c>
      <c r="F9" s="14">
        <v>891.00250000000005</v>
      </c>
      <c r="G9" s="103">
        <f>F9-E9</f>
        <v>31.780000000000086</v>
      </c>
      <c r="H9" s="14">
        <v>316.29750000000001</v>
      </c>
      <c r="I9" s="14">
        <v>328.58</v>
      </c>
      <c r="K9" s="14">
        <v>91.2346</v>
      </c>
      <c r="L9" s="14">
        <v>83.507400000000004</v>
      </c>
      <c r="N9" s="14">
        <v>19.616800000000001</v>
      </c>
      <c r="O9" s="14">
        <v>31.395199999999999</v>
      </c>
      <c r="Q9" s="14">
        <v>3116.9659999999999</v>
      </c>
      <c r="R9" s="14">
        <v>3826.944</v>
      </c>
      <c r="T9" s="14"/>
      <c r="U9" s="14"/>
      <c r="W9" s="14"/>
      <c r="X9" s="14"/>
      <c r="Z9" s="14"/>
      <c r="AA9" s="14"/>
      <c r="AC9" s="14"/>
      <c r="AD9" s="14"/>
      <c r="AF9" s="14"/>
      <c r="AG9" s="14"/>
      <c r="AI9" s="14"/>
      <c r="AJ9" s="14"/>
      <c r="AL9" s="14">
        <v>223.88</v>
      </c>
      <c r="AM9" s="14">
        <v>198.51</v>
      </c>
      <c r="AO9" s="14">
        <v>7.62</v>
      </c>
      <c r="AP9" s="14">
        <v>8.59</v>
      </c>
      <c r="AR9" s="14">
        <v>4.6100000000000003</v>
      </c>
      <c r="AS9" s="14">
        <v>4.82</v>
      </c>
      <c r="AU9" s="14">
        <v>27.31</v>
      </c>
      <c r="AV9" s="14">
        <v>23.14</v>
      </c>
    </row>
    <row r="10" spans="2:48" x14ac:dyDescent="0.25">
      <c r="B10" s="61" t="s">
        <v>2</v>
      </c>
      <c r="C10" s="9" t="s">
        <v>10</v>
      </c>
      <c r="E10" s="14">
        <v>1033.3030000000001</v>
      </c>
      <c r="F10" s="14">
        <v>812.9425</v>
      </c>
      <c r="G10" s="103">
        <f>F10-E10</f>
        <v>-220.36050000000012</v>
      </c>
      <c r="H10" s="14">
        <v>309.38249999999999</v>
      </c>
      <c r="I10" s="14">
        <v>358.65750000000003</v>
      </c>
      <c r="K10" s="14">
        <v>197.69300000000001</v>
      </c>
      <c r="L10" s="14">
        <v>193.17250000000001</v>
      </c>
      <c r="N10" s="14">
        <v>19.319500000000001</v>
      </c>
      <c r="O10" s="14">
        <v>14.423999999999999</v>
      </c>
      <c r="Q10" s="14">
        <v>1253.693</v>
      </c>
      <c r="R10" s="14">
        <v>1598.3869999999999</v>
      </c>
      <c r="T10" s="14">
        <v>364.47</v>
      </c>
      <c r="U10" s="14">
        <v>218.71</v>
      </c>
      <c r="W10" s="14">
        <v>22.76</v>
      </c>
      <c r="X10" s="14">
        <v>21.97</v>
      </c>
      <c r="Z10" s="14">
        <v>100.3</v>
      </c>
      <c r="AA10" s="14">
        <v>90.44</v>
      </c>
      <c r="AC10" s="14">
        <v>12.95</v>
      </c>
      <c r="AD10" s="14">
        <v>11.34</v>
      </c>
      <c r="AF10" s="14">
        <v>163.99</v>
      </c>
      <c r="AG10" s="14">
        <v>112.29</v>
      </c>
      <c r="AI10" s="14">
        <v>7.42</v>
      </c>
      <c r="AJ10" s="14">
        <v>4.18</v>
      </c>
      <c r="AL10" s="14">
        <v>66.06</v>
      </c>
      <c r="AM10" s="14">
        <v>71.33</v>
      </c>
      <c r="AO10" s="14">
        <v>29.84</v>
      </c>
      <c r="AP10" s="14">
        <v>14.37</v>
      </c>
      <c r="AR10" s="14">
        <v>6.7</v>
      </c>
      <c r="AS10" s="14">
        <v>10.7</v>
      </c>
      <c r="AU10" s="14">
        <v>32.92</v>
      </c>
      <c r="AV10" s="14">
        <v>34.49</v>
      </c>
    </row>
    <row r="11" spans="2:48" x14ac:dyDescent="0.25">
      <c r="B11" s="61" t="s">
        <v>2</v>
      </c>
      <c r="C11" s="9" t="s">
        <v>11</v>
      </c>
      <c r="E11" s="14">
        <v>702.88499999999999</v>
      </c>
      <c r="F11" s="14">
        <v>605.76750000000004</v>
      </c>
      <c r="G11" s="103">
        <f>F11-E11</f>
        <v>-97.11749999999995</v>
      </c>
      <c r="H11" s="14">
        <v>318.13</v>
      </c>
      <c r="I11" s="14">
        <v>123.0988</v>
      </c>
      <c r="K11" s="14">
        <v>98.194000000000003</v>
      </c>
      <c r="L11" s="14">
        <v>154.20750000000001</v>
      </c>
      <c r="N11" s="14">
        <v>13.747</v>
      </c>
      <c r="O11" s="14">
        <v>13.8757</v>
      </c>
      <c r="Q11" s="14">
        <v>1229.4069999999999</v>
      </c>
      <c r="R11" s="14">
        <v>1407.7760000000001</v>
      </c>
      <c r="T11" s="14">
        <v>332.5</v>
      </c>
      <c r="U11" s="14">
        <v>264.68</v>
      </c>
      <c r="W11" s="14">
        <v>26.49</v>
      </c>
      <c r="X11" s="14">
        <v>27.03</v>
      </c>
      <c r="Z11" s="14">
        <v>93.76</v>
      </c>
      <c r="AA11" s="14">
        <v>82.14</v>
      </c>
      <c r="AC11" s="14">
        <v>12.95</v>
      </c>
      <c r="AD11" s="14">
        <v>14.42</v>
      </c>
      <c r="AF11" s="14">
        <v>144.83000000000001</v>
      </c>
      <c r="AG11" s="14">
        <v>125.15</v>
      </c>
      <c r="AI11" s="14">
        <v>26.05</v>
      </c>
      <c r="AJ11" s="14">
        <v>21.94</v>
      </c>
      <c r="AL11" s="14">
        <v>94.83</v>
      </c>
      <c r="AM11" s="14">
        <v>291.12</v>
      </c>
      <c r="AO11" s="14">
        <v>22</v>
      </c>
      <c r="AP11" s="14">
        <v>12.28</v>
      </c>
      <c r="AR11" s="14">
        <v>7.37</v>
      </c>
      <c r="AS11" s="14">
        <v>7.37</v>
      </c>
      <c r="AU11" s="14">
        <v>35.26</v>
      </c>
      <c r="AV11" s="14">
        <v>34.49</v>
      </c>
    </row>
    <row r="12" spans="2:48" x14ac:dyDescent="0.25">
      <c r="B12" s="61" t="s">
        <v>3</v>
      </c>
      <c r="C12" s="9" t="s">
        <v>42</v>
      </c>
      <c r="E12" s="14">
        <v>722.6825</v>
      </c>
      <c r="F12" s="14">
        <v>756.01750000000004</v>
      </c>
      <c r="G12" s="103">
        <f>F12-E12</f>
        <v>33.335000000000036</v>
      </c>
      <c r="H12" s="14">
        <v>389.72</v>
      </c>
      <c r="I12" s="14">
        <v>353.815</v>
      </c>
      <c r="K12" s="14">
        <v>43.310850000000002</v>
      </c>
      <c r="L12" s="14">
        <v>115.52249999999999</v>
      </c>
      <c r="N12" s="14">
        <v>10.2005</v>
      </c>
      <c r="O12" s="14">
        <v>14.3055</v>
      </c>
      <c r="Q12" s="14">
        <v>11355.87</v>
      </c>
      <c r="R12" s="14">
        <v>1522.44</v>
      </c>
      <c r="T12" s="14">
        <v>364.47</v>
      </c>
      <c r="U12" s="14">
        <v>307.74</v>
      </c>
      <c r="W12" s="14">
        <v>19.05</v>
      </c>
      <c r="X12" s="14">
        <v>14.31</v>
      </c>
      <c r="Z12" s="14">
        <v>60.07</v>
      </c>
      <c r="AA12" s="14">
        <v>50.31</v>
      </c>
      <c r="AC12" s="14">
        <v>12.95</v>
      </c>
      <c r="AD12" s="14">
        <v>11.34</v>
      </c>
      <c r="AF12" s="14">
        <v>101.02</v>
      </c>
      <c r="AG12" s="14">
        <v>83.62</v>
      </c>
      <c r="AI12" s="14">
        <v>14.48</v>
      </c>
      <c r="AJ12" s="14">
        <v>13.3</v>
      </c>
      <c r="AL12" s="14">
        <v>76.47</v>
      </c>
      <c r="AM12" s="14">
        <v>203.96</v>
      </c>
      <c r="AO12" s="14">
        <v>26</v>
      </c>
      <c r="AP12" s="14">
        <v>31.84</v>
      </c>
      <c r="AR12" s="14">
        <v>8.91</v>
      </c>
      <c r="AS12" s="14">
        <v>11.85</v>
      </c>
      <c r="AU12" s="14">
        <v>39.090000000000003</v>
      </c>
      <c r="AV12" s="14">
        <v>28.13</v>
      </c>
    </row>
    <row r="13" spans="2:48" x14ac:dyDescent="0.25">
      <c r="B13" s="61" t="s">
        <v>3</v>
      </c>
      <c r="C13" s="9" t="s">
        <v>23</v>
      </c>
      <c r="E13" s="14">
        <v>1432.0630000000001</v>
      </c>
      <c r="F13" s="14">
        <v>1523.375</v>
      </c>
      <c r="G13" s="103">
        <f>F13-E13</f>
        <v>91.311999999999898</v>
      </c>
      <c r="H13" s="14">
        <v>539.33000000000004</v>
      </c>
      <c r="I13" s="14">
        <v>536.38250000000005</v>
      </c>
      <c r="K13" s="14">
        <v>287.83749999999998</v>
      </c>
      <c r="L13" s="14">
        <v>369.07499999999999</v>
      </c>
      <c r="N13" s="14">
        <v>13.6561</v>
      </c>
      <c r="O13" s="14">
        <v>13.2575</v>
      </c>
      <c r="Q13" s="14">
        <v>1846.3420000000001</v>
      </c>
      <c r="R13" s="14">
        <v>1835.8130000000001</v>
      </c>
      <c r="T13" s="14">
        <v>559.26</v>
      </c>
      <c r="U13" s="14">
        <v>432.89</v>
      </c>
      <c r="W13" s="14">
        <v>32.92</v>
      </c>
      <c r="X13" s="14">
        <v>22.76</v>
      </c>
      <c r="Z13" s="14">
        <v>98.53</v>
      </c>
      <c r="AA13" s="14">
        <v>75.209999999999994</v>
      </c>
      <c r="AC13" s="14">
        <v>18.28</v>
      </c>
      <c r="AD13" s="14">
        <v>10.46</v>
      </c>
      <c r="AF13" s="14">
        <v>108.56</v>
      </c>
      <c r="AG13" s="14">
        <v>74.64</v>
      </c>
      <c r="AI13" s="14">
        <v>3.16</v>
      </c>
      <c r="AJ13" s="14">
        <v>1.35</v>
      </c>
      <c r="AL13" s="14">
        <v>112.11</v>
      </c>
      <c r="AM13" s="14">
        <v>162.34</v>
      </c>
      <c r="AO13" s="14">
        <v>27.75</v>
      </c>
      <c r="AP13" s="14">
        <v>24.63</v>
      </c>
      <c r="AR13" s="14">
        <v>7.37</v>
      </c>
      <c r="AS13" s="14">
        <v>5.62</v>
      </c>
      <c r="AU13" s="14">
        <v>48.33</v>
      </c>
      <c r="AV13" s="14">
        <v>31.34</v>
      </c>
    </row>
    <row r="14" spans="2:48" x14ac:dyDescent="0.25">
      <c r="B14" s="61" t="s">
        <v>2</v>
      </c>
      <c r="C14" s="9" t="s">
        <v>12</v>
      </c>
      <c r="E14" s="14">
        <v>980.48749999999995</v>
      </c>
      <c r="F14" s="14">
        <v>992.79</v>
      </c>
      <c r="G14" s="103">
        <f>F14-E14</f>
        <v>12.302500000000009</v>
      </c>
      <c r="H14" s="14">
        <v>435.53750000000002</v>
      </c>
      <c r="I14" s="14">
        <v>444.89499999999998</v>
      </c>
      <c r="K14" s="14">
        <v>17.944299999999998</v>
      </c>
      <c r="L14" s="14">
        <v>41.931750000000001</v>
      </c>
      <c r="N14" s="14">
        <v>10.2226</v>
      </c>
      <c r="O14" s="14">
        <v>13.468299999999999</v>
      </c>
      <c r="Q14" s="14">
        <v>2270.4769999999999</v>
      </c>
      <c r="R14" s="14">
        <v>1418.8810000000001</v>
      </c>
      <c r="T14" s="14">
        <v>744.25</v>
      </c>
      <c r="U14" s="14">
        <v>572.64</v>
      </c>
      <c r="W14" s="14">
        <v>35.61</v>
      </c>
      <c r="X14" s="14">
        <v>28.63</v>
      </c>
      <c r="Z14" s="14">
        <v>138.59</v>
      </c>
      <c r="AA14" s="14">
        <v>107.6</v>
      </c>
      <c r="AC14" s="14">
        <v>32.99</v>
      </c>
      <c r="AD14" s="14">
        <v>23.61</v>
      </c>
      <c r="AF14" s="14">
        <v>213.32</v>
      </c>
      <c r="AG14" s="14">
        <v>151.85</v>
      </c>
      <c r="AI14" s="14">
        <v>10.97</v>
      </c>
      <c r="AJ14" s="14">
        <v>9.66</v>
      </c>
      <c r="AL14" s="14">
        <v>242.23</v>
      </c>
      <c r="AM14" s="14">
        <v>136.46</v>
      </c>
      <c r="AO14" s="14">
        <v>10.75</v>
      </c>
      <c r="AP14" s="14">
        <v>9.0500000000000007</v>
      </c>
      <c r="AR14" s="14">
        <v>5.99</v>
      </c>
      <c r="AS14" s="14">
        <v>4.3899999999999997</v>
      </c>
      <c r="AU14" s="14">
        <v>30.54</v>
      </c>
      <c r="AV14" s="14">
        <v>28.94</v>
      </c>
    </row>
    <row r="15" spans="2:48" x14ac:dyDescent="0.25">
      <c r="B15" s="61" t="s">
        <v>3</v>
      </c>
      <c r="C15" s="9" t="s">
        <v>46</v>
      </c>
      <c r="E15" s="14">
        <v>1451.7249999999999</v>
      </c>
      <c r="F15" s="14">
        <v>1548.5630000000001</v>
      </c>
      <c r="G15" s="103">
        <f>F15-E15</f>
        <v>96.838000000000193</v>
      </c>
      <c r="H15" s="14">
        <v>537.74249999999995</v>
      </c>
      <c r="I15" s="14">
        <v>486.14749999999998</v>
      </c>
      <c r="K15" s="14"/>
      <c r="L15" s="14"/>
      <c r="N15" s="14">
        <v>24.417999999999999</v>
      </c>
      <c r="O15" s="14">
        <v>32.532299999999999</v>
      </c>
      <c r="Q15" s="14">
        <v>5455.8819999999996</v>
      </c>
      <c r="R15" s="14">
        <v>2197.4949999999999</v>
      </c>
      <c r="T15" s="14">
        <v>356.58</v>
      </c>
      <c r="U15" s="14">
        <v>273.49</v>
      </c>
      <c r="W15" s="14">
        <v>19.579999999999998</v>
      </c>
      <c r="X15" s="14">
        <v>22.23</v>
      </c>
      <c r="Z15" s="14">
        <v>106.73</v>
      </c>
      <c r="AA15" s="14">
        <v>100.89</v>
      </c>
      <c r="AC15" s="14">
        <v>14.42</v>
      </c>
      <c r="AD15" s="14">
        <v>12.95</v>
      </c>
      <c r="AF15" s="14">
        <v>131.47</v>
      </c>
      <c r="AG15" s="14">
        <v>99.12</v>
      </c>
      <c r="AI15" s="14">
        <v>6.79</v>
      </c>
      <c r="AJ15" s="14">
        <v>4.71</v>
      </c>
      <c r="AL15" s="14">
        <v>69.150000000000006</v>
      </c>
      <c r="AM15" s="14">
        <v>90.45</v>
      </c>
      <c r="AO15" s="14">
        <v>15.02</v>
      </c>
      <c r="AP15" s="14">
        <v>13</v>
      </c>
      <c r="AR15" s="14">
        <v>7.37</v>
      </c>
      <c r="AS15" s="14">
        <v>6.35</v>
      </c>
      <c r="AU15" s="14">
        <v>38.33</v>
      </c>
      <c r="AV15" s="14">
        <v>32.130000000000003</v>
      </c>
    </row>
    <row r="16" spans="2:48" x14ac:dyDescent="0.25">
      <c r="B16" s="61" t="s">
        <v>2</v>
      </c>
      <c r="C16" s="9" t="s">
        <v>13</v>
      </c>
      <c r="E16" s="14">
        <v>1575.45</v>
      </c>
      <c r="F16" s="14">
        <v>1666.675</v>
      </c>
      <c r="G16" s="103">
        <f>F16-E16</f>
        <v>91.224999999999909</v>
      </c>
      <c r="H16" s="14">
        <v>553.46749999999997</v>
      </c>
      <c r="I16" s="14">
        <v>542.96749999999997</v>
      </c>
      <c r="K16" s="14">
        <v>177.1515</v>
      </c>
      <c r="L16" s="14">
        <v>230.59</v>
      </c>
      <c r="N16" s="14">
        <v>14.2981</v>
      </c>
      <c r="O16" s="14">
        <v>15.236000000000001</v>
      </c>
      <c r="Q16" s="14">
        <v>2100.1120000000001</v>
      </c>
      <c r="R16" s="14">
        <v>3042.962</v>
      </c>
      <c r="T16" s="14">
        <v>332.5</v>
      </c>
      <c r="U16" s="14">
        <v>189.25</v>
      </c>
      <c r="W16" s="14">
        <v>31.31</v>
      </c>
      <c r="X16" s="14">
        <v>15.62</v>
      </c>
      <c r="Z16" s="14">
        <v>103.53</v>
      </c>
      <c r="AA16" s="14">
        <v>84.01</v>
      </c>
      <c r="AC16" s="14">
        <v>16.440000000000001</v>
      </c>
      <c r="AD16" s="14">
        <v>9.5200010000000006</v>
      </c>
      <c r="AF16" s="14">
        <v>128.77000000000001</v>
      </c>
      <c r="AG16" s="14">
        <v>89.5</v>
      </c>
      <c r="AI16" s="14">
        <v>23.36</v>
      </c>
      <c r="AJ16" s="14">
        <v>19.48</v>
      </c>
      <c r="AL16" s="14">
        <v>254.82</v>
      </c>
      <c r="AM16" s="14">
        <v>149.03</v>
      </c>
      <c r="AO16" s="14">
        <v>4.6900000000000004</v>
      </c>
      <c r="AP16" s="14">
        <v>3.08</v>
      </c>
      <c r="AR16" s="14">
        <v>12.58</v>
      </c>
      <c r="AS16" s="14">
        <v>3.45</v>
      </c>
      <c r="AU16" s="14">
        <v>36.04</v>
      </c>
      <c r="AV16" s="14">
        <v>33.71</v>
      </c>
    </row>
    <row r="17" spans="2:48" x14ac:dyDescent="0.25">
      <c r="B17" s="61" t="s">
        <v>3</v>
      </c>
      <c r="C17" s="9" t="s">
        <v>24</v>
      </c>
      <c r="E17" s="14">
        <v>425.125</v>
      </c>
      <c r="F17" s="14">
        <v>1328.163</v>
      </c>
      <c r="G17" s="103">
        <f>F17-E17</f>
        <v>903.03800000000001</v>
      </c>
      <c r="H17" s="14">
        <v>87.768749999999997</v>
      </c>
      <c r="I17" s="14">
        <v>109.7055</v>
      </c>
      <c r="K17" s="14"/>
      <c r="L17" s="14"/>
      <c r="N17" s="14">
        <v>8.8962000000000003</v>
      </c>
      <c r="O17" s="14">
        <v>4.6341999999999999</v>
      </c>
      <c r="Q17" s="14">
        <v>591.27620000000002</v>
      </c>
      <c r="R17" s="14">
        <v>350.53059999999999</v>
      </c>
      <c r="T17" s="14">
        <v>403.01</v>
      </c>
      <c r="U17" s="14">
        <v>612.16999999999996</v>
      </c>
      <c r="W17" s="14">
        <v>32.380000000000003</v>
      </c>
      <c r="X17" s="14">
        <v>34.53</v>
      </c>
      <c r="Z17" s="14">
        <v>127.66</v>
      </c>
      <c r="AA17" s="14">
        <v>162.94999999999999</v>
      </c>
      <c r="AC17" s="14">
        <v>28.16</v>
      </c>
      <c r="AD17" s="14">
        <v>34.49</v>
      </c>
      <c r="AF17" s="14">
        <v>121.5</v>
      </c>
      <c r="AG17" s="14">
        <v>199.37</v>
      </c>
      <c r="AI17" s="14">
        <v>5.7</v>
      </c>
      <c r="AJ17" s="14">
        <v>17.22</v>
      </c>
      <c r="AL17" s="14">
        <v>295.01</v>
      </c>
      <c r="AM17" s="14">
        <v>120.26</v>
      </c>
      <c r="AO17" s="14">
        <v>18.59</v>
      </c>
      <c r="AP17" s="14">
        <v>30.65</v>
      </c>
      <c r="AR17" s="14">
        <v>8.16</v>
      </c>
      <c r="AS17" s="14">
        <v>8.91</v>
      </c>
      <c r="AU17" s="14">
        <v>33.71</v>
      </c>
      <c r="AV17" s="14">
        <v>45.05</v>
      </c>
    </row>
    <row r="18" spans="2:48" x14ac:dyDescent="0.25">
      <c r="B18" s="61" t="s">
        <v>2</v>
      </c>
      <c r="C18" s="9" t="s">
        <v>43</v>
      </c>
      <c r="E18" s="14">
        <v>1345.3</v>
      </c>
      <c r="F18" s="14">
        <v>1338.163</v>
      </c>
      <c r="G18" s="103">
        <f>F18-E18</f>
        <v>-7.1369999999999436</v>
      </c>
      <c r="H18" s="14">
        <v>401.40249999999997</v>
      </c>
      <c r="I18" s="14">
        <v>384.91250000000002</v>
      </c>
      <c r="K18" s="14">
        <v>170.53049999999999</v>
      </c>
      <c r="L18" s="14">
        <v>95.252499999999998</v>
      </c>
      <c r="N18" s="14">
        <v>15.0023</v>
      </c>
      <c r="O18" s="14">
        <v>16.540199999999999</v>
      </c>
      <c r="Q18" s="14">
        <v>1827.683</v>
      </c>
      <c r="R18" s="14">
        <v>1855.5239999999999</v>
      </c>
      <c r="T18" s="14">
        <v>189.25</v>
      </c>
      <c r="U18" s="14">
        <v>135.5</v>
      </c>
      <c r="W18" s="14">
        <v>25.96</v>
      </c>
      <c r="X18" s="14">
        <v>24.89</v>
      </c>
      <c r="Z18" s="14">
        <v>103.53</v>
      </c>
      <c r="AA18" s="14">
        <v>90.14</v>
      </c>
      <c r="AC18" s="14">
        <v>9.5200010000000006</v>
      </c>
      <c r="AD18" s="14">
        <v>7.37</v>
      </c>
      <c r="AF18" s="14">
        <v>126.96</v>
      </c>
      <c r="AG18" s="14">
        <v>97.21</v>
      </c>
      <c r="AI18" s="14">
        <v>4.33</v>
      </c>
      <c r="AJ18" s="14">
        <v>3.59</v>
      </c>
      <c r="AL18" s="14">
        <v>195.94</v>
      </c>
      <c r="AM18" s="14">
        <v>200.44</v>
      </c>
      <c r="AO18" s="14">
        <v>4.6900000000000004</v>
      </c>
      <c r="AP18" s="14">
        <v>3.08</v>
      </c>
      <c r="AR18" s="14">
        <v>5.23</v>
      </c>
      <c r="AS18" s="14">
        <v>5.03</v>
      </c>
      <c r="AU18" s="14">
        <v>40.6</v>
      </c>
      <c r="AV18" s="14">
        <v>36.04</v>
      </c>
    </row>
    <row r="19" spans="2:48" x14ac:dyDescent="0.25">
      <c r="B19" s="61" t="s">
        <v>3</v>
      </c>
      <c r="C19" s="9" t="s">
        <v>25</v>
      </c>
      <c r="E19" s="14">
        <v>736.54250000000002</v>
      </c>
      <c r="F19" s="14">
        <v>700.70249999999999</v>
      </c>
      <c r="G19" s="103">
        <f>F19-E19</f>
        <v>-35.840000000000032</v>
      </c>
      <c r="H19" s="14"/>
      <c r="I19" s="14"/>
      <c r="K19" s="14"/>
      <c r="L19" s="14"/>
      <c r="N19" s="14"/>
      <c r="O19" s="14"/>
      <c r="Q19" s="14"/>
      <c r="R19" s="14"/>
      <c r="T19" s="14"/>
      <c r="U19" s="14"/>
      <c r="W19" s="14"/>
      <c r="X19" s="14"/>
      <c r="Z19" s="14"/>
      <c r="AA19" s="14"/>
      <c r="AC19" s="14"/>
      <c r="AD19" s="14"/>
      <c r="AF19" s="14"/>
      <c r="AG19" s="14"/>
      <c r="AI19" s="14"/>
      <c r="AJ19" s="14"/>
      <c r="AL19" s="14"/>
      <c r="AM19" s="14"/>
      <c r="AO19" s="14"/>
      <c r="AP19" s="14"/>
      <c r="AR19" s="14"/>
      <c r="AS19" s="14"/>
      <c r="AU19" s="14"/>
      <c r="AV19" s="14"/>
    </row>
    <row r="20" spans="2:48" x14ac:dyDescent="0.25">
      <c r="B20" s="61" t="s">
        <v>2</v>
      </c>
      <c r="C20" s="9" t="s">
        <v>14</v>
      </c>
      <c r="E20" s="14">
        <v>1736.6880000000001</v>
      </c>
      <c r="F20" s="14">
        <v>870.71249999999998</v>
      </c>
      <c r="G20" s="103">
        <f>F20-E20</f>
        <v>-865.97550000000012</v>
      </c>
      <c r="H20" s="14">
        <v>307.70999999999998</v>
      </c>
      <c r="I20" s="14">
        <v>310.73750000000001</v>
      </c>
      <c r="K20" s="14">
        <v>301.1875</v>
      </c>
      <c r="L20" s="14">
        <v>238.85050000000001</v>
      </c>
      <c r="N20" s="14">
        <v>12.0511</v>
      </c>
      <c r="O20" s="14">
        <v>10.968299999999999</v>
      </c>
      <c r="Q20" s="14">
        <v>624.4579</v>
      </c>
      <c r="R20" s="14">
        <v>610.26729999999998</v>
      </c>
      <c r="T20" s="14">
        <v>462.02</v>
      </c>
      <c r="U20" s="14">
        <v>403.01</v>
      </c>
      <c r="W20" s="14">
        <v>21.7</v>
      </c>
      <c r="X20" s="14">
        <v>18.260000000000002</v>
      </c>
      <c r="Z20" s="14">
        <v>64.11</v>
      </c>
      <c r="AA20" s="14">
        <v>74.569999999999993</v>
      </c>
      <c r="AC20" s="14">
        <v>17.07</v>
      </c>
      <c r="AD20" s="14">
        <v>18.28</v>
      </c>
      <c r="AF20" s="14">
        <v>87.55</v>
      </c>
      <c r="AG20" s="14">
        <v>77.66</v>
      </c>
      <c r="AI20" s="14">
        <v>8.1300000000000008</v>
      </c>
      <c r="AJ20" s="14">
        <v>10.48</v>
      </c>
      <c r="AL20" s="14">
        <v>177.68</v>
      </c>
      <c r="AM20" s="14">
        <v>113.23</v>
      </c>
      <c r="AO20" s="14">
        <v>32.03</v>
      </c>
      <c r="AP20" s="14">
        <v>32.81</v>
      </c>
      <c r="AR20" s="14">
        <v>6.7</v>
      </c>
      <c r="AS20" s="14">
        <v>7.37</v>
      </c>
      <c r="AU20" s="14">
        <v>36.799999999999997</v>
      </c>
      <c r="AV20" s="14">
        <v>32.92</v>
      </c>
    </row>
    <row r="21" spans="2:48" x14ac:dyDescent="0.25">
      <c r="B21" s="61" t="s">
        <v>3</v>
      </c>
      <c r="C21" s="9" t="s">
        <v>26</v>
      </c>
      <c r="E21" s="14">
        <v>952.67499999999995</v>
      </c>
      <c r="F21" s="14">
        <v>904.15250000000003</v>
      </c>
      <c r="G21" s="103">
        <f>F21-E21</f>
        <v>-48.522499999999923</v>
      </c>
      <c r="H21" s="14">
        <v>484.82499999999999</v>
      </c>
      <c r="I21" s="14">
        <v>136.8175</v>
      </c>
      <c r="K21" s="14">
        <v>406.15</v>
      </c>
      <c r="L21" s="14">
        <v>446.185</v>
      </c>
      <c r="N21" s="14">
        <v>12.5265</v>
      </c>
      <c r="O21" s="14">
        <v>18.5731</v>
      </c>
      <c r="Q21" s="14">
        <v>1131.28</v>
      </c>
      <c r="R21" s="14">
        <v>1375.7149999999999</v>
      </c>
      <c r="T21" s="14">
        <v>538.96</v>
      </c>
      <c r="U21" s="14">
        <v>403.01</v>
      </c>
      <c r="W21" s="14">
        <v>22.23</v>
      </c>
      <c r="X21" s="14">
        <v>17.73</v>
      </c>
      <c r="Z21" s="14">
        <v>88.92</v>
      </c>
      <c r="AA21" s="14">
        <v>80.89</v>
      </c>
      <c r="AC21" s="14">
        <v>14.42</v>
      </c>
      <c r="AD21" s="14">
        <v>10.46</v>
      </c>
      <c r="AF21" s="14">
        <v>112.29</v>
      </c>
      <c r="AG21" s="14">
        <v>91.44</v>
      </c>
      <c r="AI21" s="14">
        <v>28.68</v>
      </c>
      <c r="AJ21" s="14">
        <v>22.48</v>
      </c>
      <c r="AL21" s="14">
        <v>71.33</v>
      </c>
      <c r="AM21" s="14">
        <v>51.21</v>
      </c>
      <c r="AO21" s="14">
        <v>22.25</v>
      </c>
      <c r="AP21" s="14">
        <v>21.24</v>
      </c>
      <c r="AR21" s="14">
        <v>8.91</v>
      </c>
      <c r="AS21" s="14">
        <v>5.81</v>
      </c>
      <c r="AU21" s="14">
        <v>40.22</v>
      </c>
      <c r="AV21" s="14">
        <v>25.24</v>
      </c>
    </row>
    <row r="22" spans="2:48" x14ac:dyDescent="0.25">
      <c r="B22" s="61" t="s">
        <v>3</v>
      </c>
      <c r="C22" s="9" t="s">
        <v>27</v>
      </c>
      <c r="E22" s="14">
        <v>4934.5749999999998</v>
      </c>
      <c r="F22" s="14">
        <v>4909.6000000000004</v>
      </c>
      <c r="G22" s="103">
        <f>F22-E22</f>
        <v>-24.974999999999454</v>
      </c>
      <c r="H22" s="14">
        <v>141.72049999999999</v>
      </c>
      <c r="I22" s="14">
        <v>488.54250000000002</v>
      </c>
      <c r="K22" s="14">
        <v>480.48250000000002</v>
      </c>
      <c r="L22" s="14">
        <v>294.7835</v>
      </c>
      <c r="N22" s="14">
        <v>24.994499999999999</v>
      </c>
      <c r="O22" s="14">
        <v>15.9476</v>
      </c>
      <c r="Q22" s="14">
        <v>1228.856</v>
      </c>
      <c r="R22" s="14">
        <v>1377.4559999999999</v>
      </c>
      <c r="T22" s="14">
        <v>511.47</v>
      </c>
      <c r="U22" s="14">
        <v>410.56</v>
      </c>
      <c r="W22" s="14">
        <v>22.76</v>
      </c>
      <c r="X22" s="14">
        <v>26.22</v>
      </c>
      <c r="Z22" s="14">
        <v>124.89</v>
      </c>
      <c r="AA22" s="14">
        <v>117.04</v>
      </c>
      <c r="AC22" s="14">
        <v>19.43</v>
      </c>
      <c r="AD22" s="14">
        <v>15.12</v>
      </c>
      <c r="AF22" s="14">
        <v>163.13</v>
      </c>
      <c r="AG22" s="14">
        <v>108.56</v>
      </c>
      <c r="AI22" s="14">
        <v>11.22</v>
      </c>
      <c r="AJ22" s="14">
        <v>7.89</v>
      </c>
      <c r="AL22" s="14">
        <v>119.53</v>
      </c>
      <c r="AM22" s="14">
        <v>62.92</v>
      </c>
      <c r="AO22" s="14">
        <v>26.44</v>
      </c>
      <c r="AP22" s="14">
        <v>10.34</v>
      </c>
      <c r="AR22" s="14">
        <v>9.48</v>
      </c>
      <c r="AS22" s="14">
        <v>4.3899999999999997</v>
      </c>
      <c r="AU22" s="14">
        <v>28.94</v>
      </c>
      <c r="AV22" s="14">
        <v>39.47</v>
      </c>
    </row>
    <row r="23" spans="2:48" x14ac:dyDescent="0.25">
      <c r="B23" s="61" t="s">
        <v>2</v>
      </c>
      <c r="C23" s="9" t="s">
        <v>15</v>
      </c>
      <c r="E23" s="14">
        <v>1172.538</v>
      </c>
      <c r="F23" s="14">
        <v>1262.875</v>
      </c>
      <c r="G23" s="103">
        <f>F23-E23</f>
        <v>90.336999999999989</v>
      </c>
      <c r="H23" s="14">
        <v>415.83249999999998</v>
      </c>
      <c r="I23" s="14">
        <v>885.09</v>
      </c>
      <c r="K23" s="14">
        <v>838.56500000000005</v>
      </c>
      <c r="L23" s="14">
        <v>1033.2449999999999</v>
      </c>
      <c r="N23" s="14">
        <v>33.099400000000003</v>
      </c>
      <c r="O23" s="14">
        <v>50.704000000000001</v>
      </c>
      <c r="Q23" s="14">
        <v>2091.0790000000002</v>
      </c>
      <c r="R23" s="14">
        <v>2179.4160000000002</v>
      </c>
      <c r="T23" s="14">
        <v>255.74</v>
      </c>
      <c r="U23" s="14">
        <v>157.86000000000001</v>
      </c>
      <c r="W23" s="14">
        <v>22.23</v>
      </c>
      <c r="X23" s="14">
        <v>21.7</v>
      </c>
      <c r="Z23" s="14">
        <v>81.52</v>
      </c>
      <c r="AA23" s="14">
        <v>73.28</v>
      </c>
      <c r="AC23" s="14">
        <v>12.95</v>
      </c>
      <c r="AD23" s="14">
        <v>11.34</v>
      </c>
      <c r="AF23" s="14">
        <v>123.33</v>
      </c>
      <c r="AG23" s="14">
        <v>95.3</v>
      </c>
      <c r="AI23" s="14">
        <v>3.16</v>
      </c>
      <c r="AJ23" s="14">
        <v>0.96</v>
      </c>
      <c r="AL23" s="14">
        <v>184.25</v>
      </c>
      <c r="AM23" s="14">
        <v>29.42</v>
      </c>
      <c r="AO23" s="14">
        <v>7.11</v>
      </c>
      <c r="AP23" s="14">
        <v>7.11</v>
      </c>
      <c r="AR23" s="14">
        <v>12.7</v>
      </c>
      <c r="AS23" s="14">
        <v>5.62</v>
      </c>
      <c r="AU23" s="14">
        <v>28.94</v>
      </c>
      <c r="AV23" s="14">
        <v>19.68</v>
      </c>
    </row>
    <row r="24" spans="2:48" x14ac:dyDescent="0.25">
      <c r="B24" s="61" t="s">
        <v>3</v>
      </c>
      <c r="C24" s="9" t="s">
        <v>28</v>
      </c>
      <c r="E24" s="14">
        <v>928.23</v>
      </c>
      <c r="F24" s="14">
        <v>899.83</v>
      </c>
      <c r="G24" s="103">
        <f>F24-E24</f>
        <v>-28.399999999999977</v>
      </c>
      <c r="H24" s="14">
        <v>381.38499999999999</v>
      </c>
      <c r="I24" s="14">
        <v>377.9975</v>
      </c>
      <c r="K24" s="14">
        <v>482.51249999999999</v>
      </c>
      <c r="L24" s="14">
        <v>437.90750000000003</v>
      </c>
      <c r="N24" s="14">
        <v>17.6648</v>
      </c>
      <c r="O24" s="14">
        <v>12.8751</v>
      </c>
      <c r="Q24" s="14">
        <v>826.45349999999996</v>
      </c>
      <c r="R24" s="14">
        <v>1543.905</v>
      </c>
      <c r="T24" s="14">
        <v>303.54000000000002</v>
      </c>
      <c r="U24" s="14">
        <v>264.68</v>
      </c>
      <c r="W24" s="14">
        <v>20.11</v>
      </c>
      <c r="X24" s="14">
        <v>15.88</v>
      </c>
      <c r="Z24" s="14">
        <v>98.53</v>
      </c>
      <c r="AA24" s="14">
        <v>84.32</v>
      </c>
      <c r="AC24" s="14">
        <v>23.61</v>
      </c>
      <c r="AD24" s="14">
        <v>19.43</v>
      </c>
      <c r="AF24" s="14">
        <v>126.96</v>
      </c>
      <c r="AG24" s="14">
        <v>126.05</v>
      </c>
      <c r="AI24" s="14">
        <v>9.58</v>
      </c>
      <c r="AJ24" s="14">
        <v>8.61</v>
      </c>
      <c r="AL24" s="14">
        <v>59.72</v>
      </c>
      <c r="AM24" s="14">
        <v>66.06</v>
      </c>
      <c r="AO24" s="14">
        <v>23.46</v>
      </c>
      <c r="AP24" s="14">
        <v>23.7</v>
      </c>
      <c r="AR24" s="14">
        <v>9.48</v>
      </c>
      <c r="AS24" s="14">
        <v>6.35</v>
      </c>
      <c r="AU24" s="14">
        <v>42.09</v>
      </c>
      <c r="AV24" s="14">
        <v>39.85</v>
      </c>
    </row>
    <row r="25" spans="2:48" x14ac:dyDescent="0.25">
      <c r="B25" s="61" t="s">
        <v>2</v>
      </c>
      <c r="C25" s="9" t="s">
        <v>16</v>
      </c>
      <c r="E25" s="14">
        <v>457.11</v>
      </c>
      <c r="F25" s="14">
        <v>350.05380000000002</v>
      </c>
      <c r="G25" s="103">
        <f>F25-E25</f>
        <v>-107.05619999999999</v>
      </c>
      <c r="H25" s="14">
        <v>382.92</v>
      </c>
      <c r="I25" s="14">
        <v>404.32249999999999</v>
      </c>
      <c r="K25" s="14">
        <v>181.9735</v>
      </c>
      <c r="L25" s="14">
        <v>254.75550000000001</v>
      </c>
      <c r="N25" s="14">
        <v>16.027899999999999</v>
      </c>
      <c r="O25" s="14">
        <v>15.5776</v>
      </c>
      <c r="Q25" s="14">
        <v>1517.6679999999999</v>
      </c>
      <c r="R25" s="14">
        <v>1310.9860000000001</v>
      </c>
      <c r="T25" s="14"/>
      <c r="U25" s="14"/>
      <c r="W25" s="14"/>
      <c r="X25" s="14"/>
      <c r="Z25" s="14"/>
      <c r="AA25" s="14"/>
      <c r="AC25" s="14"/>
      <c r="AD25" s="14"/>
      <c r="AF25" s="14"/>
      <c r="AG25" s="14"/>
      <c r="AI25" s="14"/>
      <c r="AJ25" s="14"/>
      <c r="AL25" s="14">
        <v>172.72</v>
      </c>
      <c r="AM25" s="14">
        <v>194.32</v>
      </c>
      <c r="AO25" s="14">
        <v>30.24</v>
      </c>
      <c r="AP25" s="14">
        <v>26</v>
      </c>
      <c r="AR25" s="14">
        <v>6.35</v>
      </c>
      <c r="AS25" s="14">
        <v>6.7</v>
      </c>
      <c r="AU25" s="14">
        <v>45.78</v>
      </c>
      <c r="AV25" s="14">
        <v>40.6</v>
      </c>
    </row>
    <row r="26" spans="2:48" x14ac:dyDescent="0.25">
      <c r="B26" s="61" t="s">
        <v>3</v>
      </c>
      <c r="C26" s="9" t="s">
        <v>29</v>
      </c>
      <c r="E26" s="14">
        <v>777.64250000000004</v>
      </c>
      <c r="F26" s="14">
        <v>760.08</v>
      </c>
      <c r="G26" s="103">
        <f>F26-E26</f>
        <v>-17.5625</v>
      </c>
      <c r="H26" s="14">
        <v>544.08249999999998</v>
      </c>
      <c r="I26" s="14">
        <v>63.10125</v>
      </c>
      <c r="K26" s="14">
        <v>252.648</v>
      </c>
      <c r="L26" s="14">
        <v>97.189499999999995</v>
      </c>
      <c r="N26" s="14">
        <v>17.279699999999998</v>
      </c>
      <c r="O26" s="14">
        <v>15.676500000000001</v>
      </c>
      <c r="Q26" s="14">
        <v>724.2115</v>
      </c>
      <c r="R26" s="14">
        <v>2692.768</v>
      </c>
      <c r="T26" s="14">
        <v>282.2</v>
      </c>
      <c r="U26" s="14">
        <v>246.69</v>
      </c>
      <c r="W26" s="14">
        <v>24.89</v>
      </c>
      <c r="X26" s="14">
        <v>22.76</v>
      </c>
      <c r="Z26" s="14">
        <v>66.11</v>
      </c>
      <c r="AA26" s="14">
        <v>59.39</v>
      </c>
      <c r="AC26" s="14">
        <v>14.42</v>
      </c>
      <c r="AD26" s="14">
        <v>11.34</v>
      </c>
      <c r="AF26" s="14">
        <v>169.98</v>
      </c>
      <c r="AG26" s="14">
        <v>144.83000000000001</v>
      </c>
      <c r="AI26" s="14">
        <v>12.8</v>
      </c>
      <c r="AJ26" s="14">
        <v>10.48</v>
      </c>
      <c r="AL26" s="14">
        <v>145.22</v>
      </c>
      <c r="AM26" s="14">
        <v>143.13</v>
      </c>
      <c r="AO26" s="14">
        <v>31.44</v>
      </c>
      <c r="AP26" s="14">
        <v>29.01</v>
      </c>
      <c r="AR26" s="14">
        <v>7.04</v>
      </c>
      <c r="AS26" s="14">
        <v>5.99</v>
      </c>
      <c r="AU26" s="14">
        <v>48.69</v>
      </c>
      <c r="AV26" s="14">
        <v>46.15</v>
      </c>
    </row>
    <row r="27" spans="2:48" x14ac:dyDescent="0.25">
      <c r="B27" s="61" t="s">
        <v>2</v>
      </c>
      <c r="C27" s="9" t="s">
        <v>17</v>
      </c>
      <c r="E27" s="14">
        <v>802.55250000000001</v>
      </c>
      <c r="F27" s="14">
        <v>701.48</v>
      </c>
      <c r="G27" s="103">
        <f>F27-E27</f>
        <v>-101.07249999999999</v>
      </c>
      <c r="H27" s="14">
        <v>44.987499999999997</v>
      </c>
      <c r="I27" s="14">
        <v>291.85250000000002</v>
      </c>
      <c r="K27" s="14">
        <v>56.53425</v>
      </c>
      <c r="L27" s="14">
        <v>30.730250000000002</v>
      </c>
      <c r="N27" s="14">
        <v>15.829000000000001</v>
      </c>
      <c r="O27" s="14">
        <v>22.596</v>
      </c>
      <c r="Q27" s="14">
        <v>1367.527</v>
      </c>
      <c r="R27" s="14">
        <v>2233.4839999999999</v>
      </c>
      <c r="T27" s="14">
        <v>759.44</v>
      </c>
      <c r="U27" s="14">
        <v>605.64</v>
      </c>
      <c r="W27" s="14">
        <v>29.16</v>
      </c>
      <c r="X27" s="14">
        <v>26.22</v>
      </c>
      <c r="Z27" s="14">
        <v>106.15</v>
      </c>
      <c r="AA27" s="14">
        <v>96.15</v>
      </c>
      <c r="AC27" s="14">
        <v>17.07</v>
      </c>
      <c r="AD27" s="14">
        <v>14.42</v>
      </c>
      <c r="AF27" s="14">
        <v>384.22</v>
      </c>
      <c r="AG27" s="14">
        <v>325.41000000000003</v>
      </c>
      <c r="AI27" s="14">
        <v>12.38</v>
      </c>
      <c r="AJ27" s="14">
        <v>16.79</v>
      </c>
      <c r="AL27" s="14">
        <v>138.93</v>
      </c>
      <c r="AM27" s="14">
        <v>89.65</v>
      </c>
      <c r="AO27" s="14">
        <v>29.01</v>
      </c>
      <c r="AP27" s="14">
        <v>17.45</v>
      </c>
      <c r="AR27" s="14">
        <v>6.53</v>
      </c>
      <c r="AS27" s="14">
        <v>6.7</v>
      </c>
      <c r="AU27" s="14">
        <v>48.69</v>
      </c>
      <c r="AV27" s="14">
        <v>37.57</v>
      </c>
    </row>
    <row r="28" spans="2:48" x14ac:dyDescent="0.25">
      <c r="B28" s="61" t="s">
        <v>2</v>
      </c>
      <c r="C28" s="9" t="s">
        <v>18</v>
      </c>
      <c r="E28" s="14">
        <v>640.55999999999995</v>
      </c>
      <c r="F28" s="14">
        <v>593.49</v>
      </c>
      <c r="G28" s="103">
        <f>F28-E28</f>
        <v>-47.069999999999936</v>
      </c>
      <c r="H28" s="14">
        <v>292.40899999999999</v>
      </c>
      <c r="I28" s="14">
        <v>243.89500000000001</v>
      </c>
      <c r="K28" s="14">
        <v>70.922749999999994</v>
      </c>
      <c r="L28" s="14">
        <v>152.624</v>
      </c>
      <c r="N28" s="14">
        <v>11.227499999999999</v>
      </c>
      <c r="O28" s="14">
        <v>11.680999999999999</v>
      </c>
      <c r="Q28" s="14">
        <v>2744.15</v>
      </c>
      <c r="R28" s="14">
        <v>3972.3240000000001</v>
      </c>
      <c r="T28" s="14">
        <v>545.76</v>
      </c>
      <c r="U28" s="14">
        <v>332.5</v>
      </c>
      <c r="W28" s="14">
        <v>29.16</v>
      </c>
      <c r="X28" s="14">
        <v>25.96</v>
      </c>
      <c r="Z28" s="14">
        <v>94.96</v>
      </c>
      <c r="AA28" s="14">
        <v>94.96</v>
      </c>
      <c r="AC28" s="14">
        <v>17.07</v>
      </c>
      <c r="AD28" s="14">
        <v>14.42</v>
      </c>
      <c r="AF28" s="14">
        <v>69.56</v>
      </c>
      <c r="AG28" s="14">
        <v>59.16</v>
      </c>
      <c r="AI28" s="14">
        <v>21.06</v>
      </c>
      <c r="AJ28" s="14">
        <v>13.64</v>
      </c>
      <c r="AL28" s="14">
        <v>137.52000000000001</v>
      </c>
      <c r="AM28" s="14">
        <v>125.37</v>
      </c>
      <c r="AO28" s="14">
        <v>49.09</v>
      </c>
      <c r="AP28" s="14">
        <v>38.82</v>
      </c>
      <c r="AR28" s="14">
        <v>7.21</v>
      </c>
      <c r="AS28" s="14">
        <v>7.37</v>
      </c>
      <c r="AU28" s="14">
        <v>26.07</v>
      </c>
      <c r="AV28" s="14">
        <v>31.74</v>
      </c>
    </row>
    <row r="29" spans="2:48" x14ac:dyDescent="0.25">
      <c r="B29" s="61" t="s">
        <v>2</v>
      </c>
      <c r="C29" s="9" t="s">
        <v>19</v>
      </c>
      <c r="E29" s="14">
        <v>1433.7249999999999</v>
      </c>
      <c r="F29" s="14">
        <v>1148.8130000000001</v>
      </c>
      <c r="G29" s="103">
        <f>F29-E29</f>
        <v>-284.91199999999981</v>
      </c>
      <c r="H29" s="14">
        <v>305.04750000000001</v>
      </c>
      <c r="I29" s="14">
        <v>305.21749999999997</v>
      </c>
      <c r="K29" s="14">
        <v>146.9845</v>
      </c>
      <c r="L29" s="14">
        <v>260.89499999999998</v>
      </c>
      <c r="N29" s="14">
        <v>12.6378</v>
      </c>
      <c r="O29" s="14">
        <v>14.130599999999999</v>
      </c>
      <c r="Q29" s="14">
        <v>1574.2360000000001</v>
      </c>
      <c r="R29" s="14">
        <v>3115.4769999999999</v>
      </c>
      <c r="T29" s="14">
        <v>798.46</v>
      </c>
      <c r="U29" s="14">
        <v>579.29999999999995</v>
      </c>
      <c r="W29" s="14">
        <v>29.7</v>
      </c>
      <c r="X29" s="14">
        <v>23.29</v>
      </c>
      <c r="Z29" s="14">
        <v>185.93</v>
      </c>
      <c r="AA29" s="14">
        <v>169.41</v>
      </c>
      <c r="AC29" s="14">
        <v>16.440000000000001</v>
      </c>
      <c r="AD29" s="14">
        <v>15.79</v>
      </c>
      <c r="AF29" s="14">
        <v>160.54</v>
      </c>
      <c r="AG29" s="14">
        <v>139.52000000000001</v>
      </c>
      <c r="AI29" s="14">
        <v>17.57</v>
      </c>
      <c r="AJ29" s="14">
        <v>13.13</v>
      </c>
      <c r="AL29" s="14">
        <v>92.05</v>
      </c>
      <c r="AM29" s="14">
        <v>142.79</v>
      </c>
      <c r="AO29" s="14">
        <v>24.63</v>
      </c>
      <c r="AP29" s="14">
        <v>27.75</v>
      </c>
      <c r="AR29" s="14">
        <v>8.31</v>
      </c>
      <c r="AS29" s="14">
        <v>5.99</v>
      </c>
      <c r="AU29" s="14">
        <v>41.72</v>
      </c>
      <c r="AV29" s="14">
        <v>30.54</v>
      </c>
    </row>
    <row r="30" spans="2:48" x14ac:dyDescent="0.25">
      <c r="B30" s="61" t="s">
        <v>3</v>
      </c>
      <c r="C30" s="9" t="s">
        <v>30</v>
      </c>
      <c r="E30" s="14">
        <v>1832.15</v>
      </c>
      <c r="F30" s="14">
        <v>1377.125</v>
      </c>
      <c r="G30" s="103">
        <f>F30-E30</f>
        <v>-455.02500000000009</v>
      </c>
      <c r="H30" s="14">
        <v>306.38499999999999</v>
      </c>
      <c r="I30" s="14">
        <v>292.75749999999999</v>
      </c>
      <c r="K30" s="14">
        <v>285.28500000000003</v>
      </c>
      <c r="L30" s="14">
        <v>149.51499999999999</v>
      </c>
      <c r="N30" s="14">
        <v>17.913499999999999</v>
      </c>
      <c r="O30" s="14">
        <v>20.4619</v>
      </c>
      <c r="Q30" s="14">
        <v>1352.855</v>
      </c>
      <c r="R30" s="14">
        <v>1384.9010000000001</v>
      </c>
      <c r="T30" s="14">
        <v>436.57</v>
      </c>
      <c r="U30" s="14">
        <v>316.08</v>
      </c>
      <c r="W30" s="14">
        <v>25.42</v>
      </c>
      <c r="X30" s="14">
        <v>23.83</v>
      </c>
      <c r="Z30" s="14">
        <v>96.75</v>
      </c>
      <c r="AA30" s="14">
        <v>87.7</v>
      </c>
      <c r="AC30" s="14">
        <v>12.95</v>
      </c>
      <c r="AD30" s="14">
        <v>9.5200010000000006</v>
      </c>
      <c r="AF30" s="14">
        <v>73.63</v>
      </c>
      <c r="AG30" s="14">
        <v>58.1</v>
      </c>
      <c r="AI30" s="14">
        <v>22.83</v>
      </c>
      <c r="AJ30" s="14">
        <v>19.649999999999999</v>
      </c>
      <c r="AL30" s="14">
        <v>57.87</v>
      </c>
      <c r="AM30" s="14">
        <v>42.68</v>
      </c>
      <c r="AO30" s="14">
        <v>19.14</v>
      </c>
      <c r="AP30" s="14">
        <v>11.91</v>
      </c>
      <c r="AR30" s="14">
        <v>5.62</v>
      </c>
      <c r="AS30" s="14">
        <v>3.45</v>
      </c>
      <c r="AU30" s="14">
        <v>34.880000000000003</v>
      </c>
      <c r="AV30" s="14">
        <v>30.54</v>
      </c>
    </row>
    <row r="31" spans="2:48" x14ac:dyDescent="0.25">
      <c r="B31" s="61" t="s">
        <v>2</v>
      </c>
      <c r="C31" s="9" t="s">
        <v>20</v>
      </c>
      <c r="E31" s="14">
        <v>6067.6</v>
      </c>
      <c r="F31" s="14">
        <v>5877.5249999999996</v>
      </c>
      <c r="G31" s="103">
        <f>F31-E31</f>
        <v>-190.07500000000073</v>
      </c>
      <c r="H31" s="14">
        <v>452.21499999999997</v>
      </c>
      <c r="I31" s="14">
        <v>495.61</v>
      </c>
      <c r="K31" s="14">
        <v>138.77850000000001</v>
      </c>
      <c r="L31" s="14">
        <v>95.147000000000006</v>
      </c>
      <c r="N31" s="14">
        <v>18.8355</v>
      </c>
      <c r="O31" s="14">
        <v>19.8933</v>
      </c>
      <c r="Q31" s="14">
        <v>3125.096</v>
      </c>
      <c r="R31" s="14">
        <v>2181.8710000000001</v>
      </c>
      <c r="T31" s="14">
        <v>324.33</v>
      </c>
      <c r="U31" s="14">
        <v>218.71</v>
      </c>
      <c r="W31" s="14">
        <v>25.42</v>
      </c>
      <c r="X31" s="14">
        <v>15.36</v>
      </c>
      <c r="Z31" s="14">
        <v>73.930000000000007</v>
      </c>
      <c r="AA31" s="14">
        <v>59.39</v>
      </c>
      <c r="AC31" s="14">
        <v>15.79</v>
      </c>
      <c r="AD31" s="14">
        <v>9.5200010000000006</v>
      </c>
      <c r="AF31" s="14">
        <v>67.510000000000005</v>
      </c>
      <c r="AG31" s="14">
        <v>48.37</v>
      </c>
      <c r="AI31" s="14">
        <v>3.01</v>
      </c>
      <c r="AJ31" s="14">
        <v>1.61</v>
      </c>
      <c r="AL31" s="14">
        <v>125</v>
      </c>
      <c r="AM31" s="14">
        <v>63.82</v>
      </c>
      <c r="AO31" s="14">
        <v>26.44</v>
      </c>
      <c r="AP31" s="14">
        <v>8.1199999999999992</v>
      </c>
      <c r="AR31" s="14">
        <v>8.01</v>
      </c>
      <c r="AS31" s="14">
        <v>5.99</v>
      </c>
      <c r="AU31" s="14">
        <v>44.68</v>
      </c>
      <c r="AV31" s="14">
        <v>33.71</v>
      </c>
    </row>
    <row r="32" spans="2:48" x14ac:dyDescent="0.25">
      <c r="B32" s="61" t="s">
        <v>3</v>
      </c>
      <c r="C32" s="9" t="s">
        <v>31</v>
      </c>
      <c r="E32" s="14">
        <v>752.20500000000004</v>
      </c>
      <c r="F32" s="14">
        <v>718.65</v>
      </c>
      <c r="G32" s="103">
        <f>F32-E32</f>
        <v>-33.555000000000064</v>
      </c>
      <c r="H32" s="14">
        <v>551.8175</v>
      </c>
      <c r="I32" s="14">
        <v>548.99</v>
      </c>
      <c r="K32" s="14">
        <v>781.64750000000004</v>
      </c>
      <c r="L32" s="14">
        <v>693.79499999999996</v>
      </c>
      <c r="N32" s="14">
        <v>32.4084</v>
      </c>
      <c r="O32" s="14">
        <v>20.2331</v>
      </c>
      <c r="Q32" s="14">
        <v>8545.6579999999994</v>
      </c>
      <c r="R32" s="14">
        <v>6690.0159999999996</v>
      </c>
      <c r="T32" s="14">
        <v>1225.3399999999999</v>
      </c>
      <c r="U32" s="14">
        <v>722.82</v>
      </c>
      <c r="W32" s="14">
        <v>34</v>
      </c>
      <c r="X32" s="14">
        <v>28.63</v>
      </c>
      <c r="Z32" s="14">
        <v>318.94</v>
      </c>
      <c r="AA32" s="14">
        <v>257.89999999999998</v>
      </c>
      <c r="AC32" s="14">
        <v>32.22</v>
      </c>
      <c r="AD32" s="14">
        <v>24.09</v>
      </c>
      <c r="AF32" s="14">
        <v>335.85</v>
      </c>
      <c r="AG32" s="14">
        <v>213.32</v>
      </c>
      <c r="AI32" s="14">
        <v>15.67</v>
      </c>
      <c r="AJ32" s="14">
        <v>10.64</v>
      </c>
      <c r="AL32" s="14">
        <v>105.3</v>
      </c>
      <c r="AM32" s="14">
        <v>68.27</v>
      </c>
      <c r="AO32" s="14">
        <v>21.24</v>
      </c>
      <c r="AP32" s="14">
        <v>16.260000000000002</v>
      </c>
      <c r="AR32" s="14">
        <v>10.57</v>
      </c>
      <c r="AS32" s="14">
        <v>6.35</v>
      </c>
      <c r="AU32" s="14">
        <v>39.85</v>
      </c>
      <c r="AV32" s="14">
        <v>28.13</v>
      </c>
    </row>
    <row r="33" spans="2:48" x14ac:dyDescent="0.25">
      <c r="B33" s="61" t="s">
        <v>3</v>
      </c>
      <c r="C33" s="9" t="s">
        <v>32</v>
      </c>
      <c r="E33" s="14">
        <v>779.53</v>
      </c>
      <c r="F33" s="14">
        <v>768.73249999999996</v>
      </c>
      <c r="G33" s="103">
        <f>F33-E33</f>
        <v>-10.797500000000014</v>
      </c>
      <c r="H33" s="14">
        <v>235.52500000000001</v>
      </c>
      <c r="I33" s="14">
        <v>278.80250000000001</v>
      </c>
      <c r="K33" s="14"/>
      <c r="L33" s="14"/>
      <c r="N33" s="14">
        <v>10.9709</v>
      </c>
      <c r="O33" s="14">
        <v>10.374700000000001</v>
      </c>
      <c r="Q33" s="14">
        <v>1592.8209999999999</v>
      </c>
      <c r="R33" s="14">
        <v>975.40020000000004</v>
      </c>
      <c r="T33" s="14">
        <v>395.42</v>
      </c>
      <c r="U33" s="14">
        <v>264.68</v>
      </c>
      <c r="W33" s="14">
        <v>22.23</v>
      </c>
      <c r="X33" s="14">
        <v>16.41</v>
      </c>
      <c r="Z33" s="14">
        <v>87.09</v>
      </c>
      <c r="AA33" s="14">
        <v>82.14</v>
      </c>
      <c r="AC33" s="14">
        <v>10.46</v>
      </c>
      <c r="AD33" s="14">
        <v>9.5200010000000006</v>
      </c>
      <c r="AF33" s="14">
        <v>47.26</v>
      </c>
      <c r="AG33" s="14">
        <v>39.369999999999997</v>
      </c>
      <c r="AI33" s="14">
        <v>6.47</v>
      </c>
      <c r="AJ33" s="14">
        <v>5.85</v>
      </c>
      <c r="AL33" s="14">
        <v>86.42</v>
      </c>
      <c r="AM33" s="14">
        <v>77.73</v>
      </c>
      <c r="AO33" s="14">
        <v>33.76</v>
      </c>
      <c r="AP33" s="14">
        <v>26</v>
      </c>
      <c r="AR33" s="14">
        <v>6.17</v>
      </c>
      <c r="AS33" s="14">
        <v>5.62</v>
      </c>
      <c r="AU33" s="14">
        <v>32.130000000000003</v>
      </c>
      <c r="AV33" s="14">
        <v>32.92</v>
      </c>
    </row>
    <row r="34" spans="2:48" x14ac:dyDescent="0.25">
      <c r="H34" s="14">
        <v>221.9975</v>
      </c>
      <c r="I34" s="14">
        <v>217.0325</v>
      </c>
      <c r="K34" s="14">
        <v>82.998999999999995</v>
      </c>
      <c r="L34" s="14">
        <v>87.794749999999993</v>
      </c>
      <c r="N34" s="14">
        <v>13.4741</v>
      </c>
      <c r="O34" s="14">
        <v>14.964700000000001</v>
      </c>
      <c r="Q34" s="14">
        <v>1423.951</v>
      </c>
      <c r="R34" s="14">
        <v>7543.0990000000002</v>
      </c>
      <c r="T34" s="14">
        <v>432.89</v>
      </c>
      <c r="U34" s="14">
        <v>299.32</v>
      </c>
      <c r="W34" s="14">
        <v>21.17</v>
      </c>
      <c r="X34" s="14">
        <v>23.29</v>
      </c>
      <c r="Z34" s="14">
        <v>103.24</v>
      </c>
      <c r="AA34" s="14">
        <v>93.76</v>
      </c>
      <c r="AC34" s="14">
        <v>14.42</v>
      </c>
      <c r="AD34" s="14">
        <v>14.42</v>
      </c>
      <c r="AF34" s="14">
        <v>110.43</v>
      </c>
      <c r="AG34" s="14">
        <v>106.69</v>
      </c>
      <c r="AI34" s="14">
        <v>3.01</v>
      </c>
      <c r="AJ34" s="14">
        <v>2.02</v>
      </c>
      <c r="AL34" s="14">
        <v>63.37</v>
      </c>
      <c r="AM34" s="14">
        <v>73.91</v>
      </c>
      <c r="AO34" s="14">
        <v>26.22</v>
      </c>
      <c r="AP34" s="14">
        <v>22.25</v>
      </c>
      <c r="AR34" s="14">
        <v>65.83</v>
      </c>
      <c r="AS34" s="14">
        <v>113.94</v>
      </c>
      <c r="AU34" s="14">
        <v>32.53</v>
      </c>
      <c r="AV34" s="14">
        <v>34.49</v>
      </c>
    </row>
    <row r="39" spans="2:48" x14ac:dyDescent="0.25">
      <c r="E39" s="14">
        <v>1178.7249999999999</v>
      </c>
      <c r="F39" s="14">
        <v>1174.8499999999999</v>
      </c>
      <c r="G39" s="103">
        <f>F39-E39</f>
        <v>-3.875</v>
      </c>
    </row>
    <row r="40" spans="2:48" x14ac:dyDescent="0.25">
      <c r="E40" s="14">
        <v>1844.55</v>
      </c>
      <c r="F40" s="14">
        <v>1493.0129999999999</v>
      </c>
      <c r="G40" s="103">
        <f>F40-E40</f>
        <v>-351.53700000000003</v>
      </c>
    </row>
    <row r="41" spans="2:48" x14ac:dyDescent="0.25">
      <c r="E41" s="14">
        <v>836.14499999999998</v>
      </c>
      <c r="F41" s="14">
        <v>902.92499999999995</v>
      </c>
      <c r="G41" s="103">
        <f>F41-E41</f>
        <v>66.779999999999973</v>
      </c>
    </row>
    <row r="42" spans="2:48" x14ac:dyDescent="0.25">
      <c r="E42" s="14">
        <v>768.63750000000005</v>
      </c>
      <c r="F42" s="14">
        <v>751.00250000000005</v>
      </c>
      <c r="G42" s="103">
        <f>F42-E42</f>
        <v>-17.634999999999991</v>
      </c>
    </row>
    <row r="43" spans="2:48" x14ac:dyDescent="0.25">
      <c r="E43" s="14">
        <v>778.51499999999999</v>
      </c>
      <c r="F43" s="14">
        <v>736.71</v>
      </c>
      <c r="G43" s="103">
        <f>F43-E43</f>
        <v>-41.80499999999995</v>
      </c>
    </row>
    <row r="44" spans="2:48" x14ac:dyDescent="0.25">
      <c r="E44" s="14">
        <v>859.22249999999997</v>
      </c>
      <c r="F44" s="14">
        <v>891.00250000000005</v>
      </c>
      <c r="G44" s="103">
        <f>F44-E44</f>
        <v>31.780000000000086</v>
      </c>
    </row>
    <row r="45" spans="2:48" x14ac:dyDescent="0.25">
      <c r="E45" s="14">
        <v>1033.3030000000001</v>
      </c>
      <c r="F45" s="14">
        <v>812.9425</v>
      </c>
      <c r="G45" s="103">
        <f>F45-E45</f>
        <v>-220.36050000000012</v>
      </c>
    </row>
    <row r="46" spans="2:48" x14ac:dyDescent="0.25">
      <c r="E46" s="14">
        <v>702.88499999999999</v>
      </c>
      <c r="F46" s="14">
        <v>605.76750000000004</v>
      </c>
      <c r="G46" s="103">
        <f>F46-E46</f>
        <v>-97.11749999999995</v>
      </c>
    </row>
    <row r="47" spans="2:48" x14ac:dyDescent="0.25">
      <c r="E47" s="14">
        <v>722.6825</v>
      </c>
      <c r="F47" s="14">
        <v>756.01750000000004</v>
      </c>
      <c r="G47" s="103">
        <f>F47-E47</f>
        <v>33.335000000000036</v>
      </c>
    </row>
    <row r="48" spans="2:48" x14ac:dyDescent="0.25">
      <c r="E48" s="14">
        <v>1432.0630000000001</v>
      </c>
      <c r="F48" s="14">
        <v>1523.375</v>
      </c>
      <c r="G48" s="103">
        <f>F48-E48</f>
        <v>91.311999999999898</v>
      </c>
    </row>
    <row r="49" spans="5:7" x14ac:dyDescent="0.25">
      <c r="E49" s="14">
        <v>980.48749999999995</v>
      </c>
      <c r="F49" s="14">
        <v>992.79</v>
      </c>
      <c r="G49" s="103">
        <f>F49-E49</f>
        <v>12.302500000000009</v>
      </c>
    </row>
    <row r="50" spans="5:7" x14ac:dyDescent="0.25">
      <c r="E50" s="14">
        <v>1451.7249999999999</v>
      </c>
      <c r="F50" s="14">
        <v>1548.5630000000001</v>
      </c>
      <c r="G50" s="103">
        <f>F50-E50</f>
        <v>96.838000000000193</v>
      </c>
    </row>
    <row r="51" spans="5:7" x14ac:dyDescent="0.25">
      <c r="E51" s="14">
        <v>1575.45</v>
      </c>
      <c r="F51" s="14">
        <v>1666.675</v>
      </c>
      <c r="G51" s="103">
        <f>F51-E51</f>
        <v>91.224999999999909</v>
      </c>
    </row>
    <row r="52" spans="5:7" x14ac:dyDescent="0.25">
      <c r="E52" s="14">
        <v>425.125</v>
      </c>
      <c r="F52" s="14">
        <v>1328.163</v>
      </c>
      <c r="G52" s="103">
        <f>F52-E52</f>
        <v>903.03800000000001</v>
      </c>
    </row>
    <row r="53" spans="5:7" x14ac:dyDescent="0.25">
      <c r="E53" s="14">
        <v>1345.3</v>
      </c>
      <c r="F53" s="14">
        <v>1338.163</v>
      </c>
      <c r="G53" s="103">
        <f>F53-E53</f>
        <v>-7.1369999999999436</v>
      </c>
    </row>
    <row r="54" spans="5:7" x14ac:dyDescent="0.25">
      <c r="E54" s="14">
        <v>736.54250000000002</v>
      </c>
      <c r="F54" s="14">
        <v>700.70249999999999</v>
      </c>
      <c r="G54" s="103">
        <f>F54-E54</f>
        <v>-35.840000000000032</v>
      </c>
    </row>
    <row r="55" spans="5:7" x14ac:dyDescent="0.25">
      <c r="E55" s="14">
        <v>1736.6880000000001</v>
      </c>
      <c r="F55" s="14">
        <v>870.71249999999998</v>
      </c>
      <c r="G55" s="103">
        <f>F55-E55</f>
        <v>-865.97550000000012</v>
      </c>
    </row>
    <row r="56" spans="5:7" x14ac:dyDescent="0.25">
      <c r="E56" s="14">
        <v>952.67499999999995</v>
      </c>
      <c r="F56" s="14">
        <v>904.15250000000003</v>
      </c>
      <c r="G56" s="103">
        <f>F56-E56</f>
        <v>-48.522499999999923</v>
      </c>
    </row>
    <row r="57" spans="5:7" x14ac:dyDescent="0.25">
      <c r="E57" s="14">
        <v>4934.5749999999998</v>
      </c>
      <c r="F57" s="14">
        <v>4909.6000000000004</v>
      </c>
      <c r="G57" s="103">
        <f>F57-E57</f>
        <v>-24.974999999999454</v>
      </c>
    </row>
    <row r="58" spans="5:7" x14ac:dyDescent="0.25">
      <c r="E58" s="14">
        <v>1172.538</v>
      </c>
      <c r="F58" s="14">
        <v>1262.875</v>
      </c>
      <c r="G58" s="103">
        <f>F58-E58</f>
        <v>90.336999999999989</v>
      </c>
    </row>
    <row r="59" spans="5:7" x14ac:dyDescent="0.25">
      <c r="E59" s="14">
        <v>928.23</v>
      </c>
      <c r="F59" s="14">
        <v>899.83</v>
      </c>
      <c r="G59" s="103">
        <f>F59-E59</f>
        <v>-28.399999999999977</v>
      </c>
    </row>
    <row r="60" spans="5:7" x14ac:dyDescent="0.25">
      <c r="E60" s="14">
        <v>457.11</v>
      </c>
      <c r="F60" s="14">
        <v>350.05380000000002</v>
      </c>
      <c r="G60" s="103">
        <f>F60-E60</f>
        <v>-107.05619999999999</v>
      </c>
    </row>
    <row r="61" spans="5:7" x14ac:dyDescent="0.25">
      <c r="E61" s="14">
        <v>777.64250000000004</v>
      </c>
      <c r="F61" s="14">
        <v>760.08</v>
      </c>
      <c r="G61" s="103">
        <f>F61-E61</f>
        <v>-17.5625</v>
      </c>
    </row>
    <row r="62" spans="5:7" x14ac:dyDescent="0.25">
      <c r="E62" s="14">
        <v>802.55250000000001</v>
      </c>
      <c r="F62" s="14">
        <v>701.48</v>
      </c>
      <c r="G62" s="103">
        <f>F62-E62</f>
        <v>-101.07249999999999</v>
      </c>
    </row>
    <row r="63" spans="5:7" x14ac:dyDescent="0.25">
      <c r="E63" s="14">
        <v>640.55999999999995</v>
      </c>
      <c r="F63" s="14">
        <v>593.49</v>
      </c>
      <c r="G63" s="103">
        <f>F63-E63</f>
        <v>-47.069999999999936</v>
      </c>
    </row>
    <row r="64" spans="5:7" x14ac:dyDescent="0.25">
      <c r="E64" s="14">
        <v>1433.7249999999999</v>
      </c>
      <c r="F64" s="14">
        <v>1148.8130000000001</v>
      </c>
      <c r="G64" s="103">
        <f>F64-E64</f>
        <v>-284.91199999999981</v>
      </c>
    </row>
    <row r="65" spans="5:7" x14ac:dyDescent="0.25">
      <c r="E65" s="14">
        <v>1832.15</v>
      </c>
      <c r="F65" s="14">
        <v>1377.125</v>
      </c>
      <c r="G65" s="103">
        <f>F65-E65</f>
        <v>-455.02500000000009</v>
      </c>
    </row>
    <row r="66" spans="5:7" x14ac:dyDescent="0.25">
      <c r="E66" s="14">
        <v>6067.6</v>
      </c>
      <c r="F66" s="14">
        <v>5877.5249999999996</v>
      </c>
      <c r="G66" s="103">
        <f>F66-E66</f>
        <v>-190.07500000000073</v>
      </c>
    </row>
    <row r="67" spans="5:7" x14ac:dyDescent="0.25">
      <c r="E67" s="14">
        <v>752.20500000000004</v>
      </c>
      <c r="F67" s="14">
        <v>718.65</v>
      </c>
      <c r="G67" s="103">
        <f>F67-E67</f>
        <v>-33.555000000000064</v>
      </c>
    </row>
    <row r="68" spans="5:7" x14ac:dyDescent="0.25">
      <c r="E68" s="14">
        <v>779.53</v>
      </c>
      <c r="F68" s="14">
        <v>768.73249999999996</v>
      </c>
      <c r="G68" s="103">
        <f>F68-E68</f>
        <v>-10.797500000000014</v>
      </c>
    </row>
  </sheetData>
  <sortState xmlns:xlrd2="http://schemas.microsoft.com/office/spreadsheetml/2017/richdata2" ref="B1:I34">
    <sortCondition ref="G33"/>
  </sortState>
  <mergeCells count="16">
    <mergeCell ref="AL2:AM2"/>
    <mergeCell ref="AO2:AP2"/>
    <mergeCell ref="AR2:AS2"/>
    <mergeCell ref="AU2:AV2"/>
    <mergeCell ref="T2:U2"/>
    <mergeCell ref="W2:X2"/>
    <mergeCell ref="Z2:AA2"/>
    <mergeCell ref="AC2:AD2"/>
    <mergeCell ref="AF2:AG2"/>
    <mergeCell ref="AI2:AJ2"/>
    <mergeCell ref="B1:D1"/>
    <mergeCell ref="H2:I2"/>
    <mergeCell ref="K2:L2"/>
    <mergeCell ref="N2:O2"/>
    <mergeCell ref="Q2:R2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47"/>
  <sheetViews>
    <sheetView workbookViewId="0">
      <selection activeCell="H46" sqref="H46"/>
    </sheetView>
  </sheetViews>
  <sheetFormatPr baseColWidth="10" defaultColWidth="9.140625" defaultRowHeight="15" x14ac:dyDescent="0.25"/>
  <cols>
    <col min="1" max="16384" width="9.140625" style="19"/>
  </cols>
  <sheetData>
    <row r="1" spans="1:87" x14ac:dyDescent="0.25">
      <c r="A1" s="86" t="s">
        <v>150</v>
      </c>
      <c r="B1" s="86"/>
      <c r="C1" s="86"/>
      <c r="D1" s="86"/>
      <c r="E1" s="86"/>
      <c r="F1" s="86"/>
      <c r="G1" s="86"/>
      <c r="H1" s="86"/>
    </row>
    <row r="2" spans="1:87" ht="17.25" x14ac:dyDescent="0.25">
      <c r="C2" s="71" t="s">
        <v>72</v>
      </c>
      <c r="D2" s="71"/>
      <c r="F2" s="71" t="s">
        <v>73</v>
      </c>
      <c r="G2" s="71"/>
      <c r="H2" s="5"/>
      <c r="I2" s="71" t="s">
        <v>3</v>
      </c>
      <c r="J2" s="71"/>
      <c r="L2" s="71" t="s">
        <v>74</v>
      </c>
      <c r="M2" s="71"/>
      <c r="O2" s="71" t="s">
        <v>75</v>
      </c>
      <c r="P2" s="71"/>
      <c r="R2" s="71" t="s">
        <v>76</v>
      </c>
      <c r="S2" s="71"/>
      <c r="U2" s="71" t="s">
        <v>77</v>
      </c>
      <c r="V2" s="71"/>
      <c r="X2" s="71" t="s">
        <v>78</v>
      </c>
      <c r="Y2" s="71"/>
      <c r="AA2" s="71" t="s">
        <v>79</v>
      </c>
      <c r="AB2" s="71"/>
      <c r="AD2" s="71" t="s">
        <v>80</v>
      </c>
      <c r="AE2" s="71"/>
      <c r="AG2" s="71" t="s">
        <v>81</v>
      </c>
      <c r="AH2" s="71"/>
      <c r="AJ2" s="71" t="s">
        <v>82</v>
      </c>
      <c r="AK2" s="71"/>
      <c r="AM2" s="71" t="s">
        <v>83</v>
      </c>
      <c r="AN2" s="71"/>
      <c r="AP2" s="71" t="s">
        <v>84</v>
      </c>
      <c r="AQ2" s="71"/>
      <c r="AS2" s="68" t="s">
        <v>85</v>
      </c>
      <c r="AT2" s="68"/>
      <c r="AV2" s="68" t="s">
        <v>86</v>
      </c>
      <c r="AW2" s="68"/>
      <c r="AY2" s="68" t="s">
        <v>87</v>
      </c>
      <c r="AZ2" s="68"/>
      <c r="BB2" s="68" t="s">
        <v>88</v>
      </c>
      <c r="BC2" s="68"/>
      <c r="BE2" s="68" t="s">
        <v>89</v>
      </c>
      <c r="BF2" s="68"/>
      <c r="BH2" s="68" t="s">
        <v>90</v>
      </c>
      <c r="BI2" s="68"/>
      <c r="BK2" s="68" t="s">
        <v>91</v>
      </c>
      <c r="BL2" s="68"/>
      <c r="BN2" s="71" t="s">
        <v>92</v>
      </c>
      <c r="BO2" s="71"/>
      <c r="BQ2" s="71" t="s">
        <v>93</v>
      </c>
      <c r="BR2" s="71"/>
      <c r="BT2" s="71" t="s">
        <v>94</v>
      </c>
      <c r="BU2" s="71"/>
      <c r="BW2" s="71" t="s">
        <v>95</v>
      </c>
      <c r="BX2" s="71"/>
      <c r="BZ2" s="71" t="s">
        <v>96</v>
      </c>
      <c r="CA2" s="71"/>
      <c r="CC2" s="71" t="s">
        <v>97</v>
      </c>
      <c r="CD2" s="71"/>
      <c r="CF2" s="71" t="s">
        <v>98</v>
      </c>
      <c r="CG2" s="71"/>
    </row>
    <row r="3" spans="1:87" x14ac:dyDescent="0.25">
      <c r="B3" s="9" t="s">
        <v>34</v>
      </c>
      <c r="C3" s="9" t="s">
        <v>4</v>
      </c>
      <c r="D3" s="9" t="s">
        <v>6</v>
      </c>
      <c r="F3" s="9" t="s">
        <v>4</v>
      </c>
      <c r="G3" s="9" t="s">
        <v>6</v>
      </c>
      <c r="H3" s="5"/>
      <c r="I3" s="9" t="s">
        <v>4</v>
      </c>
      <c r="J3" s="9" t="s">
        <v>6</v>
      </c>
      <c r="L3" s="9" t="s">
        <v>4</v>
      </c>
      <c r="M3" s="9" t="s">
        <v>6</v>
      </c>
      <c r="O3" s="9" t="s">
        <v>4</v>
      </c>
      <c r="P3" s="9" t="s">
        <v>6</v>
      </c>
      <c r="R3" s="9" t="s">
        <v>4</v>
      </c>
      <c r="S3" s="9" t="s">
        <v>6</v>
      </c>
      <c r="U3" s="9" t="s">
        <v>4</v>
      </c>
      <c r="V3" s="9" t="s">
        <v>6</v>
      </c>
      <c r="X3" s="9" t="s">
        <v>4</v>
      </c>
      <c r="Y3" s="9" t="s">
        <v>6</v>
      </c>
      <c r="AA3" s="9" t="s">
        <v>4</v>
      </c>
      <c r="AB3" s="9" t="s">
        <v>6</v>
      </c>
      <c r="AD3" s="9" t="s">
        <v>4</v>
      </c>
      <c r="AE3" s="9" t="s">
        <v>6</v>
      </c>
      <c r="AG3" s="9" t="s">
        <v>4</v>
      </c>
      <c r="AH3" s="9" t="s">
        <v>6</v>
      </c>
      <c r="AJ3" s="9" t="s">
        <v>4</v>
      </c>
      <c r="AK3" s="9" t="s">
        <v>6</v>
      </c>
      <c r="AM3" s="9" t="s">
        <v>4</v>
      </c>
      <c r="AN3" s="9" t="s">
        <v>6</v>
      </c>
      <c r="AP3" s="9" t="s">
        <v>4</v>
      </c>
      <c r="AQ3" s="9" t="s">
        <v>6</v>
      </c>
      <c r="AS3" s="9" t="s">
        <v>4</v>
      </c>
      <c r="AT3" s="9" t="s">
        <v>6</v>
      </c>
      <c r="AV3" s="9" t="s">
        <v>4</v>
      </c>
      <c r="AW3" s="9" t="s">
        <v>6</v>
      </c>
      <c r="AY3" s="9" t="s">
        <v>4</v>
      </c>
      <c r="AZ3" s="9" t="s">
        <v>6</v>
      </c>
      <c r="BB3" s="9" t="s">
        <v>4</v>
      </c>
      <c r="BC3" s="9" t="s">
        <v>6</v>
      </c>
      <c r="BE3" s="9" t="s">
        <v>4</v>
      </c>
      <c r="BF3" s="9" t="s">
        <v>6</v>
      </c>
      <c r="BH3" s="9" t="s">
        <v>4</v>
      </c>
      <c r="BI3" s="9" t="s">
        <v>6</v>
      </c>
      <c r="BK3" s="9" t="s">
        <v>4</v>
      </c>
      <c r="BL3" s="9" t="s">
        <v>6</v>
      </c>
      <c r="BN3" s="9" t="s">
        <v>4</v>
      </c>
      <c r="BO3" s="9" t="s">
        <v>6</v>
      </c>
      <c r="BQ3" s="9" t="s">
        <v>4</v>
      </c>
      <c r="BR3" s="9" t="s">
        <v>6</v>
      </c>
      <c r="BT3" s="9" t="s">
        <v>4</v>
      </c>
      <c r="BU3" s="9" t="s">
        <v>6</v>
      </c>
      <c r="BW3" s="9" t="s">
        <v>4</v>
      </c>
      <c r="BX3" s="9" t="s">
        <v>6</v>
      </c>
      <c r="BZ3" s="9" t="s">
        <v>4</v>
      </c>
      <c r="CA3" s="9" t="s">
        <v>6</v>
      </c>
      <c r="CC3" s="9" t="s">
        <v>4</v>
      </c>
      <c r="CD3" s="9" t="s">
        <v>6</v>
      </c>
      <c r="CF3" s="9" t="s">
        <v>4</v>
      </c>
      <c r="CG3" s="9" t="s">
        <v>6</v>
      </c>
    </row>
    <row r="4" spans="1:87" x14ac:dyDescent="0.25">
      <c r="A4" s="84" t="s">
        <v>41</v>
      </c>
      <c r="B4" s="9" t="s">
        <v>7</v>
      </c>
      <c r="C4" s="21">
        <v>0.12146999999999999</v>
      </c>
      <c r="D4" s="21">
        <v>0.15429999999999999</v>
      </c>
      <c r="F4" s="21">
        <v>5.8E-4</v>
      </c>
      <c r="G4" s="21">
        <v>2.5300000000000001E-3</v>
      </c>
      <c r="I4" s="21">
        <v>0.97929999999999995</v>
      </c>
      <c r="J4" s="21">
        <v>0.9748</v>
      </c>
      <c r="L4" s="21">
        <v>281.7713</v>
      </c>
      <c r="M4" s="21">
        <v>257.00439999999998</v>
      </c>
      <c r="O4" s="21">
        <v>0.7006</v>
      </c>
      <c r="P4" s="21">
        <v>0.78559999999999997</v>
      </c>
      <c r="R4" s="8">
        <v>0.32440000000000002</v>
      </c>
      <c r="S4" s="8">
        <v>0.46200000000000002</v>
      </c>
      <c r="T4" s="6"/>
      <c r="U4" s="8">
        <v>0.32500000000000001</v>
      </c>
      <c r="V4" s="8">
        <v>0.15267</v>
      </c>
      <c r="W4" s="6"/>
      <c r="X4" s="8">
        <v>0.67844000000000004</v>
      </c>
      <c r="Y4" s="8">
        <v>1.06962</v>
      </c>
      <c r="Z4" s="6"/>
      <c r="AA4" s="8">
        <v>1.66873</v>
      </c>
      <c r="AB4" s="8">
        <v>2.2626300000000001</v>
      </c>
      <c r="AC4" s="6"/>
      <c r="AD4" s="8">
        <v>0.74099999999999999</v>
      </c>
      <c r="AE4" s="8">
        <v>0.61919000000000002</v>
      </c>
      <c r="AF4" s="6"/>
      <c r="AG4" s="8">
        <v>0.18304999999999999</v>
      </c>
      <c r="AH4" s="8">
        <v>0.10818999999999999</v>
      </c>
      <c r="AI4" s="6"/>
      <c r="AJ4" s="8">
        <v>1.1050000000000001E-2</v>
      </c>
      <c r="AK4" s="8">
        <v>9.3799999999999994E-3</v>
      </c>
      <c r="AL4" s="6"/>
      <c r="AM4" s="8">
        <v>0.56037000000000003</v>
      </c>
      <c r="AN4" s="8">
        <v>0.44727</v>
      </c>
      <c r="AO4" s="6"/>
      <c r="AP4" s="8">
        <v>3.9100000000000003E-3</v>
      </c>
      <c r="AQ4" s="8">
        <v>3.7699999999999999E-3</v>
      </c>
      <c r="AR4" s="6"/>
      <c r="AS4" s="8">
        <v>2.4935700000000001</v>
      </c>
      <c r="AT4" s="8">
        <v>4.5557100000000004</v>
      </c>
      <c r="AU4" s="6"/>
      <c r="AV4" s="8">
        <v>0.45579999999999998</v>
      </c>
      <c r="AW4" s="8">
        <v>0.37269999999999998</v>
      </c>
      <c r="AX4" s="6"/>
      <c r="AY4" s="8">
        <v>6.4500000000000002E-2</v>
      </c>
      <c r="AZ4" s="8">
        <v>6.2729999999999994E-2</v>
      </c>
      <c r="BA4" s="6"/>
      <c r="BB4" s="8">
        <v>3.6282000000000001</v>
      </c>
      <c r="BC4" s="8">
        <v>1.4948999999999999</v>
      </c>
      <c r="BD4" s="6"/>
      <c r="BE4" s="8">
        <v>1.6407</v>
      </c>
      <c r="BF4" s="8">
        <v>1.1577999999999999</v>
      </c>
      <c r="BG4" s="6"/>
      <c r="BH4" s="8">
        <v>2.5005999999999999</v>
      </c>
      <c r="BI4" s="8">
        <v>2.7387000000000001</v>
      </c>
      <c r="BJ4" s="6"/>
      <c r="BK4" s="8">
        <v>34.601619999999997</v>
      </c>
      <c r="BL4" s="8">
        <v>18.416650000000001</v>
      </c>
      <c r="BM4" s="6"/>
      <c r="BN4" s="8">
        <v>156.3716</v>
      </c>
      <c r="BO4" s="8">
        <v>48.312739999999998</v>
      </c>
      <c r="BP4" s="6"/>
      <c r="BQ4" s="8">
        <v>3.57938</v>
      </c>
      <c r="BR4" s="8">
        <v>4.33683</v>
      </c>
      <c r="BS4" s="22"/>
      <c r="BT4" s="8">
        <v>0.89649999999999996</v>
      </c>
      <c r="BU4" s="8">
        <v>0.81259999999999999</v>
      </c>
      <c r="BV4" s="6"/>
      <c r="BW4" s="8">
        <v>0.95150999999999997</v>
      </c>
      <c r="BX4" s="8">
        <v>0.63963000000000003</v>
      </c>
      <c r="BY4" s="6"/>
      <c r="BZ4" s="8">
        <v>4.8164499999999997</v>
      </c>
      <c r="CA4" s="8">
        <v>2.2612899999999998</v>
      </c>
      <c r="CB4" s="6"/>
      <c r="CC4" s="8">
        <v>0.16968</v>
      </c>
      <c r="CD4" s="8">
        <v>0.12349</v>
      </c>
      <c r="CE4" s="6"/>
      <c r="CF4" s="8">
        <v>2.5005999999999999</v>
      </c>
      <c r="CG4" s="8">
        <v>2.7387000000000001</v>
      </c>
      <c r="CH4" s="23"/>
      <c r="CI4" s="23"/>
    </row>
    <row r="5" spans="1:87" x14ac:dyDescent="0.25">
      <c r="A5" s="84"/>
      <c r="B5" s="9" t="s">
        <v>8</v>
      </c>
      <c r="C5" s="21">
        <v>0.10668999999999999</v>
      </c>
      <c r="D5" s="21">
        <v>6.08E-2</v>
      </c>
      <c r="F5" s="21">
        <v>7.7999999999999999E-4</v>
      </c>
      <c r="G5" s="21">
        <v>8.8999999999999995E-4</v>
      </c>
      <c r="I5" s="21">
        <v>1.3838999999999999</v>
      </c>
      <c r="J5" s="21">
        <v>1.2387999999999999</v>
      </c>
      <c r="L5" s="21">
        <v>407.23849999999999</v>
      </c>
      <c r="M5" s="21">
        <v>389.5804</v>
      </c>
      <c r="O5" s="21">
        <v>0.88549999999999995</v>
      </c>
      <c r="P5" s="21">
        <v>0.98809999999999998</v>
      </c>
      <c r="R5" s="8">
        <v>0.4819</v>
      </c>
      <c r="S5" s="8">
        <v>0.48709999999999998</v>
      </c>
      <c r="T5" s="6"/>
      <c r="U5" s="8">
        <v>0.25686999999999999</v>
      </c>
      <c r="V5" s="8">
        <v>0.24718000000000001</v>
      </c>
      <c r="W5" s="6"/>
      <c r="X5" s="8">
        <v>0.55245999999999995</v>
      </c>
      <c r="Y5" s="8">
        <v>0.39751999999999998</v>
      </c>
      <c r="Z5" s="6"/>
      <c r="AA5" s="8">
        <v>1.4154500000000001</v>
      </c>
      <c r="AB5" s="8">
        <v>1.11873</v>
      </c>
      <c r="AC5" s="6"/>
      <c r="AD5" s="8">
        <v>0.74988999999999995</v>
      </c>
      <c r="AE5" s="8">
        <v>0.63893999999999995</v>
      </c>
      <c r="AF5" s="6"/>
      <c r="AG5" s="8">
        <v>0.71394999999999997</v>
      </c>
      <c r="AH5" s="8">
        <v>0.36658000000000002</v>
      </c>
      <c r="AI5" s="6"/>
      <c r="AJ5" s="8">
        <v>7.6400000000000001E-3</v>
      </c>
      <c r="AK5" s="8">
        <v>8.2500000000000004E-3</v>
      </c>
      <c r="AL5" s="6"/>
      <c r="AM5" s="8">
        <v>0.56579999999999997</v>
      </c>
      <c r="AN5" s="8">
        <v>0.59660000000000002</v>
      </c>
      <c r="AO5" s="6"/>
      <c r="AP5" s="8">
        <v>1.9609999999999999E-2</v>
      </c>
      <c r="AQ5" s="8">
        <v>2.3820000000000001E-2</v>
      </c>
      <c r="AR5" s="6"/>
      <c r="AS5" s="8">
        <v>2.4746100000000002</v>
      </c>
      <c r="AT5" s="8">
        <v>2.20648</v>
      </c>
      <c r="AU5" s="6"/>
      <c r="AV5" s="8">
        <v>1.2986</v>
      </c>
      <c r="AW5" s="8">
        <v>1.5455000000000001</v>
      </c>
      <c r="AX5" s="6"/>
      <c r="AY5" s="8">
        <v>0.17144000000000001</v>
      </c>
      <c r="AZ5" s="8">
        <v>0.18195</v>
      </c>
      <c r="BA5" s="6"/>
      <c r="BB5" s="8">
        <v>6.3521999999999998</v>
      </c>
      <c r="BC5" s="8">
        <v>9.3562999999999992</v>
      </c>
      <c r="BD5" s="6"/>
      <c r="BE5" s="8">
        <v>2.1795</v>
      </c>
      <c r="BF5" s="8">
        <v>1.9493</v>
      </c>
      <c r="BG5" s="6"/>
      <c r="BH5" s="8">
        <v>2.1692</v>
      </c>
      <c r="BI5" s="8">
        <v>2.5306999999999999</v>
      </c>
      <c r="BJ5" s="6"/>
      <c r="BK5" s="8">
        <v>48.822879999999998</v>
      </c>
      <c r="BL5" s="8">
        <v>37.112720000000003</v>
      </c>
      <c r="BM5" s="6"/>
      <c r="BN5" s="8">
        <v>157.8623</v>
      </c>
      <c r="BO5" s="8">
        <v>114.2938</v>
      </c>
      <c r="BP5" s="6"/>
      <c r="BQ5" s="8">
        <v>5.3642200000000004</v>
      </c>
      <c r="BR5" s="8">
        <v>4.3944400000000003</v>
      </c>
      <c r="BS5" s="22"/>
      <c r="BT5" s="8">
        <v>1.1904999999999999</v>
      </c>
      <c r="BU5" s="8">
        <v>0.8528</v>
      </c>
      <c r="BV5" s="6"/>
      <c r="BW5" s="8">
        <v>1.14211</v>
      </c>
      <c r="BX5" s="8">
        <v>1.24668</v>
      </c>
      <c r="BY5" s="6"/>
      <c r="BZ5" s="8">
        <v>4.6951000000000001</v>
      </c>
      <c r="CA5" s="8">
        <v>5.28254</v>
      </c>
      <c r="CB5" s="6"/>
      <c r="CC5" s="8">
        <v>0.17141999999999999</v>
      </c>
      <c r="CD5" s="8">
        <v>0.24163000000000001</v>
      </c>
      <c r="CE5" s="6"/>
      <c r="CF5" s="8">
        <v>2.1692</v>
      </c>
      <c r="CG5" s="8">
        <v>2.5306999999999999</v>
      </c>
      <c r="CH5" s="23"/>
      <c r="CI5" s="23"/>
    </row>
    <row r="6" spans="1:87" x14ac:dyDescent="0.25">
      <c r="A6" s="84"/>
      <c r="B6" s="9" t="s">
        <v>9</v>
      </c>
      <c r="C6" s="21">
        <v>7.3550000000000004E-2</v>
      </c>
      <c r="D6" s="21">
        <v>9.4600000000000004E-2</v>
      </c>
      <c r="F6" s="21">
        <v>4.4000000000000002E-4</v>
      </c>
      <c r="G6" s="21">
        <v>5.9999999999999995E-4</v>
      </c>
      <c r="I6" s="21">
        <v>1.0403</v>
      </c>
      <c r="J6" s="21">
        <v>0.67869999999999997</v>
      </c>
      <c r="L6" s="21">
        <v>405.98059999999998</v>
      </c>
      <c r="M6" s="21">
        <v>359.55090000000001</v>
      </c>
      <c r="O6" s="21">
        <v>1.0229999999999999</v>
      </c>
      <c r="P6" s="21">
        <v>0.88719999999999999</v>
      </c>
      <c r="R6" s="8">
        <v>0.49309999999999998</v>
      </c>
      <c r="S6" s="8">
        <v>0.45960000000000001</v>
      </c>
      <c r="T6" s="6"/>
      <c r="U6" s="8">
        <v>0.37290000000000001</v>
      </c>
      <c r="V6" s="8">
        <v>0.27128999999999998</v>
      </c>
      <c r="W6" s="6"/>
      <c r="X6" s="8">
        <v>0.46994000000000002</v>
      </c>
      <c r="Y6" s="8">
        <v>1.1547700000000001</v>
      </c>
      <c r="Z6" s="6"/>
      <c r="AA6" s="8">
        <v>0.80201</v>
      </c>
      <c r="AB6" s="8">
        <v>1.62941</v>
      </c>
      <c r="AC6" s="6"/>
      <c r="AD6" s="8">
        <v>0.98829999999999996</v>
      </c>
      <c r="AE6" s="8">
        <v>0.41754000000000002</v>
      </c>
      <c r="AF6" s="6"/>
      <c r="AG6" s="8">
        <v>0.17591999999999999</v>
      </c>
      <c r="AH6" s="8">
        <v>0.11019</v>
      </c>
      <c r="AI6" s="6"/>
      <c r="AJ6" s="8">
        <v>6.7499999999999999E-3</v>
      </c>
      <c r="AK6" s="8">
        <v>6.2399999999999999E-3</v>
      </c>
      <c r="AL6" s="6"/>
      <c r="AM6" s="8">
        <v>0.62216000000000005</v>
      </c>
      <c r="AN6" s="8">
        <v>0.65747999999999995</v>
      </c>
      <c r="AO6" s="6"/>
      <c r="AP6" s="8">
        <v>5.7600000000000004E-3</v>
      </c>
      <c r="AQ6" s="8">
        <v>5.6800000000000002E-3</v>
      </c>
      <c r="AR6" s="6"/>
      <c r="AS6" s="8">
        <v>2.57457</v>
      </c>
      <c r="AT6" s="8">
        <v>5.4641500000000001</v>
      </c>
      <c r="AU6" s="6"/>
      <c r="AV6" s="8">
        <v>0.76</v>
      </c>
      <c r="AW6" s="8">
        <v>0.87180000000000002</v>
      </c>
      <c r="AX6" s="6"/>
      <c r="AY6" s="8">
        <v>0.10328</v>
      </c>
      <c r="AZ6" s="8">
        <v>0.13217999999999999</v>
      </c>
      <c r="BA6" s="6"/>
      <c r="BB6" s="8">
        <v>9.5451999999999995</v>
      </c>
      <c r="BC6" s="8">
        <v>2.6095000000000002</v>
      </c>
      <c r="BD6" s="6"/>
      <c r="BE6" s="8">
        <v>2.0785</v>
      </c>
      <c r="BF6" s="8">
        <v>1.8976999999999999</v>
      </c>
      <c r="BG6" s="6"/>
      <c r="BH6" s="8">
        <v>2.3441999999999998</v>
      </c>
      <c r="BI6" s="8">
        <v>3.2530000000000001</v>
      </c>
      <c r="BJ6" s="6"/>
      <c r="BK6" s="8">
        <v>24.473839999999999</v>
      </c>
      <c r="BL6" s="8">
        <v>18.212599999999998</v>
      </c>
      <c r="BM6" s="6"/>
      <c r="BN6" s="8">
        <v>113.6656</v>
      </c>
      <c r="BO6" s="8">
        <v>100.952</v>
      </c>
      <c r="BP6" s="6"/>
      <c r="BQ6" s="8">
        <v>4.9646100000000004</v>
      </c>
      <c r="BR6" s="8">
        <v>4.6343800000000002</v>
      </c>
      <c r="BS6" s="22"/>
      <c r="BT6" s="8">
        <v>0.7167</v>
      </c>
      <c r="BU6" s="8">
        <v>0.91269999999999996</v>
      </c>
      <c r="BV6" s="6"/>
      <c r="BW6" s="8">
        <v>0.66388999999999998</v>
      </c>
      <c r="BX6" s="8">
        <v>0.37935999999999998</v>
      </c>
      <c r="BY6" s="6"/>
      <c r="BZ6" s="8">
        <v>4.0029300000000001</v>
      </c>
      <c r="CA6" s="8">
        <v>2.4874700000000001</v>
      </c>
      <c r="CB6" s="6"/>
      <c r="CC6" s="8">
        <v>0.30388999999999999</v>
      </c>
      <c r="CD6" s="8">
        <v>0.16446</v>
      </c>
      <c r="CE6" s="6"/>
      <c r="CF6" s="8">
        <v>2.3441999999999998</v>
      </c>
      <c r="CG6" s="8">
        <v>3.2530000000000001</v>
      </c>
      <c r="CH6" s="23"/>
      <c r="CI6" s="23"/>
    </row>
    <row r="7" spans="1:87" x14ac:dyDescent="0.25">
      <c r="A7" s="84"/>
      <c r="B7" s="9" t="s">
        <v>10</v>
      </c>
      <c r="C7" s="21">
        <v>0.11960999999999999</v>
      </c>
      <c r="D7" s="21">
        <v>0.10582999999999999</v>
      </c>
      <c r="F7" s="21">
        <v>4.6000000000000001E-4</v>
      </c>
      <c r="G7" s="21">
        <v>4.2000000000000002E-4</v>
      </c>
      <c r="I7" s="21">
        <v>1.1313</v>
      </c>
      <c r="J7" s="21">
        <v>1.2177</v>
      </c>
      <c r="L7" s="21">
        <v>415.5498</v>
      </c>
      <c r="M7" s="21">
        <v>389.54599999999999</v>
      </c>
      <c r="O7" s="21">
        <v>0.92079999999999995</v>
      </c>
      <c r="P7" s="21">
        <v>0.89580000000000004</v>
      </c>
      <c r="R7" s="8">
        <v>0.43219999999999997</v>
      </c>
      <c r="S7" s="8">
        <v>0.3735</v>
      </c>
      <c r="T7" s="6"/>
      <c r="U7" s="8">
        <v>0.24242</v>
      </c>
      <c r="V7" s="8">
        <v>0.19886000000000001</v>
      </c>
      <c r="W7" s="6"/>
      <c r="X7" s="8">
        <v>0.62951000000000001</v>
      </c>
      <c r="Y7" s="8">
        <v>0.60629</v>
      </c>
      <c r="Z7" s="6"/>
      <c r="AA7" s="8">
        <v>0.36917</v>
      </c>
      <c r="AB7" s="8">
        <v>0.36035</v>
      </c>
      <c r="AC7" s="6"/>
      <c r="AD7" s="8">
        <v>1.2438400000000001</v>
      </c>
      <c r="AE7" s="8">
        <v>0.94791999999999998</v>
      </c>
      <c r="AF7" s="6"/>
      <c r="AG7" s="8">
        <v>0.31950000000000001</v>
      </c>
      <c r="AH7" s="8">
        <v>0.27535999999999999</v>
      </c>
      <c r="AI7" s="6"/>
      <c r="AJ7" s="8">
        <v>6.2199999999999998E-3</v>
      </c>
      <c r="AK7" s="8">
        <v>5.0800000000000003E-3</v>
      </c>
      <c r="AL7" s="6"/>
      <c r="AM7" s="8">
        <v>0.63253999999999999</v>
      </c>
      <c r="AN7" s="8">
        <v>0.54637000000000002</v>
      </c>
      <c r="AO7" s="6"/>
      <c r="AP7" s="8">
        <v>1.7829999999999999E-2</v>
      </c>
      <c r="AQ7" s="8">
        <v>1.306E-2</v>
      </c>
      <c r="AR7" s="6"/>
      <c r="AS7" s="8">
        <v>1.0642199999999999</v>
      </c>
      <c r="AT7" s="8">
        <v>1.59501</v>
      </c>
      <c r="AU7" s="6"/>
      <c r="AV7" s="8">
        <v>1.4176</v>
      </c>
      <c r="AW7" s="8">
        <v>0.87760000000000005</v>
      </c>
      <c r="AX7" s="6"/>
      <c r="AY7" s="8">
        <v>0.21675</v>
      </c>
      <c r="AZ7" s="8">
        <v>0.1082</v>
      </c>
      <c r="BA7" s="6"/>
      <c r="BB7" s="8">
        <v>8.2371999999999996</v>
      </c>
      <c r="BC7" s="8">
        <v>6.3226000000000004</v>
      </c>
      <c r="BD7" s="6"/>
      <c r="BE7" s="8">
        <v>1.7778</v>
      </c>
      <c r="BF7" s="8">
        <v>1.7930999999999999</v>
      </c>
      <c r="BG7" s="6"/>
      <c r="BH7" s="8">
        <v>1.7858000000000001</v>
      </c>
      <c r="BI7" s="8">
        <v>2.0575999999999999</v>
      </c>
      <c r="BJ7" s="6"/>
      <c r="BK7" s="8">
        <v>28.347670000000001</v>
      </c>
      <c r="BL7" s="8">
        <v>31.313800000000001</v>
      </c>
      <c r="BM7" s="6"/>
      <c r="BN7" s="8">
        <v>122.2761</v>
      </c>
      <c r="BO7" s="8">
        <v>77.980090000000004</v>
      </c>
      <c r="BP7" s="6"/>
      <c r="BQ7" s="8">
        <v>6.3810599999999997</v>
      </c>
      <c r="BR7" s="8">
        <v>4.5993399999999998</v>
      </c>
      <c r="BS7" s="22"/>
      <c r="BT7" s="8">
        <v>0.82979999999999998</v>
      </c>
      <c r="BU7" s="8">
        <v>0.88100000000000001</v>
      </c>
      <c r="BV7" s="6"/>
      <c r="BW7" s="8">
        <v>0.68076999999999999</v>
      </c>
      <c r="BX7" s="8">
        <v>0.74431999999999998</v>
      </c>
      <c r="BY7" s="6"/>
      <c r="BZ7" s="8">
        <v>4.0605200000000004</v>
      </c>
      <c r="CA7" s="8">
        <v>2.7874400000000001</v>
      </c>
      <c r="CB7" s="6"/>
      <c r="CC7" s="8">
        <v>0.22919</v>
      </c>
      <c r="CD7" s="8">
        <v>0.20788000000000001</v>
      </c>
      <c r="CE7" s="6"/>
      <c r="CF7" s="8">
        <v>1.7858000000000001</v>
      </c>
      <c r="CG7" s="8">
        <v>2.0575999999999999</v>
      </c>
      <c r="CH7" s="23"/>
      <c r="CI7" s="23"/>
    </row>
    <row r="8" spans="1:87" x14ac:dyDescent="0.25">
      <c r="A8" s="84"/>
      <c r="B8" s="9" t="s">
        <v>11</v>
      </c>
      <c r="C8" s="21">
        <v>8.7529999999999997E-2</v>
      </c>
      <c r="D8" s="21">
        <v>0.10065</v>
      </c>
      <c r="F8" s="21">
        <v>5.9000000000000003E-4</v>
      </c>
      <c r="G8" s="21">
        <v>5.2999999999999998E-4</v>
      </c>
      <c r="I8" s="21">
        <v>1.105</v>
      </c>
      <c r="J8" s="21">
        <v>0.9042</v>
      </c>
      <c r="L8" s="21">
        <v>359.7876</v>
      </c>
      <c r="M8" s="21">
        <v>349.0453</v>
      </c>
      <c r="O8" s="21">
        <v>0.93240000000000001</v>
      </c>
      <c r="P8" s="21">
        <v>0.90680000000000005</v>
      </c>
      <c r="R8" s="8">
        <v>0.3775</v>
      </c>
      <c r="S8" s="8">
        <v>0.33279999999999998</v>
      </c>
      <c r="T8" s="6"/>
      <c r="U8" s="8">
        <v>0.22422</v>
      </c>
      <c r="V8" s="8">
        <v>0.19670000000000001</v>
      </c>
      <c r="W8" s="6"/>
      <c r="X8" s="8">
        <v>0.62072000000000005</v>
      </c>
      <c r="Y8" s="8">
        <v>0.61409999999999998</v>
      </c>
      <c r="Z8" s="6"/>
      <c r="AA8" s="8">
        <v>0.91708000000000001</v>
      </c>
      <c r="AB8" s="8">
        <v>0.96755000000000002</v>
      </c>
      <c r="AC8" s="6"/>
      <c r="AD8" s="8">
        <v>1.2821499999999999</v>
      </c>
      <c r="AE8" s="8">
        <v>1.4382900000000001</v>
      </c>
      <c r="AF8" s="6"/>
      <c r="AG8" s="8">
        <v>0.22772999999999999</v>
      </c>
      <c r="AH8" s="8">
        <v>0.17598</v>
      </c>
      <c r="AI8" s="6"/>
      <c r="AJ8" s="8">
        <v>4.6100000000000004E-3</v>
      </c>
      <c r="AK8" s="8">
        <v>4.96E-3</v>
      </c>
      <c r="AL8" s="6"/>
      <c r="AM8" s="8">
        <v>0.40728999999999999</v>
      </c>
      <c r="AN8" s="8">
        <v>0.35143999999999997</v>
      </c>
      <c r="AO8" s="6"/>
      <c r="AP8" s="8">
        <v>4.8799999999999998E-3</v>
      </c>
      <c r="AQ8" s="8">
        <v>6.3E-3</v>
      </c>
      <c r="AR8" s="6"/>
      <c r="AS8" s="8">
        <v>1.24685</v>
      </c>
      <c r="AT8" s="8">
        <v>2.9723799999999998</v>
      </c>
      <c r="AU8" s="6"/>
      <c r="AV8" s="8">
        <v>1.7186999999999999</v>
      </c>
      <c r="AW8" s="8">
        <v>1.978</v>
      </c>
      <c r="AX8" s="6"/>
      <c r="AY8" s="8">
        <v>0.25685999999999998</v>
      </c>
      <c r="AZ8" s="8">
        <v>0.26963999999999999</v>
      </c>
      <c r="BA8" s="6"/>
      <c r="BB8" s="8">
        <v>6.1970999999999998</v>
      </c>
      <c r="BC8" s="8">
        <v>2.6736</v>
      </c>
      <c r="BD8" s="6"/>
      <c r="BE8" s="8">
        <v>1.8371999999999999</v>
      </c>
      <c r="BF8" s="8">
        <v>1.5109999999999999</v>
      </c>
      <c r="BG8" s="6"/>
      <c r="BH8" s="8">
        <v>1.8281000000000001</v>
      </c>
      <c r="BI8" s="8">
        <v>2.3713000000000002</v>
      </c>
      <c r="BJ8" s="6"/>
      <c r="BK8" s="8">
        <v>27.59019</v>
      </c>
      <c r="BL8" s="8">
        <v>23.170169999999999</v>
      </c>
      <c r="BM8" s="6"/>
      <c r="BN8" s="8">
        <v>146.01079999999999</v>
      </c>
      <c r="BO8" s="8">
        <v>141.52930000000001</v>
      </c>
      <c r="BP8" s="6"/>
      <c r="BQ8" s="8">
        <v>5.3024399999999998</v>
      </c>
      <c r="BR8" s="8">
        <v>4.5699100000000001</v>
      </c>
      <c r="BS8" s="22"/>
      <c r="BT8" s="8">
        <v>0.84609999999999996</v>
      </c>
      <c r="BU8" s="8">
        <v>1.0739000000000001</v>
      </c>
      <c r="BV8" s="6"/>
      <c r="BW8" s="8">
        <v>0.61675000000000002</v>
      </c>
      <c r="BX8" s="8">
        <v>0.52334000000000003</v>
      </c>
      <c r="BY8" s="6"/>
      <c r="BZ8" s="8">
        <v>4.4169499999999999</v>
      </c>
      <c r="CA8" s="8">
        <v>3.37107</v>
      </c>
      <c r="CB8" s="6"/>
      <c r="CC8" s="8">
        <v>0.20746000000000001</v>
      </c>
      <c r="CD8" s="8">
        <v>0.17233000000000001</v>
      </c>
      <c r="CE8" s="6"/>
      <c r="CF8" s="8">
        <v>1.8281000000000001</v>
      </c>
      <c r="CG8" s="8">
        <v>2.3713000000000002</v>
      </c>
      <c r="CH8" s="23"/>
      <c r="CI8" s="23"/>
    </row>
    <row r="9" spans="1:87" x14ac:dyDescent="0.25">
      <c r="A9" s="84"/>
      <c r="B9" s="9" t="s">
        <v>12</v>
      </c>
      <c r="C9" s="21">
        <v>8.2119999999999999E-2</v>
      </c>
      <c r="D9" s="21">
        <v>4.5379999999999997E-2</v>
      </c>
      <c r="F9" s="21">
        <v>6.0999999999999997E-4</v>
      </c>
      <c r="G9" s="21">
        <v>5.9000000000000003E-4</v>
      </c>
      <c r="I9" s="21">
        <v>0.91579999999999995</v>
      </c>
      <c r="J9" s="21">
        <v>1.4803999999999999</v>
      </c>
      <c r="L9" s="21">
        <v>400.56979999999999</v>
      </c>
      <c r="M9" s="21">
        <v>427.27420000000001</v>
      </c>
      <c r="O9" s="21">
        <v>0.93140000000000001</v>
      </c>
      <c r="P9" s="21">
        <v>0.90700000000000003</v>
      </c>
      <c r="R9" s="8">
        <v>0.36249999999999999</v>
      </c>
      <c r="S9" s="8">
        <v>0.35780000000000001</v>
      </c>
      <c r="T9" s="6"/>
      <c r="U9" s="8">
        <v>0.30508000000000002</v>
      </c>
      <c r="V9" s="8">
        <v>0.43445</v>
      </c>
      <c r="W9" s="6"/>
      <c r="X9" s="8">
        <v>0.59743999999999997</v>
      </c>
      <c r="Y9" s="8">
        <v>0.62875999999999999</v>
      </c>
      <c r="Z9" s="6"/>
      <c r="AA9" s="8">
        <v>1.1693199999999999</v>
      </c>
      <c r="AB9" s="8">
        <v>1.65012</v>
      </c>
      <c r="AC9" s="6"/>
      <c r="AD9" s="8">
        <v>0.65261000000000002</v>
      </c>
      <c r="AE9" s="8">
        <v>0.40500000000000003</v>
      </c>
      <c r="AF9" s="6"/>
      <c r="AG9" s="8">
        <v>0.18472</v>
      </c>
      <c r="AH9" s="8">
        <v>0.15448999999999999</v>
      </c>
      <c r="AI9" s="6"/>
      <c r="AJ9" s="8">
        <v>5.9500000000000004E-3</v>
      </c>
      <c r="AK9" s="8">
        <v>5.3899999999999998E-3</v>
      </c>
      <c r="AL9" s="6"/>
      <c r="AM9" s="8">
        <v>0.66452</v>
      </c>
      <c r="AN9" s="8">
        <v>0.85160999999999998</v>
      </c>
      <c r="AO9" s="6"/>
      <c r="AP9" s="8">
        <v>4.7099999999999998E-3</v>
      </c>
      <c r="AQ9" s="8">
        <v>5.3699999999999998E-3</v>
      </c>
      <c r="AR9" s="6"/>
      <c r="AS9" s="8">
        <v>1.7143900000000001</v>
      </c>
      <c r="AT9" s="8">
        <v>1.24638</v>
      </c>
      <c r="AU9" s="6"/>
      <c r="AV9" s="8">
        <v>0.3327</v>
      </c>
      <c r="AW9" s="8">
        <v>0.4294</v>
      </c>
      <c r="AX9" s="6"/>
      <c r="AY9" s="8">
        <v>4.9630000000000001E-2</v>
      </c>
      <c r="AZ9" s="8">
        <v>5.663E-2</v>
      </c>
      <c r="BA9" s="6"/>
      <c r="BB9" s="8">
        <v>6.0460000000000003</v>
      </c>
      <c r="BC9" s="8">
        <v>8.4760000000000009</v>
      </c>
      <c r="BD9" s="6"/>
      <c r="BE9" s="8">
        <v>2.1608999999999998</v>
      </c>
      <c r="BF9" s="8">
        <v>2.4691000000000001</v>
      </c>
      <c r="BG9" s="6"/>
      <c r="BH9" s="8">
        <v>1.3240000000000001</v>
      </c>
      <c r="BI9" s="8">
        <v>0.78149999999999997</v>
      </c>
      <c r="BJ9" s="6"/>
      <c r="BK9" s="8">
        <v>30.308250000000001</v>
      </c>
      <c r="BL9" s="8">
        <v>24.25414</v>
      </c>
      <c r="BM9" s="6"/>
      <c r="BN9" s="8">
        <v>132.79580000000001</v>
      </c>
      <c r="BO9" s="8">
        <v>141.46850000000001</v>
      </c>
      <c r="BP9" s="6"/>
      <c r="BQ9" s="8">
        <v>5.6090999999999998</v>
      </c>
      <c r="BR9" s="8">
        <v>6.8179499999999997</v>
      </c>
      <c r="BS9" s="22"/>
      <c r="BT9" s="8">
        <v>0.80020000000000002</v>
      </c>
      <c r="BU9" s="8">
        <v>0.69840000000000002</v>
      </c>
      <c r="BV9" s="6"/>
      <c r="BW9" s="8">
        <v>0.58425000000000005</v>
      </c>
      <c r="BX9" s="8">
        <v>0.63846000000000003</v>
      </c>
      <c r="BY9" s="6"/>
      <c r="BZ9" s="8">
        <v>3.7038600000000002</v>
      </c>
      <c r="CA9" s="8">
        <v>5.1179199999999998</v>
      </c>
      <c r="CB9" s="6"/>
      <c r="CC9" s="8">
        <v>0.21062</v>
      </c>
      <c r="CD9" s="8">
        <v>0.21673000000000001</v>
      </c>
      <c r="CE9" s="6"/>
      <c r="CF9" s="8">
        <v>1.3240000000000001</v>
      </c>
      <c r="CG9" s="8">
        <v>0.78149999999999997</v>
      </c>
      <c r="CH9" s="23"/>
      <c r="CI9" s="23"/>
    </row>
    <row r="10" spans="1:87" x14ac:dyDescent="0.25">
      <c r="A10" s="84"/>
      <c r="B10" s="9" t="s">
        <v>13</v>
      </c>
      <c r="C10" s="21">
        <v>7.0010000000000003E-2</v>
      </c>
      <c r="D10" s="21">
        <v>6.8989999999999996E-2</v>
      </c>
      <c r="F10" s="21">
        <v>5.2999999999999998E-4</v>
      </c>
      <c r="G10" s="21">
        <v>4.8999999999999998E-4</v>
      </c>
      <c r="I10" s="21">
        <v>1.2107000000000001</v>
      </c>
      <c r="J10" s="21">
        <v>0.99439999999999995</v>
      </c>
      <c r="L10" s="21">
        <v>417.68650000000002</v>
      </c>
      <c r="M10" s="21">
        <v>378.77</v>
      </c>
      <c r="O10" s="21">
        <v>0.92430000000000001</v>
      </c>
      <c r="P10" s="21">
        <v>0.86599999999999999</v>
      </c>
      <c r="R10" s="8">
        <v>0.35980000000000001</v>
      </c>
      <c r="S10" s="8">
        <v>0.31059999999999999</v>
      </c>
      <c r="T10" s="6"/>
      <c r="U10" s="8">
        <v>0.2482</v>
      </c>
      <c r="V10" s="8">
        <v>0.16363</v>
      </c>
      <c r="W10" s="6"/>
      <c r="X10" s="8">
        <v>0.39688000000000001</v>
      </c>
      <c r="Y10" s="8">
        <v>0.89876</v>
      </c>
      <c r="Z10" s="6"/>
      <c r="AA10" s="8">
        <v>1.36294</v>
      </c>
      <c r="AB10" s="8">
        <v>1.14141</v>
      </c>
      <c r="AC10" s="6"/>
      <c r="AD10" s="8">
        <v>0.39201000000000003</v>
      </c>
      <c r="AE10" s="8">
        <v>0.40738000000000002</v>
      </c>
      <c r="AF10" s="6"/>
      <c r="AG10" s="8">
        <v>0.19844999999999999</v>
      </c>
      <c r="AH10" s="8">
        <v>0.17507</v>
      </c>
      <c r="AI10" s="6"/>
      <c r="AJ10" s="8">
        <v>3.8800000000000002E-3</v>
      </c>
      <c r="AK10" s="8">
        <v>3.3700000000000002E-3</v>
      </c>
      <c r="AL10" s="6"/>
      <c r="AM10" s="8">
        <v>1.2620100000000001</v>
      </c>
      <c r="AN10" s="8">
        <v>0.90681</v>
      </c>
      <c r="AO10" s="6"/>
      <c r="AP10" s="8">
        <v>6.9100000000000003E-3</v>
      </c>
      <c r="AQ10" s="8">
        <v>1.0109999999999999E-2</v>
      </c>
      <c r="AR10" s="6"/>
      <c r="AS10" s="8">
        <v>2.3034500000000002</v>
      </c>
      <c r="AT10" s="8">
        <v>3.2280199999999999</v>
      </c>
      <c r="AU10" s="6"/>
      <c r="AV10" s="8">
        <v>0.65700000000000003</v>
      </c>
      <c r="AW10" s="8">
        <v>1.0497000000000001</v>
      </c>
      <c r="AX10" s="6"/>
      <c r="AY10" s="8">
        <v>0.10681</v>
      </c>
      <c r="AZ10" s="8">
        <v>0.16217000000000001</v>
      </c>
      <c r="BA10" s="6"/>
      <c r="BB10" s="8">
        <v>8.5242000000000004</v>
      </c>
      <c r="BC10" s="8">
        <v>3.1757</v>
      </c>
      <c r="BD10" s="6"/>
      <c r="BE10" s="8">
        <v>2.5276000000000001</v>
      </c>
      <c r="BF10" s="8">
        <v>1.7156</v>
      </c>
      <c r="BG10" s="6"/>
      <c r="BH10" s="8">
        <v>2.0731000000000002</v>
      </c>
      <c r="BI10" s="8">
        <v>2.3127</v>
      </c>
      <c r="BJ10" s="6"/>
      <c r="BK10" s="8">
        <v>20.16226</v>
      </c>
      <c r="BL10" s="8">
        <v>22.386900000000001</v>
      </c>
      <c r="BM10" s="6"/>
      <c r="BN10" s="8">
        <v>183.35059999999999</v>
      </c>
      <c r="BO10" s="8">
        <v>98.790530000000004</v>
      </c>
      <c r="BP10" s="6"/>
      <c r="BQ10" s="8">
        <v>6.6378199999999996</v>
      </c>
      <c r="BR10" s="8">
        <v>4.8013399999999997</v>
      </c>
      <c r="BS10" s="22"/>
      <c r="BT10" s="8">
        <v>0.7782</v>
      </c>
      <c r="BU10" s="8">
        <v>0.78710000000000002</v>
      </c>
      <c r="BV10" s="6"/>
      <c r="BW10" s="8">
        <v>0.41737000000000002</v>
      </c>
      <c r="BX10" s="8">
        <v>0.45871000000000001</v>
      </c>
      <c r="BY10" s="6"/>
      <c r="BZ10" s="8">
        <v>4.4296100000000003</v>
      </c>
      <c r="CA10" s="8">
        <v>2.6051799999999998</v>
      </c>
      <c r="CB10" s="6"/>
      <c r="CC10" s="8">
        <v>0.13872000000000001</v>
      </c>
      <c r="CD10" s="8">
        <v>0.16908000000000001</v>
      </c>
      <c r="CE10" s="6"/>
      <c r="CF10" s="8">
        <v>2.0731000000000002</v>
      </c>
      <c r="CG10" s="8">
        <v>2.3127</v>
      </c>
      <c r="CH10" s="23"/>
      <c r="CI10" s="23"/>
    </row>
    <row r="11" spans="1:87" x14ac:dyDescent="0.25">
      <c r="A11" s="84"/>
      <c r="B11" s="9" t="s">
        <v>43</v>
      </c>
      <c r="C11" s="21">
        <v>7.6859999999999998E-2</v>
      </c>
      <c r="D11" s="21">
        <v>4.7440000000000003E-2</v>
      </c>
      <c r="F11" s="21">
        <v>4.8999999999999998E-4</v>
      </c>
      <c r="G11" s="21">
        <v>5.2999999999999998E-4</v>
      </c>
      <c r="I11" s="21">
        <v>0.94599999999999995</v>
      </c>
      <c r="J11" s="21">
        <v>1.0441</v>
      </c>
      <c r="L11" s="21">
        <v>333.01229999999998</v>
      </c>
      <c r="M11" s="21">
        <v>336.85829999999999</v>
      </c>
      <c r="O11" s="21">
        <v>1.1932</v>
      </c>
      <c r="P11" s="21">
        <v>1.0597000000000001</v>
      </c>
      <c r="R11" s="8">
        <v>0.36730000000000002</v>
      </c>
      <c r="S11" s="8">
        <v>0.35089999999999999</v>
      </c>
      <c r="T11" s="6"/>
      <c r="U11" s="8">
        <v>0.27897</v>
      </c>
      <c r="V11" s="8">
        <v>0.30031999999999998</v>
      </c>
      <c r="W11" s="6"/>
      <c r="X11" s="8">
        <v>0.89485999999999999</v>
      </c>
      <c r="Y11" s="8">
        <v>0.45523000000000002</v>
      </c>
      <c r="Z11" s="6"/>
      <c r="AA11" s="8">
        <v>2.3500100000000002</v>
      </c>
      <c r="AB11" s="8">
        <v>1.6893100000000001</v>
      </c>
      <c r="AC11" s="6"/>
      <c r="AD11" s="8">
        <v>0.48242000000000002</v>
      </c>
      <c r="AE11" s="8">
        <v>0.70045000000000002</v>
      </c>
      <c r="AF11" s="6"/>
      <c r="AG11" s="8">
        <v>0.1711</v>
      </c>
      <c r="AH11" s="8">
        <v>0.14291999999999999</v>
      </c>
      <c r="AI11" s="6"/>
      <c r="AJ11" s="8">
        <v>4.7600000000000003E-3</v>
      </c>
      <c r="AK11" s="8">
        <v>4.1999999999999997E-3</v>
      </c>
      <c r="AL11" s="6"/>
      <c r="AM11" s="8">
        <v>0.95269000000000004</v>
      </c>
      <c r="AN11" s="8">
        <v>0.50361</v>
      </c>
      <c r="AO11" s="6"/>
      <c r="AP11" s="8">
        <v>5.7099999999999998E-3</v>
      </c>
      <c r="AQ11" s="8">
        <v>5.3800000000000002E-3</v>
      </c>
      <c r="AR11" s="6"/>
      <c r="AS11" s="8">
        <v>1.50919</v>
      </c>
      <c r="AT11" s="8">
        <v>2.3498999999999999</v>
      </c>
      <c r="AU11" s="6"/>
      <c r="AV11" s="8">
        <v>1.4319</v>
      </c>
      <c r="AW11" s="8">
        <v>1.3086</v>
      </c>
      <c r="AX11" s="6"/>
      <c r="AY11" s="8">
        <v>0.19838</v>
      </c>
      <c r="AZ11" s="8">
        <v>0.17388000000000001</v>
      </c>
      <c r="BA11" s="6"/>
      <c r="BB11" s="8">
        <v>4.1711</v>
      </c>
      <c r="BC11" s="8">
        <v>5.3429000000000002</v>
      </c>
      <c r="BD11" s="6"/>
      <c r="BE11" s="8">
        <v>1.502</v>
      </c>
      <c r="BF11" s="8">
        <v>1.8189</v>
      </c>
      <c r="BG11" s="6"/>
      <c r="BH11" s="8">
        <v>1.3931</v>
      </c>
      <c r="BI11" s="8">
        <v>2.5385</v>
      </c>
      <c r="BJ11" s="6"/>
      <c r="BK11" s="8">
        <v>30.0898</v>
      </c>
      <c r="BL11" s="8">
        <v>34.40213</v>
      </c>
      <c r="BM11" s="6"/>
      <c r="BN11" s="8">
        <v>125.16379999999999</v>
      </c>
      <c r="BO11" s="8">
        <v>87.833039999999997</v>
      </c>
      <c r="BP11" s="6"/>
      <c r="BQ11" s="8">
        <v>7.1966200000000002</v>
      </c>
      <c r="BR11" s="8">
        <v>4.9316000000000004</v>
      </c>
      <c r="BS11" s="22"/>
      <c r="BT11" s="8">
        <v>0.9093</v>
      </c>
      <c r="BU11" s="8">
        <v>0.88580000000000003</v>
      </c>
      <c r="BV11" s="6"/>
      <c r="BW11" s="8">
        <v>1.0311999999999999</v>
      </c>
      <c r="BX11" s="8">
        <v>1.0264500000000001</v>
      </c>
      <c r="BY11" s="6"/>
      <c r="BZ11" s="8">
        <v>4.9869599999999998</v>
      </c>
      <c r="CA11" s="8">
        <v>3.7766299999999999</v>
      </c>
      <c r="CB11" s="6"/>
      <c r="CC11" s="8">
        <v>0.16649</v>
      </c>
      <c r="CD11" s="8">
        <v>0.18185999999999999</v>
      </c>
      <c r="CE11" s="6"/>
      <c r="CF11" s="8">
        <v>1.3931</v>
      </c>
      <c r="CG11" s="8">
        <v>2.5385</v>
      </c>
      <c r="CH11" s="23"/>
      <c r="CI11" s="23"/>
    </row>
    <row r="12" spans="1:87" x14ac:dyDescent="0.25">
      <c r="A12" s="84"/>
      <c r="B12" s="9" t="s">
        <v>14</v>
      </c>
      <c r="C12" s="21">
        <v>5.568E-2</v>
      </c>
      <c r="D12" s="21">
        <v>0.11194</v>
      </c>
      <c r="F12" s="21">
        <v>4.2999999999999999E-4</v>
      </c>
      <c r="G12" s="21">
        <v>4.0999999999999999E-4</v>
      </c>
      <c r="I12" s="21">
        <v>1.2008000000000001</v>
      </c>
      <c r="J12" s="21">
        <v>1.5302</v>
      </c>
      <c r="L12" s="21">
        <v>400.64</v>
      </c>
      <c r="M12" s="21">
        <v>376.65089999999998</v>
      </c>
      <c r="O12" s="21">
        <v>1.1339999999999999</v>
      </c>
      <c r="P12" s="21">
        <v>1.0069999999999999</v>
      </c>
      <c r="R12" s="8">
        <v>0.31459999999999999</v>
      </c>
      <c r="S12" s="8">
        <v>0.27489999999999998</v>
      </c>
      <c r="T12" s="6"/>
      <c r="U12" s="8">
        <v>0.46743000000000001</v>
      </c>
      <c r="V12" s="8">
        <v>0.23995</v>
      </c>
      <c r="W12" s="6"/>
      <c r="X12" s="8">
        <v>0.53652999999999995</v>
      </c>
      <c r="Y12" s="8">
        <v>0.65683999999999998</v>
      </c>
      <c r="Z12" s="6"/>
      <c r="AA12" s="8">
        <v>0.91754999999999998</v>
      </c>
      <c r="AB12" s="8">
        <v>0.93993000000000004</v>
      </c>
      <c r="AC12" s="6"/>
      <c r="AD12" s="8">
        <v>0.87307999999999997</v>
      </c>
      <c r="AE12" s="8">
        <v>0.35742000000000002</v>
      </c>
      <c r="AF12" s="6"/>
      <c r="AG12" s="8">
        <v>0.23177</v>
      </c>
      <c r="AH12" s="8">
        <v>0.21054</v>
      </c>
      <c r="AI12" s="6"/>
      <c r="AJ12" s="8">
        <v>2.5300000000000001E-3</v>
      </c>
      <c r="AK12" s="8">
        <v>3.3800000000000002E-3</v>
      </c>
      <c r="AL12" s="6"/>
      <c r="AM12" s="8">
        <v>0.91485000000000005</v>
      </c>
      <c r="AN12" s="8">
        <v>1.0218499999999999</v>
      </c>
      <c r="AO12" s="6"/>
      <c r="AP12" s="8">
        <v>5.1000000000000004E-3</v>
      </c>
      <c r="AQ12" s="8">
        <v>6.1199999999999996E-3</v>
      </c>
      <c r="AR12" s="6"/>
      <c r="AS12" s="8">
        <v>1.23803</v>
      </c>
      <c r="AT12" s="8">
        <v>4.9238999999999997</v>
      </c>
      <c r="AU12" s="6"/>
      <c r="AV12" s="8">
        <v>0.69440000000000002</v>
      </c>
      <c r="AW12" s="8">
        <v>0.80820000000000003</v>
      </c>
      <c r="AX12" s="6"/>
      <c r="AY12" s="8">
        <v>9.6149999999999999E-2</v>
      </c>
      <c r="AZ12" s="8">
        <v>0.10085</v>
      </c>
      <c r="BA12" s="6"/>
      <c r="BB12" s="8">
        <v>9.8152000000000008</v>
      </c>
      <c r="BC12" s="8">
        <v>2.5691999999999999</v>
      </c>
      <c r="BD12" s="6"/>
      <c r="BE12" s="8">
        <v>2.1244999999999998</v>
      </c>
      <c r="BF12" s="8">
        <v>2.3456999999999999</v>
      </c>
      <c r="BG12" s="6"/>
      <c r="BH12" s="8">
        <v>1.7486999999999999</v>
      </c>
      <c r="BI12" s="8">
        <v>2.5705</v>
      </c>
      <c r="BJ12" s="6"/>
      <c r="BK12" s="8">
        <v>27.408850000000001</v>
      </c>
      <c r="BL12" s="8">
        <v>25.53988</v>
      </c>
      <c r="BM12" s="6"/>
      <c r="BN12" s="8">
        <v>133.624</v>
      </c>
      <c r="BO12" s="8">
        <v>90.897710000000004</v>
      </c>
      <c r="BP12" s="6"/>
      <c r="BQ12" s="8">
        <v>9.4967000000000006</v>
      </c>
      <c r="BR12" s="8">
        <v>7.9236000000000004</v>
      </c>
      <c r="BS12" s="22"/>
      <c r="BT12" s="8">
        <v>0.87539999999999996</v>
      </c>
      <c r="BU12" s="8">
        <v>0.90890000000000004</v>
      </c>
      <c r="BV12" s="6"/>
      <c r="BW12" s="8">
        <v>0.50290999999999997</v>
      </c>
      <c r="BX12" s="8">
        <v>0.50965000000000005</v>
      </c>
      <c r="BY12" s="6"/>
      <c r="BZ12" s="8">
        <v>3.5833699999999999</v>
      </c>
      <c r="CA12" s="8">
        <v>2.4384399999999999</v>
      </c>
      <c r="CB12" s="6"/>
      <c r="CC12" s="8">
        <v>0.26777000000000001</v>
      </c>
      <c r="CD12" s="8">
        <v>0.22572999999999999</v>
      </c>
      <c r="CE12" s="6"/>
      <c r="CF12" s="8">
        <v>1.7486999999999999</v>
      </c>
      <c r="CG12" s="8">
        <v>2.5705</v>
      </c>
      <c r="CH12" s="23"/>
      <c r="CI12" s="23"/>
    </row>
    <row r="13" spans="1:87" x14ac:dyDescent="0.25">
      <c r="A13" s="84"/>
      <c r="B13" s="9" t="s">
        <v>15</v>
      </c>
      <c r="C13" s="21">
        <v>0.11731</v>
      </c>
      <c r="D13" s="21">
        <v>8.9899999999999994E-2</v>
      </c>
      <c r="F13" s="21">
        <v>6.2E-4</v>
      </c>
      <c r="G13" s="21">
        <v>4.0999999999999999E-4</v>
      </c>
      <c r="I13" s="21">
        <v>0.99280000000000002</v>
      </c>
      <c r="J13" s="21">
        <v>0.70930000000000004</v>
      </c>
      <c r="L13" s="21">
        <v>353.43709999999999</v>
      </c>
      <c r="M13" s="21">
        <v>354.79160000000002</v>
      </c>
      <c r="O13" s="21">
        <v>0.89170000000000005</v>
      </c>
      <c r="P13" s="21">
        <v>0.95489999999999997</v>
      </c>
      <c r="R13" s="8">
        <v>0.26269999999999999</v>
      </c>
      <c r="S13" s="8">
        <v>0.31019999999999998</v>
      </c>
      <c r="T13" s="6"/>
      <c r="U13" s="8">
        <v>0.35077999999999998</v>
      </c>
      <c r="V13" s="8">
        <v>0.33756999999999998</v>
      </c>
      <c r="W13" s="6"/>
      <c r="X13" s="8">
        <v>0.33942</v>
      </c>
      <c r="Y13" s="8">
        <v>0.35066999999999998</v>
      </c>
      <c r="Z13" s="6"/>
      <c r="AA13" s="8">
        <v>1.02616</v>
      </c>
      <c r="AB13" s="8">
        <v>1.3504</v>
      </c>
      <c r="AC13" s="6"/>
      <c r="AD13" s="8">
        <v>0.58648999999999996</v>
      </c>
      <c r="AE13" s="8">
        <v>0.86704999999999999</v>
      </c>
      <c r="AF13" s="6"/>
      <c r="AG13" s="8">
        <v>0.16564000000000001</v>
      </c>
      <c r="AH13" s="8">
        <v>0.14828</v>
      </c>
      <c r="AI13" s="6"/>
      <c r="AJ13" s="8">
        <v>2.5899999999999999E-3</v>
      </c>
      <c r="AK13" s="8">
        <v>2.7299999999999998E-3</v>
      </c>
      <c r="AL13" s="6"/>
      <c r="AM13" s="8">
        <v>0.74516000000000004</v>
      </c>
      <c r="AN13" s="8">
        <v>0.69042999999999999</v>
      </c>
      <c r="AO13" s="6"/>
      <c r="AP13" s="8">
        <v>7.1799999999999998E-3</v>
      </c>
      <c r="AQ13" s="8">
        <v>9.0100000000000006E-3</v>
      </c>
      <c r="AR13" s="6"/>
      <c r="AS13" s="8">
        <v>1.5589599999999999</v>
      </c>
      <c r="AT13" s="8">
        <v>2.6783999999999999</v>
      </c>
      <c r="AU13" s="6"/>
      <c r="AV13" s="8">
        <v>0.75480000000000003</v>
      </c>
      <c r="AW13" s="8">
        <v>0.78700000000000003</v>
      </c>
      <c r="AX13" s="6"/>
      <c r="AY13" s="8">
        <v>0.12002</v>
      </c>
      <c r="AZ13" s="8">
        <v>0.14280000000000001</v>
      </c>
      <c r="BA13" s="6"/>
      <c r="BB13" s="8">
        <v>4.2369000000000003</v>
      </c>
      <c r="BC13" s="8">
        <v>3.1497000000000002</v>
      </c>
      <c r="BD13" s="6"/>
      <c r="BE13" s="8">
        <v>1.7776000000000001</v>
      </c>
      <c r="BF13" s="8">
        <v>1.5747</v>
      </c>
      <c r="BG13" s="6"/>
      <c r="BH13" s="8">
        <v>1.8454999999999999</v>
      </c>
      <c r="BI13" s="8">
        <v>2.8302999999999998</v>
      </c>
      <c r="BJ13" s="6"/>
      <c r="BK13" s="8">
        <v>15.883240000000001</v>
      </c>
      <c r="BL13" s="8">
        <v>24.19191</v>
      </c>
      <c r="BM13" s="6"/>
      <c r="BN13" s="8">
        <v>127.4182</v>
      </c>
      <c r="BO13" s="8">
        <v>95.140519999999995</v>
      </c>
      <c r="BP13" s="6"/>
      <c r="BQ13" s="8">
        <v>5.2999499999999999</v>
      </c>
      <c r="BR13" s="8">
        <v>5.1322200000000002</v>
      </c>
      <c r="BS13" s="22"/>
      <c r="BT13" s="8">
        <v>0.84250000000000003</v>
      </c>
      <c r="BU13" s="8">
        <v>0.93589999999999995</v>
      </c>
      <c r="BV13" s="6"/>
      <c r="BW13" s="8">
        <v>0.34760999999999997</v>
      </c>
      <c r="BX13" s="8">
        <v>0.75009000000000003</v>
      </c>
      <c r="BY13" s="6"/>
      <c r="BZ13" s="8">
        <v>3.4344600000000001</v>
      </c>
      <c r="CA13" s="8">
        <v>3.46522</v>
      </c>
      <c r="CB13" s="6"/>
      <c r="CC13" s="8">
        <v>0.26538</v>
      </c>
      <c r="CD13" s="8">
        <v>0.25095000000000001</v>
      </c>
      <c r="CE13" s="6"/>
      <c r="CF13" s="8">
        <v>1.8454999999999999</v>
      </c>
      <c r="CG13" s="8">
        <v>2.8302999999999998</v>
      </c>
      <c r="CH13" s="23"/>
      <c r="CI13" s="23"/>
    </row>
    <row r="14" spans="1:87" x14ac:dyDescent="0.25">
      <c r="A14" s="84"/>
      <c r="B14" s="9" t="s">
        <v>16</v>
      </c>
      <c r="C14" s="21"/>
      <c r="D14" s="21"/>
      <c r="F14" s="21"/>
      <c r="G14" s="21"/>
      <c r="I14" s="21"/>
      <c r="J14" s="21"/>
      <c r="L14" s="21"/>
      <c r="M14" s="21"/>
      <c r="O14" s="21"/>
      <c r="P14" s="21"/>
      <c r="R14" s="24"/>
      <c r="S14" s="8"/>
      <c r="T14" s="6"/>
      <c r="U14" s="8"/>
      <c r="V14" s="8"/>
      <c r="W14" s="6"/>
      <c r="X14" s="24"/>
      <c r="Y14" s="8"/>
      <c r="Z14" s="6"/>
      <c r="AA14" s="24"/>
      <c r="AB14" s="8"/>
      <c r="AC14" s="6"/>
      <c r="AD14" s="24"/>
      <c r="AE14" s="8"/>
      <c r="AF14" s="6"/>
      <c r="AG14" s="8"/>
      <c r="AH14" s="8"/>
      <c r="AI14" s="6"/>
      <c r="AJ14" s="24"/>
      <c r="AK14" s="8"/>
      <c r="AL14" s="6"/>
      <c r="AM14" s="24"/>
      <c r="AN14" s="8"/>
      <c r="AO14" s="6"/>
      <c r="AP14" s="8"/>
      <c r="AQ14" s="8"/>
      <c r="AR14" s="6"/>
      <c r="AS14" s="8"/>
      <c r="AT14" s="8"/>
      <c r="AU14" s="6"/>
      <c r="AV14" s="8"/>
      <c r="AW14" s="8"/>
      <c r="AX14" s="6"/>
      <c r="AY14" s="8"/>
      <c r="AZ14" s="8"/>
      <c r="BA14" s="6"/>
      <c r="BB14" s="24"/>
      <c r="BC14" s="8"/>
      <c r="BD14" s="6"/>
      <c r="BE14" s="24"/>
      <c r="BF14" s="8"/>
      <c r="BG14" s="6"/>
      <c r="BH14" s="24"/>
      <c r="BI14" s="8"/>
      <c r="BJ14" s="6"/>
      <c r="BK14" s="24"/>
      <c r="BL14" s="8"/>
      <c r="BM14" s="6"/>
      <c r="BN14" s="24"/>
      <c r="BO14" s="8"/>
      <c r="BP14" s="6"/>
      <c r="BQ14" s="24"/>
      <c r="BR14" s="8"/>
      <c r="BS14" s="22"/>
      <c r="BT14" s="8"/>
      <c r="BU14" s="8"/>
      <c r="BV14" s="6"/>
      <c r="BW14" s="24"/>
      <c r="BX14" s="8"/>
      <c r="BY14" s="6"/>
      <c r="BZ14" s="24"/>
      <c r="CA14" s="8"/>
      <c r="CB14" s="6"/>
      <c r="CC14" s="24"/>
      <c r="CD14" s="8"/>
      <c r="CE14" s="6"/>
      <c r="CF14" s="24"/>
      <c r="CG14" s="8"/>
      <c r="CH14" s="23"/>
      <c r="CI14" s="23"/>
    </row>
    <row r="15" spans="1:87" x14ac:dyDescent="0.25">
      <c r="A15" s="84"/>
      <c r="B15" s="9" t="s">
        <v>17</v>
      </c>
      <c r="C15" s="21">
        <v>7.2730000000000003E-2</v>
      </c>
      <c r="D15" s="21">
        <v>7.3330000000000006E-2</v>
      </c>
      <c r="F15" s="21">
        <v>6.4999999999999997E-4</v>
      </c>
      <c r="G15" s="21">
        <v>6.0999999999999997E-4</v>
      </c>
      <c r="I15" s="21">
        <v>0.85819999999999996</v>
      </c>
      <c r="J15" s="21">
        <v>0.84889999999999999</v>
      </c>
      <c r="L15" s="21">
        <v>199.1944</v>
      </c>
      <c r="M15" s="21">
        <v>305.96030000000002</v>
      </c>
      <c r="O15" s="21">
        <v>0.79400000000000004</v>
      </c>
      <c r="P15" s="21">
        <v>0.96160000000000001</v>
      </c>
      <c r="R15" s="8">
        <v>0.18529999999999999</v>
      </c>
      <c r="S15" s="8">
        <v>0.26</v>
      </c>
      <c r="T15" s="6"/>
      <c r="U15" s="8">
        <v>0.20249</v>
      </c>
      <c r="V15" s="8">
        <v>0.19700000000000001</v>
      </c>
      <c r="W15" s="6"/>
      <c r="X15" s="8">
        <v>0.77502000000000004</v>
      </c>
      <c r="Y15" s="8">
        <v>0.69555999999999996</v>
      </c>
      <c r="Z15" s="6"/>
      <c r="AA15" s="8">
        <v>1.93466</v>
      </c>
      <c r="AB15" s="8">
        <v>1.21628</v>
      </c>
      <c r="AC15" s="6"/>
      <c r="AD15" s="8">
        <v>0.27145000000000002</v>
      </c>
      <c r="AE15" s="8">
        <v>0.54037999999999997</v>
      </c>
      <c r="AF15" s="6"/>
      <c r="AG15" s="8">
        <v>0.19505</v>
      </c>
      <c r="AH15" s="8">
        <v>0.28938999999999998</v>
      </c>
      <c r="AI15" s="6"/>
      <c r="AJ15" s="8">
        <v>3.31E-3</v>
      </c>
      <c r="AK15" s="8">
        <v>3.0899999999999999E-3</v>
      </c>
      <c r="AL15" s="6"/>
      <c r="AM15" s="8">
        <v>0.68803000000000003</v>
      </c>
      <c r="AN15" s="8">
        <v>0.92725999999999997</v>
      </c>
      <c r="AO15" s="6"/>
      <c r="AP15" s="8">
        <v>4.3200000000000001E-3</v>
      </c>
      <c r="AQ15" s="8">
        <v>5.3800000000000002E-3</v>
      </c>
      <c r="AR15" s="6"/>
      <c r="AS15" s="8">
        <v>1.41483</v>
      </c>
      <c r="AT15" s="8">
        <v>3.3969499999999999</v>
      </c>
      <c r="AU15" s="6"/>
      <c r="AV15" s="8">
        <v>0.60560000000000003</v>
      </c>
      <c r="AW15" s="8">
        <v>0.61109999999999998</v>
      </c>
      <c r="AX15" s="6"/>
      <c r="AY15" s="8">
        <v>0.10964</v>
      </c>
      <c r="AZ15" s="8">
        <v>0.10102</v>
      </c>
      <c r="BA15" s="6"/>
      <c r="BB15" s="8">
        <v>1.294</v>
      </c>
      <c r="BC15" s="8">
        <v>1.8756999999999999</v>
      </c>
      <c r="BD15" s="6"/>
      <c r="BE15" s="8">
        <v>1.1566000000000001</v>
      </c>
      <c r="BF15" s="8">
        <v>1.2545999999999999</v>
      </c>
      <c r="BG15" s="6"/>
      <c r="BH15" s="8">
        <v>0.51549999999999996</v>
      </c>
      <c r="BI15" s="8">
        <v>1.2987</v>
      </c>
      <c r="BJ15" s="6"/>
      <c r="BK15" s="8">
        <v>17.00874</v>
      </c>
      <c r="BL15" s="8">
        <v>25.853570000000001</v>
      </c>
      <c r="BM15" s="6"/>
      <c r="BN15" s="8">
        <v>90.585939999999994</v>
      </c>
      <c r="BO15" s="8">
        <v>123.1784</v>
      </c>
      <c r="BP15" s="6"/>
      <c r="BQ15" s="8">
        <v>5.9962099999999996</v>
      </c>
      <c r="BR15" s="8">
        <v>6.14933</v>
      </c>
      <c r="BS15" s="22"/>
      <c r="BT15" s="8">
        <v>0.98160000000000003</v>
      </c>
      <c r="BU15" s="8">
        <v>0.91890000000000005</v>
      </c>
      <c r="BV15" s="6"/>
      <c r="BW15" s="8">
        <v>0.36182999999999998</v>
      </c>
      <c r="BX15" s="8">
        <v>0.43814999999999998</v>
      </c>
      <c r="BY15" s="6"/>
      <c r="BZ15" s="8">
        <v>2.24912</v>
      </c>
      <c r="CA15" s="8">
        <v>3.1819999999999999</v>
      </c>
      <c r="CB15" s="6"/>
      <c r="CC15" s="8">
        <v>0.15726000000000001</v>
      </c>
      <c r="CD15" s="8">
        <v>0.18887000000000001</v>
      </c>
      <c r="CE15" s="6"/>
      <c r="CF15" s="8">
        <v>0.51549999999999996</v>
      </c>
      <c r="CG15" s="8">
        <v>1.2987</v>
      </c>
      <c r="CH15" s="23"/>
      <c r="CI15" s="23"/>
    </row>
    <row r="16" spans="1:87" x14ac:dyDescent="0.25">
      <c r="A16" s="84"/>
      <c r="B16" s="9" t="s">
        <v>18</v>
      </c>
      <c r="C16" s="21">
        <v>0.11357</v>
      </c>
      <c r="D16" s="21">
        <v>7.9060000000000005E-2</v>
      </c>
      <c r="F16" s="21">
        <v>6.8999999999999997E-4</v>
      </c>
      <c r="G16" s="21">
        <v>5.2999999999999998E-4</v>
      </c>
      <c r="I16" s="21">
        <v>1.4338</v>
      </c>
      <c r="J16" s="21">
        <v>1.6836</v>
      </c>
      <c r="L16" s="21">
        <v>351.83909999999997</v>
      </c>
      <c r="M16" s="21">
        <v>422.71230000000003</v>
      </c>
      <c r="O16" s="21">
        <v>1.4450000000000001</v>
      </c>
      <c r="P16" s="21">
        <v>1.5933999999999999</v>
      </c>
      <c r="R16" s="8">
        <v>0.32629999999999998</v>
      </c>
      <c r="S16" s="8">
        <v>0.31979999999999997</v>
      </c>
      <c r="T16" s="6"/>
      <c r="U16" s="8">
        <v>0.36249999999999999</v>
      </c>
      <c r="V16" s="8">
        <v>0.30459999999999998</v>
      </c>
      <c r="W16" s="6"/>
      <c r="X16" s="8">
        <v>0.80508000000000002</v>
      </c>
      <c r="Y16" s="8">
        <v>0.77646999999999999</v>
      </c>
      <c r="Z16" s="6"/>
      <c r="AA16" s="8">
        <v>1.3874500000000001</v>
      </c>
      <c r="AB16" s="8">
        <v>0.89659999999999995</v>
      </c>
      <c r="AC16" s="6"/>
      <c r="AD16" s="8">
        <v>0.54408000000000001</v>
      </c>
      <c r="AE16" s="8">
        <v>0.72955000000000003</v>
      </c>
      <c r="AF16" s="6"/>
      <c r="AG16" s="8">
        <v>0.46134999999999998</v>
      </c>
      <c r="AH16" s="8">
        <v>0.29488999999999999</v>
      </c>
      <c r="AI16" s="6"/>
      <c r="AJ16" s="8">
        <v>2.7599999999999999E-3</v>
      </c>
      <c r="AK16" s="8">
        <v>2.3900000000000002E-3</v>
      </c>
      <c r="AL16" s="6"/>
      <c r="AM16" s="8">
        <v>1.79423</v>
      </c>
      <c r="AN16" s="8">
        <v>0.76358000000000004</v>
      </c>
      <c r="AO16" s="6"/>
      <c r="AP16" s="8">
        <v>1.4460000000000001E-2</v>
      </c>
      <c r="AQ16" s="8">
        <v>1.6570000000000001E-2</v>
      </c>
      <c r="AR16" s="6"/>
      <c r="AS16" s="8">
        <v>1.6982299999999999</v>
      </c>
      <c r="AT16" s="8">
        <v>3.8769300000000002</v>
      </c>
      <c r="AU16" s="6"/>
      <c r="AV16" s="8">
        <v>1.1036999999999999</v>
      </c>
      <c r="AW16" s="8">
        <v>1.3767</v>
      </c>
      <c r="AX16" s="6"/>
      <c r="AY16" s="8">
        <v>0.18890000000000001</v>
      </c>
      <c r="AZ16" s="8">
        <v>0.20002</v>
      </c>
      <c r="BA16" s="6"/>
      <c r="BB16" s="8">
        <v>6.6929999999999996</v>
      </c>
      <c r="BC16" s="8">
        <v>6.4958999999999998</v>
      </c>
      <c r="BD16" s="6"/>
      <c r="BE16" s="8">
        <v>2.0068999999999999</v>
      </c>
      <c r="BF16" s="8">
        <v>1.923</v>
      </c>
      <c r="BG16" s="6"/>
      <c r="BH16" s="8">
        <v>0.74529999999999996</v>
      </c>
      <c r="BI16" s="8">
        <v>1.4151</v>
      </c>
      <c r="BJ16" s="6"/>
      <c r="BK16" s="8">
        <v>21.706569999999999</v>
      </c>
      <c r="BL16" s="8">
        <v>33.34769</v>
      </c>
      <c r="BM16" s="6"/>
      <c r="BN16" s="8">
        <v>120.6057</v>
      </c>
      <c r="BO16" s="8">
        <v>111.2852</v>
      </c>
      <c r="BP16" s="6"/>
      <c r="BQ16" s="8">
        <v>9.3776100000000007</v>
      </c>
      <c r="BR16" s="8">
        <v>6.98386</v>
      </c>
      <c r="BS16" s="22"/>
      <c r="BT16" s="8">
        <v>0.99399999999999999</v>
      </c>
      <c r="BU16" s="8">
        <v>0.95040000000000002</v>
      </c>
      <c r="BV16" s="6"/>
      <c r="BW16" s="8">
        <v>0.37818000000000002</v>
      </c>
      <c r="BX16" s="8">
        <v>0.77827000000000002</v>
      </c>
      <c r="BY16" s="6"/>
      <c r="BZ16" s="8">
        <v>2.8220800000000001</v>
      </c>
      <c r="CA16" s="8">
        <v>3.8827199999999999</v>
      </c>
      <c r="CB16" s="6"/>
      <c r="CC16" s="8">
        <v>0.24715999999999999</v>
      </c>
      <c r="CD16" s="8">
        <v>0.24098</v>
      </c>
      <c r="CE16" s="6"/>
      <c r="CF16" s="8">
        <v>0.74529999999999996</v>
      </c>
      <c r="CG16" s="8">
        <v>1.4151</v>
      </c>
      <c r="CH16" s="23"/>
      <c r="CI16" s="23"/>
    </row>
    <row r="17" spans="1:87" x14ac:dyDescent="0.25">
      <c r="A17" s="84"/>
      <c r="B17" s="9" t="s">
        <v>19</v>
      </c>
      <c r="C17" s="21">
        <v>6.4799999999999996E-2</v>
      </c>
      <c r="D17" s="21">
        <v>0.12501999999999999</v>
      </c>
      <c r="F17" s="21">
        <v>7.2999999999999996E-4</v>
      </c>
      <c r="G17" s="21">
        <v>5.2999999999999998E-4</v>
      </c>
      <c r="I17" s="21">
        <v>0.94</v>
      </c>
      <c r="J17" s="21">
        <v>1.1446000000000001</v>
      </c>
      <c r="L17" s="21">
        <v>390.96769999999998</v>
      </c>
      <c r="M17" s="21">
        <v>384.13979999999998</v>
      </c>
      <c r="O17" s="21">
        <v>0.94040000000000001</v>
      </c>
      <c r="P17" s="21">
        <v>0.98429999999999995</v>
      </c>
      <c r="R17" s="8">
        <v>0.28949999999999998</v>
      </c>
      <c r="S17" s="8">
        <v>0.30690000000000001</v>
      </c>
      <c r="T17" s="6"/>
      <c r="U17" s="8">
        <v>0.21578</v>
      </c>
      <c r="V17" s="8">
        <v>0.20649000000000001</v>
      </c>
      <c r="W17" s="6"/>
      <c r="X17" s="8">
        <v>0.65851000000000004</v>
      </c>
      <c r="Y17" s="8">
        <v>0.99794000000000005</v>
      </c>
      <c r="Z17" s="6"/>
      <c r="AA17" s="8">
        <v>0.82057999999999998</v>
      </c>
      <c r="AB17" s="8">
        <v>0.95108000000000004</v>
      </c>
      <c r="AC17" s="6"/>
      <c r="AD17" s="8">
        <v>0.69262000000000001</v>
      </c>
      <c r="AE17" s="8">
        <v>0.35548000000000002</v>
      </c>
      <c r="AF17" s="6"/>
      <c r="AG17" s="8">
        <v>0.27245000000000003</v>
      </c>
      <c r="AH17" s="8">
        <v>0.54988000000000004</v>
      </c>
      <c r="AI17" s="6"/>
      <c r="AJ17" s="8">
        <v>2.4599999999999999E-3</v>
      </c>
      <c r="AK17" s="8">
        <v>3.0799999999999998E-3</v>
      </c>
      <c r="AL17" s="6"/>
      <c r="AM17" s="8">
        <v>0.77668999999999999</v>
      </c>
      <c r="AN17" s="8">
        <v>0.83077999999999996</v>
      </c>
      <c r="AO17" s="6"/>
      <c r="AP17" s="8">
        <v>1.0109999999999999E-2</v>
      </c>
      <c r="AQ17" s="8">
        <v>2.7299999999999998E-3</v>
      </c>
      <c r="AR17" s="6"/>
      <c r="AS17" s="8">
        <v>1.3303799999999999</v>
      </c>
      <c r="AT17" s="8">
        <v>4.6101799999999997</v>
      </c>
      <c r="AU17" s="6"/>
      <c r="AV17" s="8">
        <v>1.1746000000000001</v>
      </c>
      <c r="AW17" s="8">
        <v>0.51739999999999997</v>
      </c>
      <c r="AX17" s="6"/>
      <c r="AY17" s="8">
        <v>0.18729999999999999</v>
      </c>
      <c r="AZ17" s="8">
        <v>7.9939999999999997E-2</v>
      </c>
      <c r="BA17" s="6"/>
      <c r="BB17" s="8">
        <v>7.7157999999999998</v>
      </c>
      <c r="BC17" s="8">
        <v>8.8308999999999997</v>
      </c>
      <c r="BD17" s="6"/>
      <c r="BE17" s="8">
        <v>1.9722999999999999</v>
      </c>
      <c r="BF17" s="8">
        <v>2.008</v>
      </c>
      <c r="BG17" s="6"/>
      <c r="BH17" s="8">
        <v>0.94750000000000001</v>
      </c>
      <c r="BI17" s="8">
        <v>2.0242</v>
      </c>
      <c r="BJ17" s="6"/>
      <c r="BK17" s="8">
        <v>49.537039999999998</v>
      </c>
      <c r="BL17" s="8">
        <v>39.85924</v>
      </c>
      <c r="BM17" s="6"/>
      <c r="BN17" s="8">
        <v>106.9517</v>
      </c>
      <c r="BO17" s="8">
        <v>125.98139999999999</v>
      </c>
      <c r="BP17" s="6"/>
      <c r="BQ17" s="8">
        <v>5.9566699999999999</v>
      </c>
      <c r="BR17" s="8">
        <v>7.9138999999999999</v>
      </c>
      <c r="BS17" s="22"/>
      <c r="BT17" s="8">
        <v>0.85350000000000004</v>
      </c>
      <c r="BU17" s="8">
        <v>0.87839999999999996</v>
      </c>
      <c r="BV17" s="6"/>
      <c r="BW17" s="8">
        <v>1.06304</v>
      </c>
      <c r="BX17" s="8">
        <v>0.46616999999999997</v>
      </c>
      <c r="BY17" s="6"/>
      <c r="BZ17" s="8">
        <v>3.39819</v>
      </c>
      <c r="CA17" s="8">
        <v>2.5180899999999999</v>
      </c>
      <c r="CB17" s="6"/>
      <c r="CC17" s="8">
        <v>0.19278999999999999</v>
      </c>
      <c r="CD17" s="8">
        <v>0.17061999999999999</v>
      </c>
      <c r="CE17" s="6"/>
      <c r="CF17" s="8">
        <v>0.94750000000000001</v>
      </c>
      <c r="CG17" s="8">
        <v>2.0242</v>
      </c>
      <c r="CH17" s="23"/>
      <c r="CI17" s="23"/>
    </row>
    <row r="18" spans="1:87" x14ac:dyDescent="0.25">
      <c r="A18" s="84"/>
      <c r="B18" s="9" t="s">
        <v>20</v>
      </c>
      <c r="C18" s="21">
        <v>8.6050000000000001E-2</v>
      </c>
      <c r="D18" s="21">
        <v>7.0910000000000001E-2</v>
      </c>
      <c r="F18" s="21">
        <v>4.4999999999999999E-4</v>
      </c>
      <c r="G18" s="21">
        <v>6.7000000000000002E-4</v>
      </c>
      <c r="I18" s="21">
        <v>0.45979999999999999</v>
      </c>
      <c r="J18" s="21">
        <v>0.90610000000000002</v>
      </c>
      <c r="L18" s="21">
        <v>350.29180000000002</v>
      </c>
      <c r="M18" s="21">
        <v>338.64179999999999</v>
      </c>
      <c r="O18" s="21">
        <v>0.87580000000000002</v>
      </c>
      <c r="P18" s="21">
        <v>0.78759999999999997</v>
      </c>
      <c r="R18" s="8">
        <v>0.2417</v>
      </c>
      <c r="S18" s="8">
        <v>0.2465</v>
      </c>
      <c r="T18" s="6"/>
      <c r="U18" s="8">
        <v>0.34932000000000002</v>
      </c>
      <c r="V18" s="8">
        <v>0.40625</v>
      </c>
      <c r="W18" s="6"/>
      <c r="X18" s="8">
        <v>0.77039999999999997</v>
      </c>
      <c r="Y18" s="8">
        <v>1.0138</v>
      </c>
      <c r="Z18" s="6"/>
      <c r="AA18" s="8">
        <v>1.56687</v>
      </c>
      <c r="AB18" s="8">
        <v>1.3938999999999999</v>
      </c>
      <c r="AC18" s="6"/>
      <c r="AD18" s="8">
        <v>0.33173000000000002</v>
      </c>
      <c r="AE18" s="8">
        <v>0.76541999999999999</v>
      </c>
      <c r="AF18" s="6"/>
      <c r="AG18" s="8">
        <v>0.88570000000000004</v>
      </c>
      <c r="AH18" s="8">
        <v>0.15307999999999999</v>
      </c>
      <c r="AI18" s="6"/>
      <c r="AJ18" s="8">
        <v>2.4599999999999999E-3</v>
      </c>
      <c r="AK18" s="8">
        <v>2.65E-3</v>
      </c>
      <c r="AL18" s="6"/>
      <c r="AM18" s="8">
        <v>0.55581999999999998</v>
      </c>
      <c r="AN18" s="8">
        <v>0.80962000000000001</v>
      </c>
      <c r="AO18" s="6"/>
      <c r="AP18" s="8">
        <v>6.8399999999999997E-3</v>
      </c>
      <c r="AQ18" s="8">
        <v>1.035E-2</v>
      </c>
      <c r="AR18" s="6"/>
      <c r="AS18" s="8">
        <v>1.51796</v>
      </c>
      <c r="AT18" s="8">
        <v>1.8068200000000001</v>
      </c>
      <c r="AU18" s="6"/>
      <c r="AV18" s="8">
        <v>0.58660000000000001</v>
      </c>
      <c r="AW18" s="8">
        <v>1.0681</v>
      </c>
      <c r="AX18" s="6"/>
      <c r="AY18" s="8">
        <v>9.7869999999999999E-2</v>
      </c>
      <c r="AZ18" s="8">
        <v>0.19423000000000001</v>
      </c>
      <c r="BA18" s="6"/>
      <c r="BB18" s="8">
        <v>6.6798000000000002</v>
      </c>
      <c r="BC18" s="8">
        <v>5.3289</v>
      </c>
      <c r="BD18" s="6"/>
      <c r="BE18" s="8">
        <v>1.4458</v>
      </c>
      <c r="BF18" s="8">
        <v>1.5034000000000001</v>
      </c>
      <c r="BG18" s="6"/>
      <c r="BH18" s="8">
        <v>1.5740000000000001</v>
      </c>
      <c r="BI18" s="8">
        <v>1.4897</v>
      </c>
      <c r="BJ18" s="6"/>
      <c r="BK18" s="8">
        <v>24.179200000000002</v>
      </c>
      <c r="BL18" s="8">
        <v>26.21405</v>
      </c>
      <c r="BM18" s="6"/>
      <c r="BN18" s="8">
        <v>83.134990000000002</v>
      </c>
      <c r="BO18" s="8">
        <v>224.3835</v>
      </c>
      <c r="BP18" s="6"/>
      <c r="BQ18" s="8">
        <v>5.3128099999999998</v>
      </c>
      <c r="BR18" s="8">
        <v>6.7570300000000003</v>
      </c>
      <c r="BS18" s="22"/>
      <c r="BT18" s="8">
        <v>0.73429999999999995</v>
      </c>
      <c r="BU18" s="8">
        <v>0.73950000000000005</v>
      </c>
      <c r="BV18" s="6"/>
      <c r="BW18" s="8">
        <v>0.52875000000000005</v>
      </c>
      <c r="BX18" s="8">
        <v>0.50795000000000001</v>
      </c>
      <c r="BY18" s="6"/>
      <c r="BZ18" s="8">
        <v>2.6648800000000001</v>
      </c>
      <c r="CA18" s="8">
        <v>5.65177</v>
      </c>
      <c r="CB18" s="6"/>
      <c r="CC18" s="8">
        <v>0.14323</v>
      </c>
      <c r="CD18" s="8">
        <v>0.21456</v>
      </c>
      <c r="CE18" s="6"/>
      <c r="CF18" s="8">
        <v>1.5740000000000001</v>
      </c>
      <c r="CG18" s="8">
        <v>1.4897</v>
      </c>
      <c r="CH18" s="23"/>
      <c r="CI18" s="23"/>
    </row>
    <row r="19" spans="1:87" x14ac:dyDescent="0.25">
      <c r="B19" s="9"/>
      <c r="C19" s="21"/>
      <c r="D19" s="21"/>
      <c r="F19" s="21"/>
      <c r="G19" s="21"/>
      <c r="I19" s="21"/>
      <c r="J19" s="21"/>
      <c r="L19" s="21"/>
      <c r="M19" s="21"/>
      <c r="O19" s="21"/>
      <c r="P19" s="21"/>
      <c r="R19" s="8"/>
      <c r="S19" s="8"/>
      <c r="T19" s="6"/>
      <c r="U19" s="8"/>
      <c r="V19" s="8"/>
      <c r="W19" s="6"/>
      <c r="X19" s="8"/>
      <c r="Y19" s="8"/>
      <c r="Z19" s="6"/>
      <c r="AA19" s="8"/>
      <c r="AB19" s="8"/>
      <c r="AC19" s="6"/>
      <c r="AD19" s="8"/>
      <c r="AE19" s="8"/>
      <c r="AF19" s="6"/>
      <c r="AG19" s="8"/>
      <c r="AH19" s="8"/>
      <c r="AI19" s="6"/>
      <c r="AJ19" s="8"/>
      <c r="AK19" s="8"/>
      <c r="AL19" s="6"/>
      <c r="AM19" s="8"/>
      <c r="AN19" s="8"/>
      <c r="AO19" s="6"/>
      <c r="AP19" s="8"/>
      <c r="AQ19" s="8"/>
      <c r="AR19" s="6"/>
      <c r="AS19" s="8"/>
      <c r="AT19" s="8"/>
      <c r="AU19" s="6"/>
      <c r="AV19" s="8"/>
      <c r="AW19" s="8"/>
      <c r="AX19" s="6"/>
      <c r="AY19" s="8"/>
      <c r="AZ19" s="8"/>
      <c r="BA19" s="6"/>
      <c r="BB19" s="8"/>
      <c r="BC19" s="8"/>
      <c r="BD19" s="6"/>
      <c r="BE19" s="8"/>
      <c r="BF19" s="8"/>
      <c r="BG19" s="6"/>
      <c r="BH19" s="8"/>
      <c r="BI19" s="8"/>
      <c r="BJ19" s="6"/>
      <c r="BK19" s="8"/>
      <c r="BL19" s="8"/>
      <c r="BM19" s="6"/>
      <c r="BN19" s="8"/>
      <c r="BO19" s="8"/>
      <c r="BP19" s="6"/>
      <c r="BQ19" s="8"/>
      <c r="BR19" s="8"/>
      <c r="BS19" s="22"/>
      <c r="BT19" s="8"/>
      <c r="BU19" s="8"/>
      <c r="BV19" s="6"/>
      <c r="BW19" s="8"/>
      <c r="BX19" s="8"/>
      <c r="BY19" s="6"/>
      <c r="BZ19" s="8"/>
      <c r="CA19" s="8"/>
      <c r="CB19" s="6"/>
      <c r="CC19" s="8"/>
      <c r="CD19" s="8"/>
      <c r="CE19" s="6"/>
      <c r="CF19" s="8"/>
      <c r="CG19" s="8"/>
      <c r="CH19" s="23"/>
      <c r="CI19" s="23"/>
    </row>
    <row r="20" spans="1:87" x14ac:dyDescent="0.25">
      <c r="A20" s="85" t="s">
        <v>3</v>
      </c>
      <c r="B20" s="9" t="s">
        <v>45</v>
      </c>
      <c r="C20" s="21">
        <v>5.8040000000000001E-2</v>
      </c>
      <c r="D20" s="21">
        <v>0.10161000000000001</v>
      </c>
      <c r="F20" s="21">
        <v>5.1000000000000004E-4</v>
      </c>
      <c r="G20" s="21">
        <v>5.0000000000000001E-4</v>
      </c>
      <c r="I20" s="21">
        <v>0.84860000000000002</v>
      </c>
      <c r="J20" s="21">
        <v>1.0237000000000001</v>
      </c>
      <c r="L20" s="21">
        <v>319.9502</v>
      </c>
      <c r="M20" s="21">
        <v>379.42720000000003</v>
      </c>
      <c r="O20" s="21">
        <v>1.0196000000000001</v>
      </c>
      <c r="P20" s="21">
        <v>1.0665</v>
      </c>
      <c r="R20" s="8">
        <v>0.50829999999999997</v>
      </c>
      <c r="S20" s="8">
        <v>0.47710000000000002</v>
      </c>
      <c r="T20" s="5"/>
      <c r="U20" s="8">
        <v>0.318</v>
      </c>
      <c r="V20" s="8">
        <v>0.25240000000000001</v>
      </c>
      <c r="W20" s="5"/>
      <c r="X20" s="8">
        <v>0.23835999999999999</v>
      </c>
      <c r="Y20" s="8">
        <v>0.62695999999999996</v>
      </c>
      <c r="Z20" s="5"/>
      <c r="AA20" s="8">
        <v>1.71428</v>
      </c>
      <c r="AB20" s="8">
        <v>0.87651000000000001</v>
      </c>
      <c r="AC20" s="5"/>
      <c r="AD20" s="8">
        <v>0.87783999999999995</v>
      </c>
      <c r="AE20" s="8">
        <v>1.05752</v>
      </c>
      <c r="AF20" s="5"/>
      <c r="AG20" s="8">
        <v>0.25341000000000002</v>
      </c>
      <c r="AH20" s="8">
        <v>0.69528000000000001</v>
      </c>
      <c r="AI20" s="5"/>
      <c r="AJ20" s="8">
        <v>8.5599999999999999E-3</v>
      </c>
      <c r="AK20" s="8">
        <v>7.8899999999999994E-3</v>
      </c>
      <c r="AL20" s="5"/>
      <c r="AM20" s="8">
        <v>0.51934999999999998</v>
      </c>
      <c r="AN20" s="8">
        <v>0.57018999999999997</v>
      </c>
      <c r="AO20" s="5"/>
      <c r="AP20" s="8">
        <v>3.8800000000000002E-3</v>
      </c>
      <c r="AQ20" s="8">
        <v>3.6880000000000003E-2</v>
      </c>
      <c r="AR20" s="5"/>
      <c r="AS20" s="8">
        <v>1.62765</v>
      </c>
      <c r="AT20" s="8">
        <v>6.6958900000000003</v>
      </c>
      <c r="AU20" s="5"/>
      <c r="AV20" s="8">
        <v>0.26040000000000002</v>
      </c>
      <c r="AW20" s="8">
        <v>12.863099999999999</v>
      </c>
      <c r="AX20" s="5"/>
      <c r="AY20" s="8">
        <v>4.1480000000000003E-2</v>
      </c>
      <c r="AZ20" s="8">
        <v>1.6151200000000001</v>
      </c>
      <c r="BA20" s="5"/>
      <c r="BB20" s="8">
        <v>6.1002999999999998</v>
      </c>
      <c r="BC20" s="8">
        <v>6.6813000000000002</v>
      </c>
      <c r="BD20" s="5"/>
      <c r="BE20" s="8">
        <v>1.58</v>
      </c>
      <c r="BF20" s="8">
        <v>1.9288000000000001</v>
      </c>
      <c r="BG20" s="5"/>
      <c r="BH20" s="8">
        <v>2.0243000000000002</v>
      </c>
      <c r="BI20" s="8">
        <v>2.1423000000000001</v>
      </c>
      <c r="BJ20" s="5"/>
      <c r="BK20" s="8">
        <v>23.06447</v>
      </c>
      <c r="BL20" s="8">
        <v>26.619409999999998</v>
      </c>
      <c r="BM20" s="5"/>
      <c r="BN20" s="8">
        <v>133.61500000000001</v>
      </c>
      <c r="BO20" s="8">
        <v>198.0949</v>
      </c>
      <c r="BP20" s="5"/>
      <c r="BQ20" s="8">
        <v>5.2568700000000002</v>
      </c>
      <c r="BR20" s="8">
        <v>6.5519400000000001</v>
      </c>
      <c r="BT20" s="8">
        <v>0.7651</v>
      </c>
      <c r="BU20" s="8">
        <v>0.81689999999999996</v>
      </c>
      <c r="BV20" s="5"/>
      <c r="BW20" s="8">
        <v>0.87849999999999995</v>
      </c>
      <c r="BX20" s="8">
        <v>0.56194999999999995</v>
      </c>
      <c r="BY20" s="5"/>
      <c r="BZ20" s="8">
        <v>5.3129400000000002</v>
      </c>
      <c r="CA20" s="8">
        <v>4.6063299999999998</v>
      </c>
      <c r="CB20" s="5"/>
      <c r="CC20" s="8">
        <v>0.23977000000000001</v>
      </c>
      <c r="CD20" s="8">
        <v>0.27030999999999999</v>
      </c>
      <c r="CE20" s="5"/>
      <c r="CF20" s="8">
        <v>2.0243000000000002</v>
      </c>
      <c r="CG20" s="8">
        <v>2.1423000000000001</v>
      </c>
    </row>
    <row r="21" spans="1:87" x14ac:dyDescent="0.25">
      <c r="A21" s="85"/>
      <c r="B21" s="9" t="s">
        <v>21</v>
      </c>
      <c r="C21" s="21">
        <v>0.12103</v>
      </c>
      <c r="D21" s="21">
        <v>6.2759999999999996E-2</v>
      </c>
      <c r="F21" s="21">
        <v>8.8000000000000003E-4</v>
      </c>
      <c r="G21" s="21">
        <v>8.0000000000000004E-4</v>
      </c>
      <c r="I21" s="21">
        <v>0.70150000000000001</v>
      </c>
      <c r="J21" s="21">
        <v>0.74219999999999997</v>
      </c>
      <c r="L21" s="21">
        <v>308.0018</v>
      </c>
      <c r="M21" s="21">
        <v>280.32819999999998</v>
      </c>
      <c r="O21" s="21">
        <v>0.98080000000000001</v>
      </c>
      <c r="P21" s="21">
        <v>0.97019999999999995</v>
      </c>
      <c r="R21" s="8">
        <v>0.42909999999999998</v>
      </c>
      <c r="S21" s="8">
        <v>0.47960000000000003</v>
      </c>
      <c r="T21" s="5"/>
      <c r="U21" s="8">
        <v>0.22342000000000001</v>
      </c>
      <c r="V21" s="8">
        <v>0.19101000000000001</v>
      </c>
      <c r="W21" s="5"/>
      <c r="X21" s="8">
        <v>0.73992000000000002</v>
      </c>
      <c r="Y21" s="8">
        <v>0.68540999999999996</v>
      </c>
      <c r="Z21" s="5"/>
      <c r="AA21" s="8">
        <v>1.5122899999999999</v>
      </c>
      <c r="AB21" s="8">
        <v>1.5838099999999999</v>
      </c>
      <c r="AC21" s="5"/>
      <c r="AD21" s="8">
        <v>0.68267</v>
      </c>
      <c r="AE21" s="8">
        <v>0.83057999999999998</v>
      </c>
      <c r="AF21" s="5"/>
      <c r="AG21" s="8">
        <v>0.13571</v>
      </c>
      <c r="AH21" s="8">
        <v>0.42720000000000002</v>
      </c>
      <c r="AI21" s="5"/>
      <c r="AJ21" s="8">
        <v>5.3299999999999997E-3</v>
      </c>
      <c r="AK21" s="8">
        <v>5.9199999999999999E-3</v>
      </c>
      <c r="AL21" s="5"/>
      <c r="AM21" s="8">
        <v>0.39306999999999997</v>
      </c>
      <c r="AN21" s="8">
        <v>0.42821999999999999</v>
      </c>
      <c r="AO21" s="5"/>
      <c r="AP21" s="8">
        <v>5.5999999999999999E-3</v>
      </c>
      <c r="AQ21" s="8">
        <v>5.246E-2</v>
      </c>
      <c r="AR21" s="5"/>
      <c r="AS21" s="8">
        <v>3.3776299999999999</v>
      </c>
      <c r="AT21" s="8">
        <v>3.6155599999999999</v>
      </c>
      <c r="AU21" s="5"/>
      <c r="AV21" s="8">
        <v>0.79610000000000003</v>
      </c>
      <c r="AW21" s="8">
        <v>17.5017</v>
      </c>
      <c r="AX21" s="5"/>
      <c r="AY21" s="8">
        <v>0.10358000000000001</v>
      </c>
      <c r="AZ21" s="8">
        <v>2.7058800000000001</v>
      </c>
      <c r="BA21" s="5"/>
      <c r="BB21" s="8">
        <v>4.8609999999999998</v>
      </c>
      <c r="BC21" s="8">
        <v>4.7386999999999997</v>
      </c>
      <c r="BD21" s="5"/>
      <c r="BE21" s="8">
        <v>1.9784999999999999</v>
      </c>
      <c r="BF21" s="8">
        <v>1.5325</v>
      </c>
      <c r="BG21" s="5"/>
      <c r="BH21" s="8">
        <v>2.4887999999999999</v>
      </c>
      <c r="BI21" s="8">
        <v>2.3348</v>
      </c>
      <c r="BJ21" s="5"/>
      <c r="BK21" s="8">
        <v>16.57029</v>
      </c>
      <c r="BL21" s="8">
        <v>14.40113</v>
      </c>
      <c r="BM21" s="5"/>
      <c r="BN21" s="8">
        <v>166.9777</v>
      </c>
      <c r="BO21" s="8">
        <v>127.9563</v>
      </c>
      <c r="BP21" s="5"/>
      <c r="BQ21" s="8">
        <v>4.8631200000000003</v>
      </c>
      <c r="BR21" s="8">
        <v>4.2940199999999997</v>
      </c>
      <c r="BT21" s="8">
        <v>0.87839999999999996</v>
      </c>
      <c r="BU21" s="8">
        <v>0.80630000000000002</v>
      </c>
      <c r="BV21" s="5"/>
      <c r="BW21" s="8">
        <v>0.59433999999999998</v>
      </c>
      <c r="BX21" s="8">
        <v>0.53017999999999998</v>
      </c>
      <c r="BY21" s="5"/>
      <c r="BZ21" s="8">
        <v>6.2820299999999998</v>
      </c>
      <c r="CA21" s="8">
        <v>4.6322099999999997</v>
      </c>
      <c r="CB21" s="5"/>
      <c r="CC21" s="8">
        <v>0.26968999999999999</v>
      </c>
      <c r="CD21" s="8">
        <v>0.20782</v>
      </c>
      <c r="CE21" s="5"/>
      <c r="CF21" s="8">
        <v>2.4887999999999999</v>
      </c>
      <c r="CG21" s="8">
        <v>2.3348</v>
      </c>
    </row>
    <row r="22" spans="1:87" x14ac:dyDescent="0.25">
      <c r="A22" s="85"/>
      <c r="B22" s="9" t="s">
        <v>22</v>
      </c>
      <c r="C22" s="21">
        <v>0.11434</v>
      </c>
      <c r="D22" s="21">
        <v>9.1370000000000007E-2</v>
      </c>
      <c r="F22" s="21">
        <v>4.0999999999999999E-4</v>
      </c>
      <c r="G22" s="21">
        <v>5.6999999999999998E-4</v>
      </c>
      <c r="I22" s="21">
        <v>0.95840000000000003</v>
      </c>
      <c r="J22" s="21">
        <v>0.89449999999999996</v>
      </c>
      <c r="L22" s="21">
        <v>327.93540000000002</v>
      </c>
      <c r="M22" s="21">
        <v>363.12490000000003</v>
      </c>
      <c r="O22" s="21">
        <v>1.0629</v>
      </c>
      <c r="P22" s="21">
        <v>1.0531999999999999</v>
      </c>
      <c r="R22" s="8">
        <v>0.39079999999999998</v>
      </c>
      <c r="S22" s="8">
        <v>0.3775</v>
      </c>
      <c r="T22" s="5"/>
      <c r="U22" s="8">
        <v>0.29308000000000001</v>
      </c>
      <c r="V22" s="8">
        <v>0.22747999999999999</v>
      </c>
      <c r="W22" s="5"/>
      <c r="X22" s="8">
        <v>0.56499999999999995</v>
      </c>
      <c r="Y22" s="8">
        <v>0.625</v>
      </c>
      <c r="Z22" s="5"/>
      <c r="AA22" s="8">
        <v>1.5580000000000001</v>
      </c>
      <c r="AB22" s="8">
        <v>0.52300000000000002</v>
      </c>
      <c r="AC22" s="5"/>
      <c r="AD22" s="8">
        <v>0.95599999999999996</v>
      </c>
      <c r="AE22" s="8">
        <v>1.069</v>
      </c>
      <c r="AF22" s="5"/>
      <c r="AG22" s="8">
        <v>0.18423</v>
      </c>
      <c r="AH22" s="8">
        <v>0.19303000000000001</v>
      </c>
      <c r="AI22" s="5"/>
      <c r="AJ22" s="8">
        <v>5.9699999999999996E-3</v>
      </c>
      <c r="AK22" s="8">
        <v>5.1799999999999997E-3</v>
      </c>
      <c r="AL22" s="5"/>
      <c r="AM22" s="8">
        <v>0.63100000000000001</v>
      </c>
      <c r="AN22" s="8">
        <v>0.46899999999999997</v>
      </c>
      <c r="AO22" s="5"/>
      <c r="AP22" s="8">
        <v>7.5300000000000002E-3</v>
      </c>
      <c r="AQ22" s="8">
        <v>2.1069999999999998E-2</v>
      </c>
      <c r="AR22" s="5"/>
      <c r="AS22" s="8">
        <v>2.5739899999999998</v>
      </c>
      <c r="AT22" s="8">
        <v>6.2234100000000003</v>
      </c>
      <c r="AU22" s="5"/>
      <c r="AV22" s="8">
        <v>2.8609</v>
      </c>
      <c r="AW22" s="8">
        <v>11.5108</v>
      </c>
      <c r="AX22" s="5"/>
      <c r="AY22" s="8">
        <v>0.43491000000000002</v>
      </c>
      <c r="AZ22" s="8">
        <v>1.70679</v>
      </c>
      <c r="BA22" s="5"/>
      <c r="BB22" s="8">
        <v>3.5670000000000002</v>
      </c>
      <c r="BC22" s="8">
        <v>3.6339999999999999</v>
      </c>
      <c r="BD22" s="5"/>
      <c r="BE22" s="8">
        <v>1.7150000000000001</v>
      </c>
      <c r="BF22" s="8">
        <v>1.992</v>
      </c>
      <c r="BG22" s="5"/>
      <c r="BH22" s="8">
        <v>2.3054000000000001</v>
      </c>
      <c r="BI22" s="8">
        <v>3.5693000000000001</v>
      </c>
      <c r="BJ22" s="5"/>
      <c r="BK22" s="8">
        <v>19.989999999999998</v>
      </c>
      <c r="BL22" s="8">
        <v>20.74</v>
      </c>
      <c r="BM22" s="5"/>
      <c r="BN22" s="8">
        <v>121.03</v>
      </c>
      <c r="BO22" s="8">
        <v>94.391000000000005</v>
      </c>
      <c r="BP22" s="5"/>
      <c r="BQ22" s="8">
        <v>5.3150000000000004</v>
      </c>
      <c r="BR22" s="8">
        <v>4.609</v>
      </c>
      <c r="BT22" s="8">
        <v>0.89470000000000005</v>
      </c>
      <c r="BU22" s="8">
        <v>0.93779999999999997</v>
      </c>
      <c r="BV22" s="5"/>
      <c r="BW22" s="8">
        <v>0.40300000000000002</v>
      </c>
      <c r="BX22" s="8">
        <v>0.56999999999999995</v>
      </c>
      <c r="BY22" s="5"/>
      <c r="BZ22" s="8">
        <v>2.8140000000000001</v>
      </c>
      <c r="CA22" s="8">
        <v>3.2730000000000001</v>
      </c>
      <c r="CB22" s="5"/>
      <c r="CC22" s="8">
        <v>0.22266</v>
      </c>
      <c r="CD22" s="8">
        <v>0.23401</v>
      </c>
      <c r="CE22" s="5"/>
      <c r="CF22" s="8">
        <v>2.3054000000000001</v>
      </c>
      <c r="CG22" s="8">
        <v>3.5693000000000001</v>
      </c>
    </row>
    <row r="23" spans="1:87" x14ac:dyDescent="0.25">
      <c r="A23" s="85"/>
      <c r="B23" s="9" t="s">
        <v>42</v>
      </c>
      <c r="C23" s="21"/>
      <c r="D23" s="21"/>
      <c r="F23" s="21"/>
      <c r="G23" s="21"/>
      <c r="I23" s="21"/>
      <c r="J23" s="21"/>
      <c r="L23" s="21"/>
      <c r="M23" s="21"/>
      <c r="O23" s="21"/>
      <c r="P23" s="21"/>
      <c r="R23" s="24"/>
      <c r="S23" s="8"/>
      <c r="T23" s="5"/>
      <c r="U23" s="8"/>
      <c r="V23" s="8"/>
      <c r="W23" s="5"/>
      <c r="X23" s="24"/>
      <c r="Y23" s="8"/>
      <c r="Z23" s="5"/>
      <c r="AA23" s="24"/>
      <c r="AB23" s="8"/>
      <c r="AC23" s="5"/>
      <c r="AD23" s="24"/>
      <c r="AE23" s="8"/>
      <c r="AF23" s="5"/>
      <c r="AG23" s="8"/>
      <c r="AH23" s="8"/>
      <c r="AI23" s="5"/>
      <c r="AJ23" s="24"/>
      <c r="AK23" s="8"/>
      <c r="AL23" s="5"/>
      <c r="AM23" s="24"/>
      <c r="AN23" s="8"/>
      <c r="AO23" s="5"/>
      <c r="AP23" s="8"/>
      <c r="AQ23" s="8"/>
      <c r="AR23" s="5"/>
      <c r="AS23" s="8"/>
      <c r="AT23" s="8"/>
      <c r="AU23" s="5"/>
      <c r="AV23" s="8"/>
      <c r="AW23" s="8"/>
      <c r="AX23" s="5"/>
      <c r="AY23" s="8"/>
      <c r="AZ23" s="8"/>
      <c r="BA23" s="5"/>
      <c r="BB23" s="24"/>
      <c r="BC23" s="8"/>
      <c r="BD23" s="5"/>
      <c r="BE23" s="24"/>
      <c r="BF23" s="8"/>
      <c r="BG23" s="5"/>
      <c r="BH23" s="24"/>
      <c r="BI23" s="8"/>
      <c r="BJ23" s="5"/>
      <c r="BK23" s="24"/>
      <c r="BL23" s="8"/>
      <c r="BM23" s="5"/>
      <c r="BN23" s="24"/>
      <c r="BO23" s="8"/>
      <c r="BP23" s="5"/>
      <c r="BQ23" s="24"/>
      <c r="BR23" s="8"/>
      <c r="BT23" s="24"/>
      <c r="BU23" s="8"/>
      <c r="BV23" s="5"/>
      <c r="BW23" s="24"/>
      <c r="BX23" s="8"/>
      <c r="BY23" s="5"/>
      <c r="BZ23" s="24"/>
      <c r="CA23" s="8"/>
      <c r="CB23" s="5"/>
      <c r="CC23" s="24"/>
      <c r="CD23" s="8"/>
      <c r="CE23" s="5"/>
      <c r="CF23" s="24"/>
      <c r="CG23" s="8"/>
    </row>
    <row r="24" spans="1:87" x14ac:dyDescent="0.25">
      <c r="A24" s="85"/>
      <c r="B24" s="9" t="s">
        <v>23</v>
      </c>
      <c r="C24" s="21">
        <v>0.12318999999999999</v>
      </c>
      <c r="D24" s="21">
        <v>9.2619999999999994E-2</v>
      </c>
      <c r="F24" s="21">
        <v>6.4999999999999997E-4</v>
      </c>
      <c r="G24" s="21">
        <v>5.9000000000000003E-4</v>
      </c>
      <c r="I24" s="21">
        <v>0.64629999999999999</v>
      </c>
      <c r="J24" s="21">
        <v>0.99339999999999995</v>
      </c>
      <c r="L24" s="21">
        <v>274.08229999999998</v>
      </c>
      <c r="M24" s="21">
        <v>310.57420000000002</v>
      </c>
      <c r="O24" s="21">
        <v>1.0539000000000001</v>
      </c>
      <c r="P24" s="21">
        <v>0.93579999999999997</v>
      </c>
      <c r="R24" s="8">
        <v>0.3251</v>
      </c>
      <c r="S24" s="8">
        <v>0.33139999999999997</v>
      </c>
      <c r="T24" s="5"/>
      <c r="U24" s="8">
        <v>0.14521000000000001</v>
      </c>
      <c r="V24" s="8">
        <v>0.17335999999999999</v>
      </c>
      <c r="W24" s="5"/>
      <c r="X24" s="8">
        <v>0.79100000000000004</v>
      </c>
      <c r="Y24" s="8">
        <v>0.69599999999999995</v>
      </c>
      <c r="Z24" s="5"/>
      <c r="AA24" s="8">
        <v>0.91100000000000003</v>
      </c>
      <c r="AB24" s="8">
        <v>0.875</v>
      </c>
      <c r="AC24" s="5"/>
      <c r="AD24" s="8">
        <v>0.73099999999999998</v>
      </c>
      <c r="AE24" s="8">
        <v>0.36899999999999999</v>
      </c>
      <c r="AF24" s="5"/>
      <c r="AG24" s="8">
        <v>0.13791999999999999</v>
      </c>
      <c r="AH24" s="8">
        <v>0.50483999999999996</v>
      </c>
      <c r="AI24" s="5"/>
      <c r="AJ24" s="8">
        <v>4.4900000000000001E-3</v>
      </c>
      <c r="AK24" s="8">
        <v>3.7499999999999999E-3</v>
      </c>
      <c r="AL24" s="5"/>
      <c r="AM24" s="8">
        <v>0.41099999999999998</v>
      </c>
      <c r="AN24" s="8">
        <v>0.52100000000000002</v>
      </c>
      <c r="AO24" s="5"/>
      <c r="AP24" s="8">
        <v>1.218E-2</v>
      </c>
      <c r="AQ24" s="8">
        <v>9.3539999999999998E-2</v>
      </c>
      <c r="AR24" s="5"/>
      <c r="AS24" s="8">
        <v>1.3298399999999999</v>
      </c>
      <c r="AT24" s="8">
        <v>3.0274899999999998</v>
      </c>
      <c r="AU24" s="5"/>
      <c r="AV24" s="8">
        <v>1.2904</v>
      </c>
      <c r="AW24" s="8">
        <v>18.9466</v>
      </c>
      <c r="AX24" s="5"/>
      <c r="AY24" s="8">
        <v>0.16200999999999999</v>
      </c>
      <c r="AZ24" s="8">
        <v>3.10764</v>
      </c>
      <c r="BA24" s="5"/>
      <c r="BB24" s="8">
        <v>3.177</v>
      </c>
      <c r="BC24" s="8">
        <v>4.37</v>
      </c>
      <c r="BD24" s="5"/>
      <c r="BE24" s="8">
        <v>1.524</v>
      </c>
      <c r="BF24" s="8">
        <v>1.708</v>
      </c>
      <c r="BG24" s="5"/>
      <c r="BH24" s="8">
        <v>1.7774000000000001</v>
      </c>
      <c r="BI24" s="8">
        <v>1.6906000000000001</v>
      </c>
      <c r="BJ24" s="5"/>
      <c r="BK24" s="8">
        <v>9.8970000000000002</v>
      </c>
      <c r="BL24" s="8">
        <v>9.093</v>
      </c>
      <c r="BM24" s="5"/>
      <c r="BN24" s="8">
        <v>103.15</v>
      </c>
      <c r="BO24" s="8">
        <v>165.53</v>
      </c>
      <c r="BP24" s="5"/>
      <c r="BQ24" s="8">
        <v>4.3789999999999996</v>
      </c>
      <c r="BR24" s="8">
        <v>5.19</v>
      </c>
      <c r="BT24" s="8">
        <v>0.76359999999999995</v>
      </c>
      <c r="BU24" s="8">
        <v>0.83360000000000001</v>
      </c>
      <c r="BV24" s="5"/>
      <c r="BW24" s="8">
        <v>0.23699999999999999</v>
      </c>
      <c r="BX24" s="8">
        <v>0.20899999999999999</v>
      </c>
      <c r="BY24" s="5"/>
      <c r="BZ24" s="8">
        <v>2.11</v>
      </c>
      <c r="CA24" s="8">
        <v>3.3439999999999999</v>
      </c>
      <c r="CB24" s="5"/>
      <c r="CC24" s="8">
        <v>0.17194999999999999</v>
      </c>
      <c r="CD24" s="8">
        <v>0.16566</v>
      </c>
      <c r="CE24" s="5"/>
      <c r="CF24" s="8">
        <v>1.7774000000000001</v>
      </c>
      <c r="CG24" s="8">
        <v>1.6906000000000001</v>
      </c>
    </row>
    <row r="25" spans="1:87" x14ac:dyDescent="0.25">
      <c r="A25" s="85"/>
      <c r="B25" s="9" t="s">
        <v>46</v>
      </c>
      <c r="C25" s="21">
        <v>7.8039999999999998E-2</v>
      </c>
      <c r="D25" s="21">
        <v>5.2499999999999998E-2</v>
      </c>
      <c r="F25" s="21">
        <v>4.4999999999999999E-4</v>
      </c>
      <c r="G25" s="21">
        <v>5.5000000000000003E-4</v>
      </c>
      <c r="I25" s="21">
        <v>0.90269999999999995</v>
      </c>
      <c r="J25" s="21">
        <v>0.7833</v>
      </c>
      <c r="L25" s="21">
        <v>375.96429999999998</v>
      </c>
      <c r="M25" s="21">
        <v>318.2987</v>
      </c>
      <c r="O25" s="21">
        <v>1.08</v>
      </c>
      <c r="P25" s="21">
        <v>0.9738</v>
      </c>
      <c r="R25" s="8">
        <v>0.37690000000000001</v>
      </c>
      <c r="S25" s="8">
        <v>0.44090000000000001</v>
      </c>
      <c r="T25" s="5"/>
      <c r="U25" s="8">
        <v>0.31080999999999998</v>
      </c>
      <c r="V25" s="8">
        <v>0.21498999999999999</v>
      </c>
      <c r="W25" s="5"/>
      <c r="X25" s="8">
        <v>0.88695999999999997</v>
      </c>
      <c r="Y25" s="8">
        <v>0.45793</v>
      </c>
      <c r="Z25" s="5"/>
      <c r="AA25" s="8">
        <v>0.59748000000000001</v>
      </c>
      <c r="AB25" s="8">
        <v>0.93664999999999998</v>
      </c>
      <c r="AC25" s="5"/>
      <c r="AD25" s="8">
        <v>1.2360899999999999</v>
      </c>
      <c r="AE25" s="8">
        <v>0.85485</v>
      </c>
      <c r="AF25" s="5"/>
      <c r="AG25" s="8">
        <v>0.20893</v>
      </c>
      <c r="AH25" s="8">
        <v>0.95872999999999997</v>
      </c>
      <c r="AI25" s="5"/>
      <c r="AJ25" s="8">
        <v>4.1799999999999997E-3</v>
      </c>
      <c r="AK25" s="8">
        <v>3.64E-3</v>
      </c>
      <c r="AL25" s="5"/>
      <c r="AM25" s="8">
        <v>0.79459000000000002</v>
      </c>
      <c r="AN25" s="8">
        <v>0.49658999999999998</v>
      </c>
      <c r="AO25" s="5"/>
      <c r="AP25" s="8">
        <v>5.8100000000000001E-3</v>
      </c>
      <c r="AQ25" s="8">
        <v>6.2520000000000006E-2</v>
      </c>
      <c r="AR25" s="5"/>
      <c r="AS25" s="8">
        <v>2.3962300000000001</v>
      </c>
      <c r="AT25" s="8">
        <v>6.1444799999999997</v>
      </c>
      <c r="AU25" s="5"/>
      <c r="AV25" s="8">
        <v>1.2721</v>
      </c>
      <c r="AW25" s="8">
        <v>18.484500000000001</v>
      </c>
      <c r="AX25" s="5"/>
      <c r="AY25" s="8">
        <v>0.18299000000000001</v>
      </c>
      <c r="AZ25" s="8">
        <v>3.7067000000000001</v>
      </c>
      <c r="BA25" s="5"/>
      <c r="BB25" s="8">
        <v>7.4034000000000004</v>
      </c>
      <c r="BC25" s="8">
        <v>6.9584999999999999</v>
      </c>
      <c r="BD25" s="5"/>
      <c r="BE25" s="8">
        <v>2.0102000000000002</v>
      </c>
      <c r="BF25" s="8">
        <v>1.7286999999999999</v>
      </c>
      <c r="BG25" s="5"/>
      <c r="BH25" s="8">
        <v>1.9827999999999999</v>
      </c>
      <c r="BI25" s="8">
        <v>2.2978000000000001</v>
      </c>
      <c r="BJ25" s="5"/>
      <c r="BK25" s="8">
        <v>39.816360000000003</v>
      </c>
      <c r="BL25" s="8">
        <v>38.132420000000003</v>
      </c>
      <c r="BM25" s="5"/>
      <c r="BN25" s="8">
        <v>210.464</v>
      </c>
      <c r="BO25" s="8">
        <v>117.65260000000001</v>
      </c>
      <c r="BP25" s="5"/>
      <c r="BQ25" s="8">
        <v>6.8587300000000004</v>
      </c>
      <c r="BR25" s="8">
        <v>4.9264900000000003</v>
      </c>
      <c r="BT25" s="8">
        <v>0.71230000000000004</v>
      </c>
      <c r="BU25" s="8">
        <v>0.74490000000000001</v>
      </c>
      <c r="BV25" s="5"/>
      <c r="BW25" s="8">
        <v>0.65759000000000001</v>
      </c>
      <c r="BX25" s="8">
        <v>0.82269000000000003</v>
      </c>
      <c r="BY25" s="5"/>
      <c r="BZ25" s="8">
        <v>4.7570499999999996</v>
      </c>
      <c r="CA25" s="8">
        <v>3.6095799999999998</v>
      </c>
      <c r="CB25" s="5"/>
      <c r="CC25" s="8">
        <v>0.25053999999999998</v>
      </c>
      <c r="CD25" s="8">
        <v>0.15287000000000001</v>
      </c>
      <c r="CE25" s="5"/>
      <c r="CF25" s="8">
        <v>1.9827999999999999</v>
      </c>
      <c r="CG25" s="8">
        <v>2.2978000000000001</v>
      </c>
    </row>
    <row r="26" spans="1:87" x14ac:dyDescent="0.25">
      <c r="A26" s="85"/>
      <c r="B26" s="9" t="s">
        <v>24</v>
      </c>
      <c r="C26" s="21">
        <v>4.9849999999999998E-2</v>
      </c>
      <c r="D26" s="21">
        <v>0.11096</v>
      </c>
      <c r="F26" s="21">
        <v>5.0000000000000001E-4</v>
      </c>
      <c r="G26" s="21">
        <v>3.6999999999999999E-4</v>
      </c>
      <c r="I26" s="21">
        <v>1.1279999999999999</v>
      </c>
      <c r="J26" s="21">
        <v>0.94499999999999995</v>
      </c>
      <c r="L26" s="21">
        <v>408.58690000000001</v>
      </c>
      <c r="M26" s="21">
        <v>429.78250000000003</v>
      </c>
      <c r="O26" s="21">
        <v>0.97929999999999995</v>
      </c>
      <c r="P26" s="21">
        <v>1.0155000000000001</v>
      </c>
      <c r="R26" s="8">
        <v>0.3579</v>
      </c>
      <c r="S26" s="8">
        <v>0.36780000000000002</v>
      </c>
      <c r="T26" s="5"/>
      <c r="U26" s="8">
        <v>0.29078999999999999</v>
      </c>
      <c r="V26" s="8">
        <v>0.41549999999999998</v>
      </c>
      <c r="W26" s="5"/>
      <c r="X26" s="8">
        <v>0.73599999999999999</v>
      </c>
      <c r="Y26" s="8">
        <v>1.07</v>
      </c>
      <c r="Z26" s="5"/>
      <c r="AA26" s="8">
        <v>0.35099999999999998</v>
      </c>
      <c r="AB26" s="8">
        <v>0.99</v>
      </c>
      <c r="AC26" s="5"/>
      <c r="AD26" s="8">
        <v>0.88700000000000001</v>
      </c>
      <c r="AE26" s="8">
        <v>1.5660000000000001</v>
      </c>
      <c r="AF26" s="5"/>
      <c r="AG26" s="8">
        <v>0.15483</v>
      </c>
      <c r="AH26" s="8">
        <v>0.56515000000000004</v>
      </c>
      <c r="AI26" s="5"/>
      <c r="AJ26" s="8">
        <v>2.7799999999999999E-3</v>
      </c>
      <c r="AK26" s="8">
        <v>4.0299999999999997E-3</v>
      </c>
      <c r="AL26" s="5"/>
      <c r="AM26" s="8">
        <v>0.50800000000000001</v>
      </c>
      <c r="AN26" s="8">
        <v>0.87</v>
      </c>
      <c r="AO26" s="5"/>
      <c r="AP26" s="8">
        <v>1.469E-2</v>
      </c>
      <c r="AQ26" s="8">
        <v>2.9499999999999998E-2</v>
      </c>
      <c r="AR26" s="5"/>
      <c r="AS26" s="8">
        <v>1.73736</v>
      </c>
      <c r="AT26" s="8">
        <v>3.4052099999999998</v>
      </c>
      <c r="AU26" s="5"/>
      <c r="AV26" s="8">
        <v>1.3698999999999999</v>
      </c>
      <c r="AW26" s="8">
        <v>11.248100000000001</v>
      </c>
      <c r="AX26" s="5"/>
      <c r="AY26" s="8">
        <v>0.22184000000000001</v>
      </c>
      <c r="AZ26" s="8">
        <v>1.9354199999999999</v>
      </c>
      <c r="BA26" s="5"/>
      <c r="BB26" s="8">
        <v>10.6</v>
      </c>
      <c r="BC26" s="8">
        <v>8.31</v>
      </c>
      <c r="BD26" s="5"/>
      <c r="BE26" s="8">
        <v>1.7649999999999999</v>
      </c>
      <c r="BF26" s="8">
        <v>1.788</v>
      </c>
      <c r="BG26" s="5"/>
      <c r="BH26" s="8">
        <v>1.7609999999999999</v>
      </c>
      <c r="BI26" s="8">
        <v>1.7992999999999999</v>
      </c>
      <c r="BJ26" s="5"/>
      <c r="BK26" s="8">
        <v>32.92</v>
      </c>
      <c r="BL26" s="8">
        <v>28.34</v>
      </c>
      <c r="BM26" s="5"/>
      <c r="BN26" s="8">
        <v>49.192999999999998</v>
      </c>
      <c r="BO26" s="8">
        <v>120.73</v>
      </c>
      <c r="BP26" s="5"/>
      <c r="BQ26" s="8">
        <v>4.0190000000000001</v>
      </c>
      <c r="BR26" s="8">
        <v>5.4960000000000004</v>
      </c>
      <c r="BT26" s="8">
        <v>0.7621</v>
      </c>
      <c r="BU26" s="8">
        <v>0.78949999999999998</v>
      </c>
      <c r="BV26" s="5"/>
      <c r="BW26" s="8">
        <v>1.1599999999999999</v>
      </c>
      <c r="BX26" s="8">
        <v>1.4079999999999999</v>
      </c>
      <c r="BY26" s="5"/>
      <c r="BZ26" s="8">
        <v>2.161</v>
      </c>
      <c r="CA26" s="8">
        <v>7.6849999999999996</v>
      </c>
      <c r="CB26" s="5"/>
      <c r="CC26" s="8">
        <v>0.16936000000000001</v>
      </c>
      <c r="CD26" s="8">
        <v>0.26960000000000001</v>
      </c>
      <c r="CE26" s="5"/>
      <c r="CF26" s="8">
        <v>1.7609999999999999</v>
      </c>
      <c r="CG26" s="8">
        <v>1.7992999999999999</v>
      </c>
    </row>
    <row r="27" spans="1:87" x14ac:dyDescent="0.25">
      <c r="A27" s="85"/>
      <c r="B27" s="9" t="s">
        <v>25</v>
      </c>
      <c r="C27" s="21">
        <v>0.13753000000000001</v>
      </c>
      <c r="D27" s="21">
        <v>0.16871</v>
      </c>
      <c r="F27" s="21">
        <v>5.6999999999999998E-4</v>
      </c>
      <c r="G27" s="21">
        <v>1.1000000000000001E-3</v>
      </c>
      <c r="I27" s="21">
        <v>1.2070000000000001</v>
      </c>
      <c r="J27" s="21">
        <v>0.87419999999999998</v>
      </c>
      <c r="L27" s="21">
        <v>419.22789999999998</v>
      </c>
      <c r="M27" s="21">
        <v>331.18200000000002</v>
      </c>
      <c r="O27" s="21">
        <v>1.0032000000000001</v>
      </c>
      <c r="P27" s="21">
        <v>1.1540999999999999</v>
      </c>
      <c r="R27" s="8">
        <v>0.30769999999999997</v>
      </c>
      <c r="S27" s="8">
        <v>0.63500000000000001</v>
      </c>
      <c r="T27" s="5"/>
      <c r="U27" s="8">
        <v>0.32663999999999999</v>
      </c>
      <c r="V27" s="8">
        <v>0.22140000000000001</v>
      </c>
      <c r="W27" s="5"/>
      <c r="X27" s="8">
        <v>0.58399999999999996</v>
      </c>
      <c r="Y27" s="8">
        <v>0.86599999999999999</v>
      </c>
      <c r="Z27" s="5"/>
      <c r="AA27" s="8">
        <v>0.86599999999999999</v>
      </c>
      <c r="AB27" s="8">
        <v>2.0710000000000002</v>
      </c>
      <c r="AC27" s="5"/>
      <c r="AD27" s="8">
        <v>0.53200000000000003</v>
      </c>
      <c r="AE27" s="8">
        <v>0.55600000000000005</v>
      </c>
      <c r="AF27" s="5"/>
      <c r="AG27" s="8">
        <v>0.18553</v>
      </c>
      <c r="AH27" s="8">
        <v>1.82348</v>
      </c>
      <c r="AI27" s="5"/>
      <c r="AJ27" s="8">
        <v>3.4299999999999999E-3</v>
      </c>
      <c r="AK27" s="8">
        <v>4.8500000000000001E-3</v>
      </c>
      <c r="AL27" s="5"/>
      <c r="AM27" s="8">
        <v>0.85799999999999998</v>
      </c>
      <c r="AN27" s="8">
        <v>0.64800000000000002</v>
      </c>
      <c r="AO27" s="5"/>
      <c r="AP27" s="8">
        <v>1.372E-2</v>
      </c>
      <c r="AQ27" s="8">
        <v>6.3149999999999998E-2</v>
      </c>
      <c r="AR27" s="5"/>
      <c r="AS27" s="8">
        <v>1.50474</v>
      </c>
      <c r="AT27" s="8">
        <v>2.3337500000000002</v>
      </c>
      <c r="AU27" s="5"/>
      <c r="AV27" s="8">
        <v>1.1708000000000001</v>
      </c>
      <c r="AW27" s="8">
        <v>16.4222</v>
      </c>
      <c r="AX27" s="5"/>
      <c r="AY27" s="8">
        <v>0.16802</v>
      </c>
      <c r="AZ27" s="8">
        <v>2.5175399999999999</v>
      </c>
      <c r="BA27" s="5"/>
      <c r="BB27" s="8">
        <v>6.6269999999999998</v>
      </c>
      <c r="BC27" s="8">
        <v>4.1429999999999998</v>
      </c>
      <c r="BD27" s="5"/>
      <c r="BE27" s="8">
        <v>1.8420000000000001</v>
      </c>
      <c r="BF27" s="8">
        <v>1.5249999999999999</v>
      </c>
      <c r="BG27" s="5"/>
      <c r="BH27" s="8">
        <v>1.7235</v>
      </c>
      <c r="BI27" s="8">
        <v>1.633</v>
      </c>
      <c r="BJ27" s="5"/>
      <c r="BK27" s="8">
        <v>19.170000000000002</v>
      </c>
      <c r="BL27" s="8">
        <v>19.21</v>
      </c>
      <c r="BM27" s="5"/>
      <c r="BN27" s="8">
        <v>122.66</v>
      </c>
      <c r="BO27" s="8">
        <v>107.39</v>
      </c>
      <c r="BP27" s="5"/>
      <c r="BQ27" s="8">
        <v>5.9930000000000003</v>
      </c>
      <c r="BR27" s="8">
        <v>6.452</v>
      </c>
      <c r="BT27" s="8">
        <v>0.8206</v>
      </c>
      <c r="BU27" s="8">
        <v>0.92710000000000004</v>
      </c>
      <c r="BV27" s="5"/>
      <c r="BW27" s="8">
        <v>0.41899999999999998</v>
      </c>
      <c r="BX27" s="8">
        <v>0.52100000000000002</v>
      </c>
      <c r="BY27" s="5"/>
      <c r="BZ27" s="8">
        <v>3.4359999999999999</v>
      </c>
      <c r="CA27" s="8">
        <v>3.1789999999999998</v>
      </c>
      <c r="CB27" s="5"/>
      <c r="CC27" s="8">
        <v>0.17771000000000001</v>
      </c>
      <c r="CD27" s="8">
        <v>0.15074000000000001</v>
      </c>
      <c r="CE27" s="5"/>
      <c r="CF27" s="8">
        <v>1.7235</v>
      </c>
      <c r="CG27" s="8">
        <v>1.633</v>
      </c>
    </row>
    <row r="28" spans="1:87" x14ac:dyDescent="0.25">
      <c r="A28" s="85"/>
      <c r="B28" s="9" t="s">
        <v>26</v>
      </c>
      <c r="C28" s="21">
        <v>0.13847000000000001</v>
      </c>
      <c r="D28" s="21">
        <v>0.13342999999999999</v>
      </c>
      <c r="F28" s="21">
        <v>7.2999999999999996E-4</v>
      </c>
      <c r="G28" s="21">
        <v>6.4999999999999997E-4</v>
      </c>
      <c r="I28" s="21">
        <v>1.004</v>
      </c>
      <c r="J28" s="21">
        <v>1.1302000000000001</v>
      </c>
      <c r="L28" s="21">
        <v>451.28859999999997</v>
      </c>
      <c r="M28" s="21">
        <v>428.02080000000001</v>
      </c>
      <c r="O28" s="21">
        <v>1.2468999999999999</v>
      </c>
      <c r="P28" s="21">
        <v>1.0542</v>
      </c>
      <c r="R28" s="8">
        <v>0.3488</v>
      </c>
      <c r="S28" s="8">
        <v>0.39190000000000003</v>
      </c>
      <c r="T28" s="5"/>
      <c r="U28" s="8">
        <v>0.37217</v>
      </c>
      <c r="V28" s="8">
        <v>0.26483000000000001</v>
      </c>
      <c r="W28" s="5"/>
      <c r="X28" s="8">
        <v>0.80200000000000005</v>
      </c>
      <c r="Y28" s="8">
        <v>0.64300000000000002</v>
      </c>
      <c r="Z28" s="5"/>
      <c r="AA28" s="8">
        <v>0.93100000000000005</v>
      </c>
      <c r="AB28" s="8">
        <v>0.57699999999999996</v>
      </c>
      <c r="AC28" s="5"/>
      <c r="AD28" s="8">
        <v>1.258</v>
      </c>
      <c r="AE28" s="8">
        <v>0.88900000000000001</v>
      </c>
      <c r="AF28" s="5"/>
      <c r="AG28" s="8">
        <v>0.12769</v>
      </c>
      <c r="AH28" s="8">
        <v>0.8327</v>
      </c>
      <c r="AI28" s="5"/>
      <c r="AJ28" s="8">
        <v>4.2300000000000003E-3</v>
      </c>
      <c r="AK28" s="8">
        <v>2.6800000000000001E-3</v>
      </c>
      <c r="AL28" s="5"/>
      <c r="AM28" s="8">
        <v>0.746</v>
      </c>
      <c r="AN28" s="8">
        <v>0.55100000000000005</v>
      </c>
      <c r="AO28" s="5"/>
      <c r="AP28" s="8">
        <v>1.9130000000000001E-2</v>
      </c>
      <c r="AQ28" s="8">
        <v>7.1720000000000006E-2</v>
      </c>
      <c r="AR28" s="5"/>
      <c r="AS28" s="8">
        <v>1.6746399999999999</v>
      </c>
      <c r="AT28" s="8">
        <v>4.4617199999999997</v>
      </c>
      <c r="AU28" s="5"/>
      <c r="AV28" s="8">
        <v>3.5350999999999999</v>
      </c>
      <c r="AW28" s="8">
        <v>18.410499999999999</v>
      </c>
      <c r="AX28" s="5"/>
      <c r="AY28" s="8">
        <v>0.54252999999999996</v>
      </c>
      <c r="AZ28" s="8">
        <v>2.9176199999999999</v>
      </c>
      <c r="BA28" s="5"/>
      <c r="BB28" s="8">
        <v>11.93</v>
      </c>
      <c r="BC28" s="8">
        <v>7.3780000000000001</v>
      </c>
      <c r="BD28" s="5"/>
      <c r="BE28" s="8">
        <v>2.3069999999999999</v>
      </c>
      <c r="BF28" s="8">
        <v>2.0409999999999999</v>
      </c>
      <c r="BG28" s="5"/>
      <c r="BH28" s="8">
        <v>2.9165000000000001</v>
      </c>
      <c r="BI28" s="8">
        <v>2.9238</v>
      </c>
      <c r="BJ28" s="5"/>
      <c r="BK28" s="8">
        <v>35.4</v>
      </c>
      <c r="BL28" s="8">
        <v>24.24</v>
      </c>
      <c r="BM28" s="5"/>
      <c r="BN28" s="8">
        <v>116.1</v>
      </c>
      <c r="BO28" s="8">
        <v>62.789000000000001</v>
      </c>
      <c r="BP28" s="5"/>
      <c r="BQ28" s="8">
        <v>6.4429999999999996</v>
      </c>
      <c r="BR28" s="8">
        <v>5.016</v>
      </c>
      <c r="BT28" s="8">
        <v>0.87270000000000003</v>
      </c>
      <c r="BU28" s="8">
        <v>0.85</v>
      </c>
      <c r="BV28" s="5"/>
      <c r="BW28" s="8">
        <v>0.78</v>
      </c>
      <c r="BX28" s="8">
        <v>0.55800000000000005</v>
      </c>
      <c r="BY28" s="5"/>
      <c r="BZ28" s="8">
        <v>3.5619999999999998</v>
      </c>
      <c r="CA28" s="8">
        <v>2.1709999999999998</v>
      </c>
      <c r="CB28" s="5"/>
      <c r="CC28" s="8">
        <v>0.23985999999999999</v>
      </c>
      <c r="CD28" s="8">
        <v>0.21184</v>
      </c>
      <c r="CE28" s="5"/>
      <c r="CF28" s="8">
        <v>2.9165000000000001</v>
      </c>
      <c r="CG28" s="8">
        <v>2.9238</v>
      </c>
    </row>
    <row r="29" spans="1:87" x14ac:dyDescent="0.25">
      <c r="A29" s="85"/>
      <c r="B29" s="9" t="s">
        <v>27</v>
      </c>
      <c r="C29" s="21">
        <v>7.8090000000000007E-2</v>
      </c>
      <c r="D29" s="21">
        <v>0.11982</v>
      </c>
      <c r="F29" s="21">
        <v>4.8000000000000001E-4</v>
      </c>
      <c r="G29" s="21">
        <v>8.8999999999999995E-4</v>
      </c>
      <c r="I29" s="21">
        <v>1.0122</v>
      </c>
      <c r="J29" s="21">
        <v>0.71750000000000003</v>
      </c>
      <c r="L29" s="21">
        <v>403.53879999999998</v>
      </c>
      <c r="M29" s="21">
        <v>356.41480000000001</v>
      </c>
      <c r="O29" s="21">
        <v>0.88829999999999998</v>
      </c>
      <c r="P29" s="21">
        <v>0.89690000000000003</v>
      </c>
      <c r="R29" s="8">
        <v>0.30930000000000002</v>
      </c>
      <c r="S29" s="8">
        <v>0.52969999999999995</v>
      </c>
      <c r="T29" s="5"/>
      <c r="U29" s="8">
        <v>0.26901999999999998</v>
      </c>
      <c r="V29" s="8">
        <v>0.23868</v>
      </c>
      <c r="W29" s="5"/>
      <c r="X29" s="8">
        <v>0.371</v>
      </c>
      <c r="Y29" s="8">
        <v>0.435</v>
      </c>
      <c r="Z29" s="5"/>
      <c r="AA29" s="8">
        <v>0.26800000000000002</v>
      </c>
      <c r="AB29" s="8">
        <v>1.131</v>
      </c>
      <c r="AC29" s="5"/>
      <c r="AD29" s="8">
        <v>1.0940000000000001</v>
      </c>
      <c r="AE29" s="8">
        <v>0.76300000000000001</v>
      </c>
      <c r="AF29" s="5"/>
      <c r="AG29" s="8">
        <v>0.53849999999999998</v>
      </c>
      <c r="AH29" s="8">
        <v>2.0443099999999998</v>
      </c>
      <c r="AI29" s="5"/>
      <c r="AJ29" s="8">
        <v>2.65E-3</v>
      </c>
      <c r="AK29" s="8">
        <v>3.3300000000000001E-3</v>
      </c>
      <c r="AL29" s="5"/>
      <c r="AM29" s="8">
        <v>0.61599999999999999</v>
      </c>
      <c r="AN29" s="8">
        <v>0.79</v>
      </c>
      <c r="AO29" s="5"/>
      <c r="AP29" s="8">
        <v>4.5399999999999998E-3</v>
      </c>
      <c r="AQ29" s="8">
        <v>7.9000000000000001E-2</v>
      </c>
      <c r="AR29" s="5"/>
      <c r="AS29" s="8">
        <v>1.7123200000000001</v>
      </c>
      <c r="AT29" s="8">
        <v>4.4630799999999997</v>
      </c>
      <c r="AU29" s="5"/>
      <c r="AV29" s="8">
        <v>0.4451</v>
      </c>
      <c r="AW29" s="8">
        <v>14.143000000000001</v>
      </c>
      <c r="AX29" s="5"/>
      <c r="AY29" s="8">
        <v>6.1100000000000002E-2</v>
      </c>
      <c r="AZ29" s="8">
        <v>2.40265</v>
      </c>
      <c r="BA29" s="5"/>
      <c r="BB29" s="8">
        <v>6.9909999999999997</v>
      </c>
      <c r="BC29" s="8">
        <v>4.5990000000000002</v>
      </c>
      <c r="BD29" s="5"/>
      <c r="BE29" s="8">
        <v>2.0910000000000002</v>
      </c>
      <c r="BF29" s="8">
        <v>1.825</v>
      </c>
      <c r="BG29" s="5"/>
      <c r="BH29" s="8">
        <v>2.1111</v>
      </c>
      <c r="BI29" s="8">
        <v>2.5030000000000001</v>
      </c>
      <c r="BJ29" s="5"/>
      <c r="BK29" s="8">
        <v>25.89</v>
      </c>
      <c r="BL29" s="8">
        <v>22.32</v>
      </c>
      <c r="BM29" s="5"/>
      <c r="BN29" s="8">
        <v>132.15</v>
      </c>
      <c r="BO29" s="8">
        <v>57.89</v>
      </c>
      <c r="BP29" s="5"/>
      <c r="BQ29" s="8">
        <v>5.8819999999999997</v>
      </c>
      <c r="BR29" s="8">
        <v>5.2469999999999999</v>
      </c>
      <c r="BT29" s="8">
        <v>0.8246</v>
      </c>
      <c r="BU29" s="8">
        <v>0.91979999999999995</v>
      </c>
      <c r="BV29" s="5"/>
      <c r="BW29" s="8">
        <v>0.69299999999999995</v>
      </c>
      <c r="BX29" s="8">
        <v>0.71699999999999997</v>
      </c>
      <c r="BY29" s="5"/>
      <c r="BZ29" s="8">
        <v>4.3460000000000001</v>
      </c>
      <c r="CA29" s="8">
        <v>2.3090000000000002</v>
      </c>
      <c r="CB29" s="5"/>
      <c r="CC29" s="8">
        <v>0.25969999999999999</v>
      </c>
      <c r="CD29" s="8">
        <v>0.29510999999999998</v>
      </c>
      <c r="CE29" s="5"/>
      <c r="CF29" s="8">
        <v>2.1111</v>
      </c>
      <c r="CG29" s="8">
        <v>2.5030000000000001</v>
      </c>
    </row>
    <row r="30" spans="1:87" x14ac:dyDescent="0.25">
      <c r="A30" s="85"/>
      <c r="B30" s="9" t="s">
        <v>28</v>
      </c>
      <c r="C30" s="21">
        <v>9.894E-2</v>
      </c>
      <c r="D30" s="21">
        <v>0.10682</v>
      </c>
      <c r="F30" s="21">
        <v>5.6999999999999998E-4</v>
      </c>
      <c r="G30" s="21">
        <v>5.5000000000000003E-4</v>
      </c>
      <c r="I30" s="21">
        <v>1.5081</v>
      </c>
      <c r="J30" s="21">
        <v>1.7238</v>
      </c>
      <c r="L30" s="21">
        <v>358.1404</v>
      </c>
      <c r="M30" s="21">
        <v>407.9529</v>
      </c>
      <c r="O30" s="21">
        <v>1.4814000000000001</v>
      </c>
      <c r="P30" s="21">
        <v>1.4799</v>
      </c>
      <c r="R30" s="8">
        <v>0.2954</v>
      </c>
      <c r="S30" s="8">
        <v>0.3296</v>
      </c>
      <c r="T30" s="5"/>
      <c r="U30" s="8">
        <v>0.32478000000000001</v>
      </c>
      <c r="V30" s="8">
        <v>0.36571999999999999</v>
      </c>
      <c r="W30" s="5"/>
      <c r="X30" s="8">
        <v>0.68296000000000001</v>
      </c>
      <c r="Y30" s="8">
        <v>0.70811999999999997</v>
      </c>
      <c r="Z30" s="5"/>
      <c r="AA30" s="8">
        <v>0.72658999999999996</v>
      </c>
      <c r="AB30" s="8">
        <v>0.81108000000000002</v>
      </c>
      <c r="AC30" s="5"/>
      <c r="AD30" s="8">
        <v>0.52154999999999996</v>
      </c>
      <c r="AE30" s="8">
        <v>0.59277999999999997</v>
      </c>
      <c r="AF30" s="5"/>
      <c r="AG30" s="8">
        <v>0.35672999999999999</v>
      </c>
      <c r="AH30" s="8">
        <v>0.48531000000000002</v>
      </c>
      <c r="AI30" s="5"/>
      <c r="AJ30" s="8">
        <v>2.4599999999999999E-3</v>
      </c>
      <c r="AK30" s="8">
        <v>2.49E-3</v>
      </c>
      <c r="AL30" s="5"/>
      <c r="AM30" s="8">
        <v>0.55571999999999999</v>
      </c>
      <c r="AN30" s="8">
        <v>0.85172999999999999</v>
      </c>
      <c r="AO30" s="5"/>
      <c r="AP30" s="8">
        <v>5.3699999999999998E-3</v>
      </c>
      <c r="AQ30" s="8">
        <v>3.7310000000000003E-2</v>
      </c>
      <c r="AR30" s="5"/>
      <c r="AS30" s="8">
        <v>2.3571800000000001</v>
      </c>
      <c r="AT30" s="8">
        <v>3.5671499999999998</v>
      </c>
      <c r="AU30" s="5"/>
      <c r="AV30" s="8">
        <v>0.62290000000000001</v>
      </c>
      <c r="AW30" s="8">
        <v>9.8656000000000006</v>
      </c>
      <c r="AX30" s="5"/>
      <c r="AY30" s="8">
        <v>0.12737000000000001</v>
      </c>
      <c r="AZ30" s="8">
        <v>1.72611</v>
      </c>
      <c r="BA30" s="5"/>
      <c r="BB30" s="8">
        <v>8.8552999999999997</v>
      </c>
      <c r="BC30" s="8">
        <v>9.0724999999999998</v>
      </c>
      <c r="BD30" s="5"/>
      <c r="BE30" s="8">
        <v>2.2124999999999999</v>
      </c>
      <c r="BF30" s="8">
        <v>2.3715000000000002</v>
      </c>
      <c r="BG30" s="5"/>
      <c r="BH30" s="8">
        <v>1.0859000000000001</v>
      </c>
      <c r="BI30" s="8">
        <v>0.78239999999999998</v>
      </c>
      <c r="BJ30" s="5"/>
      <c r="BK30" s="8">
        <v>28.758859999999999</v>
      </c>
      <c r="BL30" s="8">
        <v>31.789439999999999</v>
      </c>
      <c r="BM30" s="5"/>
      <c r="BN30" s="8">
        <v>69.670789999999997</v>
      </c>
      <c r="BO30" s="8">
        <v>94.054159999999996</v>
      </c>
      <c r="BP30" s="5"/>
      <c r="BQ30" s="8">
        <v>6.5816699999999999</v>
      </c>
      <c r="BR30" s="8">
        <v>7.5157800000000003</v>
      </c>
      <c r="BT30" s="8">
        <v>1.1188</v>
      </c>
      <c r="BU30" s="8">
        <v>0.98860000000000003</v>
      </c>
      <c r="BV30" s="5"/>
      <c r="BW30" s="8">
        <v>0.63965000000000005</v>
      </c>
      <c r="BX30" s="8">
        <v>0.82508999999999999</v>
      </c>
      <c r="BY30" s="5"/>
      <c r="BZ30" s="8">
        <v>2.6158299999999999</v>
      </c>
      <c r="CA30" s="8">
        <v>4.0707700000000004</v>
      </c>
      <c r="CB30" s="5"/>
      <c r="CC30" s="8">
        <v>0.22950999999999999</v>
      </c>
      <c r="CD30" s="8">
        <v>0.26256000000000002</v>
      </c>
      <c r="CE30" s="5"/>
      <c r="CF30" s="8">
        <v>1.0859000000000001</v>
      </c>
      <c r="CG30" s="8">
        <v>0.78239999999999998</v>
      </c>
    </row>
    <row r="31" spans="1:87" x14ac:dyDescent="0.25">
      <c r="A31" s="85"/>
      <c r="B31" s="9" t="s">
        <v>29</v>
      </c>
      <c r="C31" s="21">
        <v>5.7759999999999999E-2</v>
      </c>
      <c r="D31" s="21">
        <v>7.0150000000000004E-2</v>
      </c>
      <c r="F31" s="21">
        <v>4.4000000000000002E-4</v>
      </c>
      <c r="G31" s="21">
        <v>6.4000000000000005E-4</v>
      </c>
      <c r="I31" s="21">
        <v>1.1036999999999999</v>
      </c>
      <c r="J31" s="21">
        <v>0.90439999999999998</v>
      </c>
      <c r="L31" s="21">
        <v>359.76960000000003</v>
      </c>
      <c r="M31" s="21">
        <v>345.39640000000003</v>
      </c>
      <c r="O31" s="21">
        <v>0.88060000000000005</v>
      </c>
      <c r="P31" s="21">
        <v>0.9103</v>
      </c>
      <c r="R31" s="8">
        <v>0.2651</v>
      </c>
      <c r="S31" s="8">
        <v>0.32100000000000001</v>
      </c>
      <c r="T31" s="5"/>
      <c r="U31" s="8">
        <v>0.23905999999999999</v>
      </c>
      <c r="V31" s="8">
        <v>0.25974000000000003</v>
      </c>
      <c r="W31" s="5"/>
      <c r="X31" s="8">
        <v>0.44900000000000001</v>
      </c>
      <c r="Y31" s="8">
        <v>0.63200000000000001</v>
      </c>
      <c r="Z31" s="5"/>
      <c r="AA31" s="8">
        <v>0.77</v>
      </c>
      <c r="AB31" s="8">
        <v>1.5</v>
      </c>
      <c r="AC31" s="5"/>
      <c r="AD31" s="8">
        <v>0.45600000000000002</v>
      </c>
      <c r="AE31" s="8">
        <v>0.68700000000000006</v>
      </c>
      <c r="AF31" s="5"/>
      <c r="AG31" s="8">
        <v>0.18040999999999999</v>
      </c>
      <c r="AH31" s="8">
        <v>1.4315199999999999</v>
      </c>
      <c r="AI31" s="5"/>
      <c r="AJ31" s="8">
        <v>2.8500000000000001E-3</v>
      </c>
      <c r="AK31" s="8">
        <v>2.8600000000000001E-3</v>
      </c>
      <c r="AL31" s="5"/>
      <c r="AM31" s="8">
        <v>0.90600000000000003</v>
      </c>
      <c r="AN31" s="8">
        <v>1.0840000000000001</v>
      </c>
      <c r="AO31" s="5"/>
      <c r="AP31" s="8">
        <v>5.7600000000000004E-3</v>
      </c>
      <c r="AQ31" s="8">
        <v>5.008E-2</v>
      </c>
      <c r="AR31" s="5"/>
      <c r="AS31" s="8">
        <v>2.42198</v>
      </c>
      <c r="AT31" s="8">
        <v>5.7871800000000002</v>
      </c>
      <c r="AU31" s="5"/>
      <c r="AV31" s="8">
        <v>1.0951</v>
      </c>
      <c r="AW31" s="8">
        <v>15.924899999999999</v>
      </c>
      <c r="AX31" s="5"/>
      <c r="AY31" s="8">
        <v>0.18522</v>
      </c>
      <c r="AZ31" s="8">
        <v>3.4410099999999999</v>
      </c>
      <c r="BA31" s="5"/>
      <c r="BB31" s="8">
        <v>10.210000000000001</v>
      </c>
      <c r="BC31" s="8">
        <v>6.6239999999999997</v>
      </c>
      <c r="BD31" s="5"/>
      <c r="BE31" s="8">
        <v>2.3740000000000001</v>
      </c>
      <c r="BF31" s="8">
        <v>1.9730000000000001</v>
      </c>
      <c r="BG31" s="5"/>
      <c r="BH31" s="8">
        <v>0.44119999999999998</v>
      </c>
      <c r="BI31" s="8">
        <v>1.2281</v>
      </c>
      <c r="BJ31" s="5"/>
      <c r="BK31" s="8">
        <v>41.36</v>
      </c>
      <c r="BL31" s="8">
        <v>40.85</v>
      </c>
      <c r="BM31" s="5"/>
      <c r="BN31" s="8">
        <v>144.02000000000001</v>
      </c>
      <c r="BO31" s="8">
        <v>117.8</v>
      </c>
      <c r="BP31" s="5"/>
      <c r="BQ31" s="8">
        <v>6.6280000000000001</v>
      </c>
      <c r="BR31" s="8">
        <v>6.3049999999999997</v>
      </c>
      <c r="BT31" s="8">
        <v>0.65839999999999999</v>
      </c>
      <c r="BU31" s="8">
        <v>0.83840000000000003</v>
      </c>
      <c r="BV31" s="5"/>
      <c r="BW31" s="8">
        <v>1.2430000000000001</v>
      </c>
      <c r="BX31" s="8">
        <v>0.79400000000000004</v>
      </c>
      <c r="BY31" s="5"/>
      <c r="BZ31" s="8">
        <v>6.5490000000000004</v>
      </c>
      <c r="CA31" s="8">
        <v>3.39</v>
      </c>
      <c r="CB31" s="5"/>
      <c r="CC31" s="8">
        <v>0.21201</v>
      </c>
      <c r="CD31" s="8">
        <v>0.26277</v>
      </c>
      <c r="CE31" s="5"/>
      <c r="CF31" s="8">
        <v>0.44119999999999998</v>
      </c>
      <c r="CG31" s="8">
        <v>1.2281</v>
      </c>
    </row>
    <row r="32" spans="1:87" x14ac:dyDescent="0.25">
      <c r="A32" s="85"/>
      <c r="B32" s="9" t="s">
        <v>30</v>
      </c>
      <c r="C32" s="21">
        <v>4.7910000000000001E-2</v>
      </c>
      <c r="D32" s="21">
        <v>0.12679000000000001</v>
      </c>
      <c r="F32" s="21">
        <v>6.6E-4</v>
      </c>
      <c r="G32" s="21">
        <v>7.6000000000000004E-4</v>
      </c>
      <c r="I32" s="21">
        <v>1.0507</v>
      </c>
      <c r="J32" s="21">
        <v>0.94499999999999995</v>
      </c>
      <c r="L32" s="21">
        <v>369.6121</v>
      </c>
      <c r="M32" s="21">
        <v>313.03519999999997</v>
      </c>
      <c r="O32" s="21">
        <v>0.87629999999999997</v>
      </c>
      <c r="P32" s="21">
        <v>0.88390000000000002</v>
      </c>
      <c r="R32" s="8">
        <v>0.28989999999999999</v>
      </c>
      <c r="S32" s="8">
        <v>0.29520000000000002</v>
      </c>
      <c r="T32" s="5"/>
      <c r="U32" s="8">
        <v>0.33300000000000002</v>
      </c>
      <c r="V32" s="8">
        <v>0.28018999999999999</v>
      </c>
      <c r="W32" s="5"/>
      <c r="X32" s="8">
        <v>0.73599999999999999</v>
      </c>
      <c r="Y32" s="8">
        <v>0.92500000000000004</v>
      </c>
      <c r="Z32" s="5"/>
      <c r="AA32" s="8">
        <v>1.506</v>
      </c>
      <c r="AB32" s="8">
        <v>0.97199999999999998</v>
      </c>
      <c r="AC32" s="5"/>
      <c r="AD32" s="8">
        <v>0.254</v>
      </c>
      <c r="AE32" s="8">
        <v>0.375</v>
      </c>
      <c r="AF32" s="5"/>
      <c r="AG32" s="8">
        <v>0.30467</v>
      </c>
      <c r="AH32" s="8">
        <v>0.58159000000000005</v>
      </c>
      <c r="AI32" s="5"/>
      <c r="AJ32" s="8">
        <v>3.2699999999999999E-3</v>
      </c>
      <c r="AK32" s="8">
        <v>3.2100000000000002E-3</v>
      </c>
      <c r="AL32" s="5"/>
      <c r="AM32" s="8">
        <v>0.499</v>
      </c>
      <c r="AN32" s="8">
        <v>0.63600000000000001</v>
      </c>
      <c r="AO32" s="5"/>
      <c r="AP32" s="8">
        <v>1.099E-2</v>
      </c>
      <c r="AQ32" s="8">
        <v>0.11234</v>
      </c>
      <c r="AR32" s="5"/>
      <c r="AS32" s="8">
        <v>2.4435899999999999</v>
      </c>
      <c r="AT32" s="8">
        <v>8.6420999999999992</v>
      </c>
      <c r="AU32" s="5"/>
      <c r="AV32" s="8">
        <v>1.181</v>
      </c>
      <c r="AW32" s="8">
        <v>23.6036</v>
      </c>
      <c r="AX32" s="5"/>
      <c r="AY32" s="8">
        <v>0.17079</v>
      </c>
      <c r="AZ32" s="8">
        <v>5.1259899999999998</v>
      </c>
      <c r="BA32" s="5"/>
      <c r="BB32" s="8">
        <v>4.5839999999999996</v>
      </c>
      <c r="BC32" s="8">
        <v>2.0649999999999999</v>
      </c>
      <c r="BD32" s="5"/>
      <c r="BE32" s="8">
        <v>1.915</v>
      </c>
      <c r="BF32" s="8">
        <v>1.6910000000000001</v>
      </c>
      <c r="BG32" s="5"/>
      <c r="BH32" s="8">
        <v>1.0356000000000001</v>
      </c>
      <c r="BI32" s="8">
        <v>1.413</v>
      </c>
      <c r="BJ32" s="5"/>
      <c r="BK32" s="8">
        <v>38.21</v>
      </c>
      <c r="BL32" s="8">
        <v>32.15</v>
      </c>
      <c r="BM32" s="5"/>
      <c r="BN32" s="8">
        <v>78.120999999999995</v>
      </c>
      <c r="BO32" s="8">
        <v>168.74</v>
      </c>
      <c r="BP32" s="5"/>
      <c r="BQ32" s="8">
        <v>6.5709999999999997</v>
      </c>
      <c r="BR32" s="8">
        <v>5.7229999999999999</v>
      </c>
      <c r="BT32" s="8">
        <v>0.9617</v>
      </c>
      <c r="BU32" s="8">
        <v>1.0143</v>
      </c>
      <c r="BV32" s="5"/>
      <c r="BW32" s="8">
        <v>2.1619999999999999</v>
      </c>
      <c r="BX32" s="8">
        <v>0.42099999999999999</v>
      </c>
      <c r="BY32" s="5"/>
      <c r="BZ32" s="8">
        <v>6.2889999999999997</v>
      </c>
      <c r="CA32" s="8">
        <v>3.3149999999999999</v>
      </c>
      <c r="CB32" s="5"/>
      <c r="CC32" s="8">
        <v>0.14066999999999999</v>
      </c>
      <c r="CD32" s="8">
        <v>0.16738</v>
      </c>
      <c r="CE32" s="5"/>
      <c r="CF32" s="8">
        <v>1.0356000000000001</v>
      </c>
      <c r="CG32" s="8">
        <v>1.413</v>
      </c>
    </row>
    <row r="33" spans="1:85" x14ac:dyDescent="0.25">
      <c r="A33" s="85"/>
      <c r="B33" s="9" t="s">
        <v>31</v>
      </c>
      <c r="C33" s="21">
        <v>0.10525</v>
      </c>
      <c r="D33" s="21">
        <v>6.046E-2</v>
      </c>
      <c r="F33" s="21">
        <v>4.8999999999999998E-4</v>
      </c>
      <c r="G33" s="21">
        <v>4.0999999999999999E-4</v>
      </c>
      <c r="I33" s="21">
        <v>1.0464</v>
      </c>
      <c r="J33" s="21">
        <v>1.3826000000000001</v>
      </c>
      <c r="L33" s="21">
        <v>384.25880000000001</v>
      </c>
      <c r="M33" s="21">
        <v>396.89170000000001</v>
      </c>
      <c r="O33" s="21">
        <v>0.9093</v>
      </c>
      <c r="P33" s="21">
        <v>0.98</v>
      </c>
      <c r="R33" s="8">
        <v>0.2606</v>
      </c>
      <c r="S33" s="8">
        <v>0.29170000000000001</v>
      </c>
      <c r="T33" s="5"/>
      <c r="U33" s="8">
        <v>0.25890000000000002</v>
      </c>
      <c r="V33" s="8">
        <v>0.31968999999999997</v>
      </c>
      <c r="W33" s="5"/>
      <c r="X33" s="8">
        <v>1.1584399999999999</v>
      </c>
      <c r="Y33" s="8">
        <v>0.64971000000000001</v>
      </c>
      <c r="Z33" s="5"/>
      <c r="AA33" s="8">
        <v>1.4388399999999999</v>
      </c>
      <c r="AB33" s="8">
        <v>0.53663000000000005</v>
      </c>
      <c r="AC33" s="5"/>
      <c r="AD33" s="8">
        <v>1.22983</v>
      </c>
      <c r="AE33" s="8">
        <v>0.94418999999999997</v>
      </c>
      <c r="AF33" s="5"/>
      <c r="AG33" s="8">
        <v>0.12126000000000001</v>
      </c>
      <c r="AH33" s="8">
        <v>0.50690999999999997</v>
      </c>
      <c r="AI33" s="5"/>
      <c r="AJ33" s="8">
        <v>3.5200000000000001E-3</v>
      </c>
      <c r="AK33" s="8">
        <v>1.9E-3</v>
      </c>
      <c r="AL33" s="5"/>
      <c r="AM33" s="8">
        <v>0.74826999999999999</v>
      </c>
      <c r="AN33" s="8">
        <v>0.53881999999999997</v>
      </c>
      <c r="AO33" s="5"/>
      <c r="AP33" s="8">
        <v>7.1399999999999996E-3</v>
      </c>
      <c r="AQ33" s="8">
        <v>4.5780000000000001E-2</v>
      </c>
      <c r="AR33" s="5"/>
      <c r="AS33" s="8">
        <v>1.1678900000000001</v>
      </c>
      <c r="AT33" s="8">
        <v>2.8374000000000001</v>
      </c>
      <c r="AU33" s="5"/>
      <c r="AV33" s="8">
        <v>1.4298999999999999</v>
      </c>
      <c r="AW33" s="8">
        <v>16.644100000000002</v>
      </c>
      <c r="AX33" s="5"/>
      <c r="AY33" s="8">
        <v>0.22661999999999999</v>
      </c>
      <c r="AZ33" s="8">
        <v>3.2856200000000002</v>
      </c>
      <c r="BA33" s="5"/>
      <c r="BB33" s="8">
        <v>11.5405</v>
      </c>
      <c r="BC33" s="8">
        <v>13.44</v>
      </c>
      <c r="BD33" s="5"/>
      <c r="BE33" s="8">
        <v>2.0520999999999998</v>
      </c>
      <c r="BF33" s="8">
        <v>1.9778</v>
      </c>
      <c r="BG33" s="5"/>
      <c r="BH33" s="8">
        <v>1.2957000000000001</v>
      </c>
      <c r="BI33" s="8">
        <v>1.3758999999999999</v>
      </c>
      <c r="BJ33" s="5"/>
      <c r="BK33" s="8">
        <v>24.89809</v>
      </c>
      <c r="BL33" s="8">
        <v>48.912039999999998</v>
      </c>
      <c r="BM33" s="5"/>
      <c r="BN33" s="8">
        <v>175.1893</v>
      </c>
      <c r="BO33" s="8">
        <v>92.175659999999993</v>
      </c>
      <c r="BP33" s="5"/>
      <c r="BQ33" s="8">
        <v>7.42591</v>
      </c>
      <c r="BR33" s="8">
        <v>5.42197</v>
      </c>
      <c r="BT33" s="8">
        <v>0.81859999999999999</v>
      </c>
      <c r="BU33" s="8">
        <v>0.77170000000000005</v>
      </c>
      <c r="BV33" s="5"/>
      <c r="BW33" s="8">
        <v>0.5756</v>
      </c>
      <c r="BX33" s="8">
        <v>1.24735</v>
      </c>
      <c r="BY33" s="5"/>
      <c r="BZ33" s="8">
        <v>5.1232800000000003</v>
      </c>
      <c r="CA33" s="8">
        <v>3.45682</v>
      </c>
      <c r="CB33" s="5"/>
      <c r="CC33" s="8">
        <v>0.21415999999999999</v>
      </c>
      <c r="CD33" s="8">
        <v>0.16717000000000001</v>
      </c>
      <c r="CE33" s="5"/>
      <c r="CF33" s="8">
        <v>1.2957000000000001</v>
      </c>
      <c r="CG33" s="8">
        <v>1.3758999999999999</v>
      </c>
    </row>
    <row r="34" spans="1:85" x14ac:dyDescent="0.25">
      <c r="A34" s="85"/>
      <c r="B34" s="9" t="s">
        <v>32</v>
      </c>
      <c r="C34" s="21">
        <v>9.6879999999999994E-2</v>
      </c>
      <c r="D34" s="21">
        <v>0.10056</v>
      </c>
      <c r="F34" s="21">
        <v>5.2999999999999998E-4</v>
      </c>
      <c r="G34" s="21">
        <v>9.5E-4</v>
      </c>
      <c r="I34" s="21">
        <v>1.2403999999999999</v>
      </c>
      <c r="J34" s="21">
        <v>1.2318</v>
      </c>
      <c r="L34" s="21">
        <v>407.22230000000002</v>
      </c>
      <c r="M34" s="21">
        <v>382.36860000000001</v>
      </c>
      <c r="O34" s="21">
        <v>0.91510000000000002</v>
      </c>
      <c r="P34" s="21">
        <v>1.0751999999999999</v>
      </c>
      <c r="R34" s="8">
        <v>0.27400000000000002</v>
      </c>
      <c r="S34" s="8">
        <v>0.36420000000000002</v>
      </c>
      <c r="T34" s="5"/>
      <c r="U34" s="8">
        <v>0.21643000000000001</v>
      </c>
      <c r="V34" s="8">
        <v>0.32756999999999997</v>
      </c>
      <c r="W34" s="5"/>
      <c r="X34" s="8">
        <v>0.65819000000000005</v>
      </c>
      <c r="Y34" s="8">
        <v>0.89505999999999997</v>
      </c>
      <c r="Z34" s="5"/>
      <c r="AA34" s="8">
        <v>0.80800000000000005</v>
      </c>
      <c r="AB34" s="8">
        <v>1.41978</v>
      </c>
      <c r="AC34" s="5"/>
      <c r="AD34" s="8">
        <v>1.2447999999999999</v>
      </c>
      <c r="AE34" s="8">
        <v>0.68735999999999997</v>
      </c>
      <c r="AF34" s="5"/>
      <c r="AG34" s="6">
        <v>0.42401</v>
      </c>
      <c r="AH34" s="6">
        <v>0.96660000000000001</v>
      </c>
      <c r="AI34" s="5"/>
      <c r="AJ34" s="6">
        <v>2.1299999999999999E-3</v>
      </c>
      <c r="AK34" s="6">
        <v>2.8700000000000002E-3</v>
      </c>
      <c r="AL34" s="5"/>
      <c r="AM34" s="8">
        <v>0.76366999999999996</v>
      </c>
      <c r="AN34" s="8">
        <v>0.91073999999999999</v>
      </c>
      <c r="AO34" s="5"/>
      <c r="AP34" s="8">
        <v>7.62E-3</v>
      </c>
      <c r="AQ34" s="8">
        <v>5.1810000000000002E-2</v>
      </c>
      <c r="AR34" s="5"/>
      <c r="AS34" s="8">
        <v>1.45967</v>
      </c>
      <c r="AT34" s="8">
        <v>7.2844800000000003</v>
      </c>
      <c r="AU34" s="5"/>
      <c r="AV34" s="8">
        <v>0.58199999999999996</v>
      </c>
      <c r="AW34" s="8">
        <v>10.132099999999999</v>
      </c>
      <c r="AX34" s="5"/>
      <c r="AY34" s="8">
        <v>0.11024</v>
      </c>
      <c r="AZ34" s="8">
        <v>1.51084</v>
      </c>
      <c r="BA34" s="5"/>
      <c r="BB34" s="8">
        <v>7.2102000000000004</v>
      </c>
      <c r="BC34" s="8">
        <v>3.5034999999999998</v>
      </c>
      <c r="BD34" s="5"/>
      <c r="BE34" s="8">
        <v>1.9536</v>
      </c>
      <c r="BF34" s="8">
        <v>1.8458000000000001</v>
      </c>
      <c r="BG34" s="5"/>
      <c r="BH34" s="8">
        <v>1.1549</v>
      </c>
      <c r="BI34" s="8">
        <v>1.5914999999999999</v>
      </c>
      <c r="BJ34" s="5"/>
      <c r="BK34" s="8">
        <v>25.960229999999999</v>
      </c>
      <c r="BL34" s="8">
        <v>36.826129999999999</v>
      </c>
      <c r="BM34" s="5"/>
      <c r="BN34" s="8">
        <v>209.0823</v>
      </c>
      <c r="BO34" s="8">
        <v>145.10159999999999</v>
      </c>
      <c r="BP34" s="5"/>
      <c r="BQ34" s="8">
        <v>7.6884100000000002</v>
      </c>
      <c r="BR34" s="8">
        <v>6.8560800000000004</v>
      </c>
      <c r="BT34" s="8">
        <v>0.97740000000000005</v>
      </c>
      <c r="BU34" s="8">
        <v>1.1409</v>
      </c>
      <c r="BV34" s="5"/>
      <c r="BW34" s="8">
        <v>0.66959000000000002</v>
      </c>
      <c r="BX34" s="8">
        <v>0.65071000000000001</v>
      </c>
      <c r="BY34" s="5"/>
      <c r="BZ34" s="8">
        <v>6.5122400000000003</v>
      </c>
      <c r="CA34" s="8">
        <v>3.6712600000000002</v>
      </c>
      <c r="CB34" s="5"/>
      <c r="CC34" s="8">
        <v>0.17569000000000001</v>
      </c>
      <c r="CD34" s="8">
        <v>0.16782</v>
      </c>
      <c r="CE34" s="5"/>
      <c r="CF34" s="8">
        <v>1.1549</v>
      </c>
      <c r="CG34" s="8">
        <v>1.5914999999999999</v>
      </c>
    </row>
    <row r="35" spans="1:85" x14ac:dyDescent="0.25">
      <c r="AF35" s="22"/>
      <c r="AG35" s="22"/>
      <c r="AH35" s="22"/>
      <c r="AI35" s="22"/>
    </row>
    <row r="36" spans="1:85" x14ac:dyDescent="0.25">
      <c r="AF36" s="22"/>
      <c r="AG36" s="22"/>
      <c r="AH36" s="22"/>
      <c r="AI36" s="22"/>
    </row>
    <row r="37" spans="1:85" x14ac:dyDescent="0.25">
      <c r="AF37" s="22"/>
      <c r="AG37" s="22"/>
      <c r="AH37" s="22"/>
      <c r="AI37" s="22"/>
    </row>
    <row r="38" spans="1:85" x14ac:dyDescent="0.25">
      <c r="AF38" s="22"/>
      <c r="AG38" s="22"/>
      <c r="AH38" s="22"/>
      <c r="AI38" s="22"/>
    </row>
    <row r="39" spans="1:85" x14ac:dyDescent="0.25">
      <c r="AF39" s="22"/>
      <c r="AG39" s="22"/>
      <c r="AH39" s="22"/>
      <c r="AI39" s="22"/>
    </row>
    <row r="40" spans="1:85" x14ac:dyDescent="0.25">
      <c r="AF40" s="22"/>
      <c r="AG40" s="22"/>
      <c r="AH40" s="22"/>
      <c r="AI40" s="22"/>
    </row>
    <row r="41" spans="1:85" x14ac:dyDescent="0.25">
      <c r="AF41" s="22"/>
      <c r="AG41" s="22"/>
      <c r="AH41" s="22"/>
      <c r="AI41" s="22"/>
    </row>
    <row r="42" spans="1:85" x14ac:dyDescent="0.25">
      <c r="AF42" s="22"/>
      <c r="AG42" s="22"/>
      <c r="AH42" s="22"/>
      <c r="AI42" s="22"/>
    </row>
    <row r="43" spans="1:85" x14ac:dyDescent="0.25">
      <c r="AF43" s="22"/>
      <c r="AG43" s="22"/>
      <c r="AH43" s="22"/>
      <c r="AI43" s="22"/>
    </row>
    <row r="44" spans="1:85" x14ac:dyDescent="0.25">
      <c r="AF44" s="22"/>
      <c r="AG44" s="22"/>
      <c r="AH44" s="22"/>
      <c r="AI44" s="22"/>
    </row>
    <row r="45" spans="1:85" x14ac:dyDescent="0.25">
      <c r="AF45" s="22"/>
      <c r="AG45" s="22"/>
      <c r="AH45" s="22"/>
      <c r="AI45" s="22"/>
    </row>
    <row r="46" spans="1:85" x14ac:dyDescent="0.25">
      <c r="AF46" s="22"/>
      <c r="AG46" s="22"/>
      <c r="AH46" s="22"/>
      <c r="AI46" s="22"/>
    </row>
    <row r="47" spans="1:85" x14ac:dyDescent="0.25">
      <c r="AF47" s="22"/>
      <c r="AG47" s="22"/>
      <c r="AH47" s="22"/>
      <c r="AI47" s="22"/>
    </row>
  </sheetData>
  <mergeCells count="31">
    <mergeCell ref="CF2:CG2"/>
    <mergeCell ref="A1:H1"/>
    <mergeCell ref="BN2:BO2"/>
    <mergeCell ref="BQ2:BR2"/>
    <mergeCell ref="BT2:BU2"/>
    <mergeCell ref="BW2:BX2"/>
    <mergeCell ref="BZ2:CA2"/>
    <mergeCell ref="CC2:CD2"/>
    <mergeCell ref="AV2:AW2"/>
    <mergeCell ref="AY2:AZ2"/>
    <mergeCell ref="BB2:BC2"/>
    <mergeCell ref="BE2:BF2"/>
    <mergeCell ref="BH2:BI2"/>
    <mergeCell ref="BK2:BL2"/>
    <mergeCell ref="AD2:AE2"/>
    <mergeCell ref="AG2:AH2"/>
    <mergeCell ref="AJ2:AK2"/>
    <mergeCell ref="AM2:AN2"/>
    <mergeCell ref="AP2:AQ2"/>
    <mergeCell ref="AS2:AT2"/>
    <mergeCell ref="L2:M2"/>
    <mergeCell ref="O2:P2"/>
    <mergeCell ref="R2:S2"/>
    <mergeCell ref="U2:V2"/>
    <mergeCell ref="X2:Y2"/>
    <mergeCell ref="AA2:AB2"/>
    <mergeCell ref="A4:A18"/>
    <mergeCell ref="A20:A34"/>
    <mergeCell ref="C2:D2"/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47"/>
  <sheetViews>
    <sheetView workbookViewId="0">
      <selection sqref="A1:H1"/>
    </sheetView>
  </sheetViews>
  <sheetFormatPr baseColWidth="10" defaultColWidth="9.140625" defaultRowHeight="15" x14ac:dyDescent="0.25"/>
  <cols>
    <col min="1" max="16384" width="9.140625" style="6"/>
  </cols>
  <sheetData>
    <row r="1" spans="1:75" x14ac:dyDescent="0.25">
      <c r="A1" s="87" t="s">
        <v>149</v>
      </c>
      <c r="B1" s="87"/>
      <c r="C1" s="87"/>
      <c r="D1" s="87"/>
      <c r="E1" s="87"/>
      <c r="F1" s="87"/>
      <c r="G1" s="87"/>
      <c r="H1" s="87"/>
    </row>
    <row r="2" spans="1:75" ht="17.25" x14ac:dyDescent="0.25">
      <c r="C2" s="88" t="s">
        <v>72</v>
      </c>
      <c r="D2" s="88"/>
      <c r="F2" s="88" t="s">
        <v>3</v>
      </c>
      <c r="G2" s="88"/>
      <c r="I2" s="88" t="s">
        <v>74</v>
      </c>
      <c r="J2" s="88"/>
      <c r="L2" s="88" t="s">
        <v>75</v>
      </c>
      <c r="M2" s="88"/>
      <c r="O2" s="88" t="s">
        <v>76</v>
      </c>
      <c r="P2" s="88"/>
      <c r="R2" s="88" t="s">
        <v>99</v>
      </c>
      <c r="S2" s="88"/>
      <c r="U2" s="88" t="s">
        <v>78</v>
      </c>
      <c r="V2" s="88"/>
      <c r="X2" s="88" t="s">
        <v>100</v>
      </c>
      <c r="Y2" s="88"/>
      <c r="AA2" s="88" t="s">
        <v>80</v>
      </c>
      <c r="AB2" s="88"/>
      <c r="AD2" s="88" t="s">
        <v>81</v>
      </c>
      <c r="AE2" s="88"/>
      <c r="AG2" s="88" t="s">
        <v>82</v>
      </c>
      <c r="AH2" s="88"/>
      <c r="AJ2" s="88" t="s">
        <v>83</v>
      </c>
      <c r="AK2" s="88"/>
      <c r="AM2" s="90" t="s">
        <v>85</v>
      </c>
      <c r="AN2" s="90"/>
      <c r="AP2" s="90" t="s">
        <v>88</v>
      </c>
      <c r="AQ2" s="90"/>
      <c r="AS2" s="90" t="s">
        <v>89</v>
      </c>
      <c r="AT2" s="90"/>
      <c r="AV2" s="90" t="s">
        <v>90</v>
      </c>
      <c r="AW2" s="90"/>
      <c r="AY2" s="90" t="s">
        <v>91</v>
      </c>
      <c r="AZ2" s="90"/>
      <c r="BB2" s="88" t="s">
        <v>92</v>
      </c>
      <c r="BC2" s="88"/>
      <c r="BE2" s="88" t="s">
        <v>93</v>
      </c>
      <c r="BF2" s="88"/>
      <c r="BH2" s="88" t="s">
        <v>94</v>
      </c>
      <c r="BI2" s="88"/>
      <c r="BK2" s="88" t="s">
        <v>95</v>
      </c>
      <c r="BL2" s="88"/>
      <c r="BN2" s="88" t="s">
        <v>96</v>
      </c>
      <c r="BO2" s="88"/>
      <c r="BQ2" s="88" t="s">
        <v>97</v>
      </c>
      <c r="BR2" s="88"/>
      <c r="BT2" s="88" t="s">
        <v>98</v>
      </c>
      <c r="BU2" s="88"/>
    </row>
    <row r="3" spans="1:75" x14ac:dyDescent="0.25">
      <c r="B3" s="7" t="s">
        <v>34</v>
      </c>
      <c r="C3" s="7" t="s">
        <v>4</v>
      </c>
      <c r="D3" s="7" t="s">
        <v>6</v>
      </c>
      <c r="F3" s="7" t="s">
        <v>4</v>
      </c>
      <c r="G3" s="7" t="s">
        <v>6</v>
      </c>
      <c r="I3" s="7" t="s">
        <v>4</v>
      </c>
      <c r="J3" s="7" t="s">
        <v>6</v>
      </c>
      <c r="L3" s="26" t="s">
        <v>4</v>
      </c>
      <c r="M3" s="26" t="s">
        <v>6</v>
      </c>
      <c r="O3" s="26" t="s">
        <v>4</v>
      </c>
      <c r="P3" s="26" t="s">
        <v>6</v>
      </c>
      <c r="R3" s="7" t="s">
        <v>4</v>
      </c>
      <c r="S3" s="7" t="s">
        <v>6</v>
      </c>
      <c r="U3" s="7" t="s">
        <v>4</v>
      </c>
      <c r="V3" s="7" t="s">
        <v>6</v>
      </c>
      <c r="X3" s="7" t="s">
        <v>4</v>
      </c>
      <c r="Y3" s="7" t="s">
        <v>6</v>
      </c>
      <c r="AA3" s="7" t="s">
        <v>4</v>
      </c>
      <c r="AB3" s="7" t="s">
        <v>6</v>
      </c>
      <c r="AD3" s="7" t="s">
        <v>4</v>
      </c>
      <c r="AE3" s="7" t="s">
        <v>6</v>
      </c>
      <c r="AG3" s="7" t="s">
        <v>4</v>
      </c>
      <c r="AH3" s="7" t="s">
        <v>6</v>
      </c>
      <c r="AJ3" s="7" t="s">
        <v>4</v>
      </c>
      <c r="AK3" s="7" t="s">
        <v>6</v>
      </c>
      <c r="AM3" s="7" t="s">
        <v>4</v>
      </c>
      <c r="AN3" s="7" t="s">
        <v>6</v>
      </c>
      <c r="AP3" s="7" t="s">
        <v>4</v>
      </c>
      <c r="AQ3" s="7" t="s">
        <v>6</v>
      </c>
      <c r="AS3" s="7" t="s">
        <v>4</v>
      </c>
      <c r="AT3" s="7" t="s">
        <v>6</v>
      </c>
      <c r="AV3" s="7" t="s">
        <v>4</v>
      </c>
      <c r="AW3" s="7" t="s">
        <v>6</v>
      </c>
      <c r="AY3" s="7" t="s">
        <v>4</v>
      </c>
      <c r="AZ3" s="7" t="s">
        <v>6</v>
      </c>
      <c r="BB3" s="7" t="s">
        <v>4</v>
      </c>
      <c r="BC3" s="7" t="s">
        <v>6</v>
      </c>
      <c r="BE3" s="7" t="s">
        <v>4</v>
      </c>
      <c r="BF3" s="7" t="s">
        <v>6</v>
      </c>
      <c r="BH3" s="7" t="s">
        <v>4</v>
      </c>
      <c r="BI3" s="7" t="s">
        <v>6</v>
      </c>
      <c r="BK3" s="7" t="s">
        <v>4</v>
      </c>
      <c r="BL3" s="7" t="s">
        <v>6</v>
      </c>
      <c r="BN3" s="7" t="s">
        <v>4</v>
      </c>
      <c r="BO3" s="7" t="s">
        <v>6</v>
      </c>
      <c r="BQ3" s="7" t="s">
        <v>4</v>
      </c>
      <c r="BR3" s="7" t="s">
        <v>6</v>
      </c>
      <c r="BT3" s="7" t="s">
        <v>4</v>
      </c>
      <c r="BU3" s="7" t="s">
        <v>6</v>
      </c>
    </row>
    <row r="4" spans="1:75" x14ac:dyDescent="0.25">
      <c r="A4" s="89" t="s">
        <v>41</v>
      </c>
      <c r="B4" s="7" t="s">
        <v>7</v>
      </c>
      <c r="C4" s="8">
        <v>0.14566999999999999</v>
      </c>
      <c r="D4" s="8">
        <v>0.13741999999999999</v>
      </c>
      <c r="F4" s="8">
        <v>1.9046700000000001</v>
      </c>
      <c r="G4" s="8">
        <v>1.78094</v>
      </c>
      <c r="I4" s="8">
        <v>112.51430000000001</v>
      </c>
      <c r="J4" s="8">
        <v>94.939800000000005</v>
      </c>
      <c r="L4" s="3">
        <v>1.1774100000000001</v>
      </c>
      <c r="M4" s="3">
        <v>0.99631999999999998</v>
      </c>
      <c r="O4" s="8">
        <v>2.7429700000000001</v>
      </c>
      <c r="P4" s="8">
        <v>4.6135799999999998</v>
      </c>
      <c r="R4" s="8">
        <v>0.33310000000000001</v>
      </c>
      <c r="S4" s="8">
        <v>0.23849999999999999</v>
      </c>
      <c r="U4" s="8">
        <v>2.3811599999999999</v>
      </c>
      <c r="V4" s="8">
        <v>3.2065299999999999</v>
      </c>
      <c r="X4" s="8">
        <v>1.12788</v>
      </c>
      <c r="Y4" s="8">
        <v>1.6321399999999999</v>
      </c>
      <c r="AA4" s="8">
        <v>0.41809000000000002</v>
      </c>
      <c r="AB4" s="8">
        <v>0.83187</v>
      </c>
      <c r="AD4" s="8">
        <v>3.4340000000000002E-2</v>
      </c>
      <c r="AE4" s="8">
        <v>2.9680000000000002E-2</v>
      </c>
      <c r="AG4" s="8">
        <v>1.7700000000000001E-3</v>
      </c>
      <c r="AH4" s="8">
        <v>7.8100000000000001E-3</v>
      </c>
      <c r="AJ4" s="8">
        <v>42.751919999999998</v>
      </c>
      <c r="AK4" s="8">
        <v>9.6431299999999993</v>
      </c>
      <c r="AM4" s="8">
        <v>9.2149999999999996E-2</v>
      </c>
      <c r="AN4" s="8">
        <v>4.9630000000000001E-2</v>
      </c>
      <c r="AP4" s="8">
        <v>1.77098</v>
      </c>
      <c r="AQ4" s="8">
        <v>1.43801</v>
      </c>
      <c r="AS4" s="8">
        <v>3.19794</v>
      </c>
      <c r="AT4" s="8">
        <v>2.02407</v>
      </c>
      <c r="AV4" s="8">
        <v>0.78225</v>
      </c>
      <c r="AW4" s="8">
        <v>1.29596</v>
      </c>
      <c r="AY4" s="8">
        <v>5.1634799999999998</v>
      </c>
      <c r="AZ4" s="8">
        <v>3.6755599999999999</v>
      </c>
      <c r="BB4" s="8">
        <v>56.728140000000003</v>
      </c>
      <c r="BC4" s="8">
        <v>51.026960000000003</v>
      </c>
      <c r="BE4" s="8">
        <v>523.52769999999998</v>
      </c>
      <c r="BF4" s="8">
        <v>1010.992</v>
      </c>
      <c r="BG4" s="25"/>
      <c r="BH4" s="8">
        <v>4.3956</v>
      </c>
      <c r="BI4" s="8">
        <v>4.4902699999999998</v>
      </c>
      <c r="BK4" s="8">
        <v>0.19832</v>
      </c>
      <c r="BL4" s="8">
        <v>0.30924000000000001</v>
      </c>
      <c r="BN4" s="8">
        <v>7.1769800000000004</v>
      </c>
      <c r="BO4" s="8">
        <v>8.6924109999999999</v>
      </c>
      <c r="BQ4" s="8">
        <v>6.0440000000000001E-2</v>
      </c>
      <c r="BR4" s="8">
        <v>6.6390000000000005E-2</v>
      </c>
      <c r="BT4" s="8">
        <v>0.38239000000000001</v>
      </c>
      <c r="BU4" s="8">
        <v>0.73241999999999996</v>
      </c>
      <c r="BV4" s="25"/>
      <c r="BW4" s="25"/>
    </row>
    <row r="5" spans="1:75" x14ac:dyDescent="0.25">
      <c r="A5" s="89"/>
      <c r="B5" s="7" t="s">
        <v>8</v>
      </c>
      <c r="C5" s="8">
        <v>9.4769999999999993E-2</v>
      </c>
      <c r="D5" s="8">
        <v>0.13425999999999999</v>
      </c>
      <c r="F5" s="8">
        <v>1.7248300000000001</v>
      </c>
      <c r="G5" s="8">
        <v>1.57348</v>
      </c>
      <c r="I5" s="8">
        <v>117.2071</v>
      </c>
      <c r="J5" s="8">
        <v>99.694990000000004</v>
      </c>
      <c r="L5" s="3">
        <v>0.94081999999999999</v>
      </c>
      <c r="M5" s="3">
        <v>0.88256999999999997</v>
      </c>
      <c r="O5" s="8">
        <v>2.8633000000000002</v>
      </c>
      <c r="P5" s="8">
        <v>2.8961199999999998</v>
      </c>
      <c r="R5" s="8">
        <v>0.28382000000000002</v>
      </c>
      <c r="S5" s="8">
        <v>0.21837000000000001</v>
      </c>
      <c r="U5" s="8">
        <v>2.6391200000000001</v>
      </c>
      <c r="V5" s="8">
        <v>2.34002</v>
      </c>
      <c r="X5" s="8">
        <v>1.23942</v>
      </c>
      <c r="Y5" s="8">
        <v>0.95584999999999998</v>
      </c>
      <c r="AA5" s="8">
        <v>0.60228000000000004</v>
      </c>
      <c r="AB5" s="8">
        <v>0.46726000000000001</v>
      </c>
      <c r="AD5" s="8">
        <v>1.592E-2</v>
      </c>
      <c r="AE5" s="8">
        <v>2.4129999999999999E-2</v>
      </c>
      <c r="AG5" s="8">
        <v>2.8300000000000001E-3</v>
      </c>
      <c r="AH5" s="8">
        <v>2.6700000000000001E-3</v>
      </c>
      <c r="AJ5" s="8">
        <v>17.209959999999999</v>
      </c>
      <c r="AK5" s="8">
        <v>34.053469999999997</v>
      </c>
      <c r="AM5" s="8">
        <v>0.10018000000000001</v>
      </c>
      <c r="AN5" s="8">
        <v>0.12373000000000001</v>
      </c>
      <c r="AP5" s="8">
        <v>0.88363999999999998</v>
      </c>
      <c r="AQ5" s="8">
        <v>0.97543999999999997</v>
      </c>
      <c r="AS5" s="8">
        <v>3.64201</v>
      </c>
      <c r="AT5" s="8">
        <v>2.9517799999999998</v>
      </c>
      <c r="AV5" s="8">
        <v>1.3157099999999999</v>
      </c>
      <c r="AW5" s="8">
        <v>0.83553999999999995</v>
      </c>
      <c r="AY5" s="8">
        <v>2.08257</v>
      </c>
      <c r="AZ5" s="8">
        <v>2.36782</v>
      </c>
      <c r="BB5" s="8">
        <v>22.147739999999999</v>
      </c>
      <c r="BC5" s="8">
        <v>22.54993</v>
      </c>
      <c r="BE5" s="8">
        <v>286.57659999999998</v>
      </c>
      <c r="BF5" s="8">
        <v>223.3794</v>
      </c>
      <c r="BG5" s="25"/>
      <c r="BH5" s="8">
        <v>6.0023600000000004</v>
      </c>
      <c r="BI5" s="8">
        <v>7.0041099999999998</v>
      </c>
      <c r="BK5" s="8">
        <v>0.13951</v>
      </c>
      <c r="BL5" s="8">
        <v>0.12265</v>
      </c>
      <c r="BN5" s="8">
        <v>2.8023699999999998</v>
      </c>
      <c r="BO5" s="8">
        <v>2.8730500000000001</v>
      </c>
      <c r="BQ5" s="8">
        <v>8.2400000000000001E-2</v>
      </c>
      <c r="BR5" s="8">
        <v>7.5810000000000002E-2</v>
      </c>
      <c r="BT5" s="8">
        <v>0.66278999999999999</v>
      </c>
      <c r="BU5" s="8">
        <v>0.62085999999999997</v>
      </c>
      <c r="BV5" s="25"/>
      <c r="BW5" s="25"/>
    </row>
    <row r="6" spans="1:75" x14ac:dyDescent="0.25">
      <c r="A6" s="89"/>
      <c r="B6" s="7" t="s">
        <v>9</v>
      </c>
      <c r="C6" s="8">
        <v>0.12134</v>
      </c>
      <c r="D6" s="8">
        <v>0.11824</v>
      </c>
      <c r="F6" s="8">
        <v>2.0380799999999999</v>
      </c>
      <c r="G6" s="8">
        <v>2.40028</v>
      </c>
      <c r="I6" s="8">
        <v>150.67150000000001</v>
      </c>
      <c r="J6" s="8">
        <v>126.036</v>
      </c>
      <c r="L6" s="3">
        <v>1.0855600000000001</v>
      </c>
      <c r="M6" s="3">
        <v>0.89583999999999997</v>
      </c>
      <c r="O6" s="8">
        <v>2.4758300000000002</v>
      </c>
      <c r="P6" s="8">
        <v>2.7562700000000002</v>
      </c>
      <c r="R6" s="8">
        <v>0.30663000000000001</v>
      </c>
      <c r="S6" s="8">
        <v>0.28027999999999997</v>
      </c>
      <c r="U6" s="8">
        <v>4.7504799999999996</v>
      </c>
      <c r="V6" s="8">
        <v>3.8919199999999998</v>
      </c>
      <c r="X6" s="8">
        <v>1.1505399999999999</v>
      </c>
      <c r="Y6" s="8">
        <v>0.99719000000000002</v>
      </c>
      <c r="AA6" s="8">
        <v>0.35859999999999997</v>
      </c>
      <c r="AB6" s="8">
        <v>0.37829000000000002</v>
      </c>
      <c r="AD6" s="8">
        <v>3.5380000000000002E-2</v>
      </c>
      <c r="AE6" s="8">
        <v>1.8329999999999999E-2</v>
      </c>
      <c r="AG6" s="8">
        <v>2.48E-3</v>
      </c>
      <c r="AH6" s="8">
        <v>2.6099999999999999E-3</v>
      </c>
      <c r="AJ6" s="8">
        <v>2.9543900000000001</v>
      </c>
      <c r="AK6" s="8">
        <v>4.7944599999999999</v>
      </c>
      <c r="AM6" s="8">
        <v>8.5779999999999995E-2</v>
      </c>
      <c r="AN6" s="8">
        <v>0.10806</v>
      </c>
      <c r="AP6" s="8">
        <v>0.74524999999999997</v>
      </c>
      <c r="AQ6" s="8">
        <v>0.64376999999999995</v>
      </c>
      <c r="AS6" s="8">
        <v>2.5023200000000001</v>
      </c>
      <c r="AT6" s="8">
        <v>2.1572300000000002</v>
      </c>
      <c r="AV6" s="8">
        <v>0.91381000000000001</v>
      </c>
      <c r="AW6" s="8">
        <v>0.94060999999999995</v>
      </c>
      <c r="AY6" s="8">
        <v>4.36761</v>
      </c>
      <c r="AZ6" s="8">
        <v>3.5055499999999999</v>
      </c>
      <c r="BB6" s="8">
        <v>56.72748</v>
      </c>
      <c r="BC6" s="8">
        <v>53.095930000000003</v>
      </c>
      <c r="BE6" s="8">
        <v>339.36750000000001</v>
      </c>
      <c r="BF6" s="8">
        <v>356.5197</v>
      </c>
      <c r="BG6" s="25"/>
      <c r="BH6" s="8">
        <v>3.5061399999999998</v>
      </c>
      <c r="BI6" s="8">
        <v>3.4261200000000001</v>
      </c>
      <c r="BK6" s="8">
        <v>0.25718000000000002</v>
      </c>
      <c r="BL6" s="8">
        <v>0.22355</v>
      </c>
      <c r="BN6" s="8">
        <v>6.5567900000000003</v>
      </c>
      <c r="BO6" s="8">
        <v>6.3557499999999996</v>
      </c>
      <c r="BQ6" s="8">
        <v>5.9859999999999997E-2</v>
      </c>
      <c r="BR6" s="8">
        <v>5.9490000000000001E-2</v>
      </c>
      <c r="BT6" s="8">
        <v>0.58216000000000001</v>
      </c>
      <c r="BU6" s="8">
        <v>0.51060000000000005</v>
      </c>
      <c r="BV6" s="25"/>
      <c r="BW6" s="25"/>
    </row>
    <row r="7" spans="1:75" x14ac:dyDescent="0.25">
      <c r="A7" s="89"/>
      <c r="B7" s="7" t="s">
        <v>10</v>
      </c>
      <c r="C7" s="8">
        <v>0.14338000000000001</v>
      </c>
      <c r="D7" s="8">
        <v>0.16667000000000001</v>
      </c>
      <c r="F7" s="8">
        <v>2.1498200000000001</v>
      </c>
      <c r="G7" s="8">
        <v>1.8222700000000001</v>
      </c>
      <c r="I7" s="8">
        <v>106.4841</v>
      </c>
      <c r="J7" s="8">
        <v>110.6354</v>
      </c>
      <c r="L7" s="3">
        <v>1.10467</v>
      </c>
      <c r="M7" s="3">
        <v>1.02603</v>
      </c>
      <c r="O7" s="8">
        <v>2.3187799999999998</v>
      </c>
      <c r="P7" s="8">
        <v>2.8793299999999999</v>
      </c>
      <c r="R7" s="8">
        <v>0.21695</v>
      </c>
      <c r="S7" s="8">
        <v>0.35291</v>
      </c>
      <c r="U7" s="8">
        <v>3.26614</v>
      </c>
      <c r="V7" s="8">
        <v>3.5374699999999999</v>
      </c>
      <c r="X7" s="8">
        <v>0.73814000000000002</v>
      </c>
      <c r="Y7" s="8">
        <v>0.96204999999999996</v>
      </c>
      <c r="AA7" s="8">
        <v>0.24723999999999999</v>
      </c>
      <c r="AB7" s="8">
        <v>0.32979000000000003</v>
      </c>
      <c r="AD7" s="8">
        <v>1.7420000000000001E-2</v>
      </c>
      <c r="AE7" s="8">
        <v>8.77E-3</v>
      </c>
      <c r="AG7" s="8">
        <v>1.83E-3</v>
      </c>
      <c r="AH7" s="8">
        <v>2.31E-3</v>
      </c>
      <c r="AJ7" s="8">
        <v>42.069499999999998</v>
      </c>
      <c r="AK7" s="8">
        <v>30.705290000000002</v>
      </c>
      <c r="AM7" s="8">
        <v>0.15583</v>
      </c>
      <c r="AN7" s="8">
        <v>0.15583</v>
      </c>
      <c r="AP7" s="8">
        <v>1.3129999999999999</v>
      </c>
      <c r="AQ7" s="8">
        <v>0.53805000000000003</v>
      </c>
      <c r="AS7" s="8">
        <v>2.7816299999999998</v>
      </c>
      <c r="AT7" s="8">
        <v>2.2915899999999998</v>
      </c>
      <c r="AV7" s="8">
        <v>0.98077000000000003</v>
      </c>
      <c r="AW7" s="8">
        <v>0.32401999999999997</v>
      </c>
      <c r="AY7" s="8">
        <v>4.18954</v>
      </c>
      <c r="AZ7" s="8">
        <v>2.2494100000000001</v>
      </c>
      <c r="BB7" s="8">
        <v>48.545270000000002</v>
      </c>
      <c r="BC7" s="8">
        <v>47.981439999999999</v>
      </c>
      <c r="BE7" s="8">
        <v>281.94450000000001</v>
      </c>
      <c r="BF7" s="8">
        <v>605.9067</v>
      </c>
      <c r="BG7" s="25"/>
      <c r="BH7" s="8">
        <v>3.7794300000000001</v>
      </c>
      <c r="BI7" s="8">
        <v>6.9159899999999999</v>
      </c>
      <c r="BK7" s="8">
        <v>0.17202000000000001</v>
      </c>
      <c r="BL7" s="8">
        <v>0.11844</v>
      </c>
      <c r="BN7" s="8">
        <v>6.2355900000000002</v>
      </c>
      <c r="BO7" s="8">
        <v>5.6143299999999998</v>
      </c>
      <c r="BQ7" s="8">
        <v>9.4560000000000005E-2</v>
      </c>
      <c r="BR7" s="8">
        <v>7.3410000000000003E-2</v>
      </c>
      <c r="BT7" s="8">
        <v>0.40286</v>
      </c>
      <c r="BU7" s="8">
        <v>0.39913999999999999</v>
      </c>
      <c r="BV7" s="25"/>
      <c r="BW7" s="25"/>
    </row>
    <row r="8" spans="1:75" x14ac:dyDescent="0.25">
      <c r="A8" s="89"/>
      <c r="B8" s="7" t="s">
        <v>11</v>
      </c>
      <c r="C8" s="8">
        <v>0.15956000000000001</v>
      </c>
      <c r="D8" s="8">
        <v>0.11862</v>
      </c>
      <c r="F8" s="8">
        <v>1.6170100000000001</v>
      </c>
      <c r="G8" s="8">
        <v>1.7940799999999999</v>
      </c>
      <c r="I8" s="8">
        <v>130.77950000000001</v>
      </c>
      <c r="J8" s="8">
        <v>116.5658</v>
      </c>
      <c r="L8" s="3">
        <v>1.04765</v>
      </c>
      <c r="M8" s="3">
        <v>1.0490900000000001</v>
      </c>
      <c r="O8" s="8">
        <v>2.8717999999999999</v>
      </c>
      <c r="P8" s="8">
        <v>3.2145199999999998</v>
      </c>
      <c r="R8" s="8">
        <v>0.33361000000000002</v>
      </c>
      <c r="S8" s="8">
        <v>0.25842999999999999</v>
      </c>
      <c r="U8" s="8">
        <v>4.3782800000000002</v>
      </c>
      <c r="V8" s="8">
        <v>3.92137</v>
      </c>
      <c r="X8" s="8">
        <v>1.1630799999999999</v>
      </c>
      <c r="Y8" s="8">
        <v>1.0810299999999999</v>
      </c>
      <c r="AA8" s="8">
        <v>0.43762000000000001</v>
      </c>
      <c r="AB8" s="8">
        <v>0.32378000000000001</v>
      </c>
      <c r="AD8" s="8">
        <v>1.737E-2</v>
      </c>
      <c r="AE8" s="8">
        <v>2.164E-2</v>
      </c>
      <c r="AG8" s="8">
        <v>2.5300000000000001E-3</v>
      </c>
      <c r="AH8" s="8">
        <v>1.82E-3</v>
      </c>
      <c r="AJ8" s="8">
        <v>16.421240000000001</v>
      </c>
      <c r="AK8" s="8">
        <v>21.86186</v>
      </c>
      <c r="AM8" s="8">
        <v>0.10513</v>
      </c>
      <c r="AN8" s="8">
        <v>0.10867</v>
      </c>
      <c r="AP8" s="8">
        <v>0.54586999999999997</v>
      </c>
      <c r="AQ8" s="8">
        <v>0.54659000000000002</v>
      </c>
      <c r="AS8" s="8">
        <v>2.9669099999999999</v>
      </c>
      <c r="AT8" s="8">
        <v>2.8732799999999998</v>
      </c>
      <c r="AV8" s="8">
        <v>0.77861999999999998</v>
      </c>
      <c r="AW8" s="8">
        <v>1.06768</v>
      </c>
      <c r="AY8" s="8">
        <v>2.91438</v>
      </c>
      <c r="AZ8" s="8">
        <v>3.8802300000000001</v>
      </c>
      <c r="BB8" s="8">
        <v>48.81991</v>
      </c>
      <c r="BC8" s="8">
        <v>45.170699999999997</v>
      </c>
      <c r="BE8" s="8">
        <v>421.89150000000001</v>
      </c>
      <c r="BF8" s="8">
        <v>482.71749999999997</v>
      </c>
      <c r="BG8" s="25"/>
      <c r="BH8" s="8">
        <v>7.4303800000000004</v>
      </c>
      <c r="BI8" s="8">
        <v>6.1986800000000004</v>
      </c>
      <c r="BK8" s="8">
        <v>0.14887</v>
      </c>
      <c r="BL8" s="8">
        <v>0.22101999999999999</v>
      </c>
      <c r="BN8" s="8">
        <v>5.1452499999999999</v>
      </c>
      <c r="BO8" s="8">
        <v>6.8517599999999996</v>
      </c>
      <c r="BQ8" s="8">
        <v>7.1709999999999996E-2</v>
      </c>
      <c r="BR8" s="8">
        <v>6.3089999999999993E-2</v>
      </c>
      <c r="BT8" s="8">
        <v>0.36820000000000003</v>
      </c>
      <c r="BU8" s="8">
        <v>0.35643000000000002</v>
      </c>
      <c r="BV8" s="25"/>
      <c r="BW8" s="25"/>
    </row>
    <row r="9" spans="1:75" x14ac:dyDescent="0.25">
      <c r="A9" s="89"/>
      <c r="B9" s="7" t="s">
        <v>12</v>
      </c>
      <c r="C9" s="8">
        <v>0.50139</v>
      </c>
      <c r="D9" s="8">
        <v>0.1119</v>
      </c>
      <c r="F9" s="8">
        <v>2.13151</v>
      </c>
      <c r="G9" s="8">
        <v>1.57626</v>
      </c>
      <c r="I9" s="8">
        <v>109.4903</v>
      </c>
      <c r="J9" s="8">
        <v>86.042209999999997</v>
      </c>
      <c r="L9" s="3">
        <v>1.66995</v>
      </c>
      <c r="M9" s="3">
        <v>1.1217699999999999</v>
      </c>
      <c r="O9" s="8">
        <v>4.1035399999999997</v>
      </c>
      <c r="P9" s="8">
        <v>4.1793800000000001</v>
      </c>
      <c r="R9" s="8">
        <v>0.32929000000000003</v>
      </c>
      <c r="S9" s="8">
        <v>0.31728000000000001</v>
      </c>
      <c r="U9" s="8">
        <v>2.7773599999999998</v>
      </c>
      <c r="V9" s="8">
        <v>1.9234599999999999</v>
      </c>
      <c r="X9" s="8">
        <v>0.95552000000000004</v>
      </c>
      <c r="Y9" s="8">
        <v>1.26515</v>
      </c>
      <c r="AA9" s="8">
        <v>0.35155999999999998</v>
      </c>
      <c r="AB9" s="8">
        <v>0.56322000000000005</v>
      </c>
      <c r="AD9" s="8">
        <v>4.8700000000000002E-3</v>
      </c>
      <c r="AE9" s="8">
        <v>1.2030000000000001E-2</v>
      </c>
      <c r="AG9" s="8">
        <v>1.67E-3</v>
      </c>
      <c r="AH9" s="8">
        <v>1.16E-3</v>
      </c>
      <c r="AJ9" s="8">
        <v>48.278660000000002</v>
      </c>
      <c r="AK9" s="8">
        <v>0.53308</v>
      </c>
      <c r="AM9" s="8">
        <v>8.4089999999999998E-2</v>
      </c>
      <c r="AN9" s="8">
        <v>5.4530000000000002E-2</v>
      </c>
      <c r="AP9" s="8">
        <v>1.2781400000000001</v>
      </c>
      <c r="AQ9" s="8">
        <v>0.3715</v>
      </c>
      <c r="AS9" s="8">
        <v>3.3089</v>
      </c>
      <c r="AT9" s="8">
        <v>1.5704899999999999</v>
      </c>
      <c r="AV9" s="8">
        <v>1.0766</v>
      </c>
      <c r="AW9" s="8">
        <v>1.0626899999999999</v>
      </c>
      <c r="AY9" s="8">
        <v>4.8744100000000001</v>
      </c>
      <c r="AZ9" s="8">
        <v>3.49613</v>
      </c>
      <c r="BB9" s="8">
        <v>35.763199999999998</v>
      </c>
      <c r="BC9" s="8">
        <v>19.70711</v>
      </c>
      <c r="BE9" s="8">
        <v>323.44869999999997</v>
      </c>
      <c r="BF9" s="8">
        <v>414.94290000000001</v>
      </c>
      <c r="BG9" s="25"/>
      <c r="BH9" s="8">
        <v>7.30931</v>
      </c>
      <c r="BI9" s="8">
        <v>4.3525900000000002</v>
      </c>
      <c r="BK9" s="8">
        <v>0.17913000000000001</v>
      </c>
      <c r="BL9" s="8">
        <v>0.19891</v>
      </c>
      <c r="BN9" s="8">
        <v>8.2627199999999998</v>
      </c>
      <c r="BO9" s="8">
        <v>4.2668699999999999</v>
      </c>
      <c r="BQ9" s="8">
        <v>6.4219999999999999E-2</v>
      </c>
      <c r="BR9" s="8">
        <v>4.786E-2</v>
      </c>
      <c r="BT9" s="8">
        <v>0.39495000000000002</v>
      </c>
      <c r="BU9" s="8">
        <v>0.24213000000000001</v>
      </c>
      <c r="BV9" s="25"/>
      <c r="BW9" s="25"/>
    </row>
    <row r="10" spans="1:75" x14ac:dyDescent="0.25">
      <c r="A10" s="89"/>
      <c r="B10" s="7" t="s">
        <v>13</v>
      </c>
      <c r="C10" s="8">
        <v>0.15110000000000001</v>
      </c>
      <c r="D10" s="8">
        <v>0.13031999999999999</v>
      </c>
      <c r="F10" s="8">
        <v>1.7840800000000001</v>
      </c>
      <c r="G10" s="8">
        <v>1.4166000000000001</v>
      </c>
      <c r="I10" s="8">
        <v>98.394040000000004</v>
      </c>
      <c r="J10" s="8">
        <v>112.9901</v>
      </c>
      <c r="L10" s="3">
        <v>1.0281899999999999</v>
      </c>
      <c r="M10" s="3">
        <v>1.21705</v>
      </c>
      <c r="O10" s="8">
        <v>6.0424699999999998</v>
      </c>
      <c r="P10" s="8">
        <v>3.1449600000000002</v>
      </c>
      <c r="R10" s="8">
        <v>0.28112999999999999</v>
      </c>
      <c r="S10" s="8">
        <v>0.28470000000000001</v>
      </c>
      <c r="U10" s="8">
        <v>1.7896700000000001</v>
      </c>
      <c r="V10" s="8">
        <v>3.2772999999999999</v>
      </c>
      <c r="X10" s="8">
        <v>1.2946599999999999</v>
      </c>
      <c r="Y10" s="8">
        <v>1.13043</v>
      </c>
      <c r="AA10" s="8">
        <v>0.36260999999999999</v>
      </c>
      <c r="AB10" s="8">
        <v>0.31158000000000002</v>
      </c>
      <c r="AD10" s="8">
        <v>3.2009999999999997E-2</v>
      </c>
      <c r="AE10" s="8">
        <v>3.2300000000000002E-2</v>
      </c>
      <c r="AG10" s="8">
        <v>9.8999999999999999E-4</v>
      </c>
      <c r="AH10" s="8">
        <v>9.8999999999999999E-4</v>
      </c>
      <c r="AJ10" s="8">
        <v>9.0666499999999992</v>
      </c>
      <c r="AK10" s="8">
        <v>6.0036500000000004</v>
      </c>
      <c r="AM10" s="8">
        <v>0.10739</v>
      </c>
      <c r="AN10" s="8">
        <v>0.13642000000000001</v>
      </c>
      <c r="AP10" s="8">
        <v>0.50831000000000004</v>
      </c>
      <c r="AQ10" s="8">
        <v>0.44890999999999998</v>
      </c>
      <c r="AS10" s="8">
        <v>2.64961</v>
      </c>
      <c r="AT10" s="8">
        <v>1.7152099999999999</v>
      </c>
      <c r="AV10" s="8">
        <v>1.2356199999999999</v>
      </c>
      <c r="AW10" s="8">
        <v>0.87207999999999997</v>
      </c>
      <c r="AY10" s="8">
        <v>2.6613799999999999</v>
      </c>
      <c r="AZ10" s="8">
        <v>4.4239800000000002</v>
      </c>
      <c r="BB10" s="8">
        <v>34.408189999999998</v>
      </c>
      <c r="BC10" s="8">
        <v>42.118540000000003</v>
      </c>
      <c r="BE10" s="8">
        <v>697.39390000000003</v>
      </c>
      <c r="BF10" s="8">
        <v>281.1651</v>
      </c>
      <c r="BG10" s="25"/>
      <c r="BH10" s="8">
        <v>5.1170200000000001</v>
      </c>
      <c r="BI10" s="8">
        <v>5.5881499999999997</v>
      </c>
      <c r="BK10" s="8">
        <v>0.18668999999999999</v>
      </c>
      <c r="BL10" s="8">
        <v>0.22705</v>
      </c>
      <c r="BN10" s="8">
        <v>6.0830000000000002</v>
      </c>
      <c r="BO10" s="8">
        <v>6.5434799999999997</v>
      </c>
      <c r="BQ10" s="8">
        <v>5.4260000000000003E-2</v>
      </c>
      <c r="BR10" s="8">
        <v>6.7409999999999998E-2</v>
      </c>
      <c r="BT10" s="8">
        <v>0.25274000000000002</v>
      </c>
      <c r="BU10" s="8">
        <v>0.24768000000000001</v>
      </c>
      <c r="BV10" s="25"/>
      <c r="BW10" s="25"/>
    </row>
    <row r="11" spans="1:75" x14ac:dyDescent="0.25">
      <c r="A11" s="89"/>
      <c r="B11" s="7" t="s">
        <v>43</v>
      </c>
      <c r="C11" s="8">
        <v>0.11330999999999999</v>
      </c>
      <c r="D11" s="8">
        <v>0.32085000000000002</v>
      </c>
      <c r="F11" s="8">
        <v>1.56755</v>
      </c>
      <c r="G11" s="8">
        <v>1.6831799999999999</v>
      </c>
      <c r="I11" s="8">
        <v>112.9378</v>
      </c>
      <c r="J11" s="8">
        <v>86.73563</v>
      </c>
      <c r="L11" s="3">
        <v>1.1013200000000001</v>
      </c>
      <c r="M11" s="3">
        <v>2.3637600000000001</v>
      </c>
      <c r="O11" s="8">
        <v>2.76268</v>
      </c>
      <c r="P11" s="8">
        <v>6.4428200000000002</v>
      </c>
      <c r="R11" s="8">
        <v>0.27764</v>
      </c>
      <c r="S11" s="8">
        <v>0.24213000000000001</v>
      </c>
      <c r="U11" s="8">
        <v>3.58832</v>
      </c>
      <c r="V11" s="8">
        <v>1.0297499999999999</v>
      </c>
      <c r="X11" s="8">
        <v>1.0466</v>
      </c>
      <c r="Y11" s="8">
        <v>1.2558800000000001</v>
      </c>
      <c r="AA11" s="8">
        <v>0.28953000000000001</v>
      </c>
      <c r="AB11" s="8">
        <v>0.77049000000000001</v>
      </c>
      <c r="AD11" s="8">
        <v>3.4799999999999998E-2</v>
      </c>
      <c r="AE11" s="8">
        <v>2.0250000000000001E-2</v>
      </c>
      <c r="AG11" s="8">
        <v>8.4999999999999995E-4</v>
      </c>
      <c r="AH11" s="8">
        <v>2.2200000000000002E-3</v>
      </c>
      <c r="AJ11" s="8">
        <v>8.8115000000000006</v>
      </c>
      <c r="AK11" s="8">
        <v>16.119620000000001</v>
      </c>
      <c r="AM11" s="8">
        <v>0.14416999999999999</v>
      </c>
      <c r="AN11" s="8">
        <v>8.5860000000000006E-2</v>
      </c>
      <c r="AP11" s="8">
        <v>0.43462000000000001</v>
      </c>
      <c r="AQ11" s="8">
        <v>0.43736000000000003</v>
      </c>
      <c r="AS11" s="8">
        <v>1.4844599999999999</v>
      </c>
      <c r="AT11" s="8">
        <v>1.2818000000000001</v>
      </c>
      <c r="AV11" s="8">
        <v>0.85702999999999996</v>
      </c>
      <c r="AW11" s="8">
        <v>0.96987000000000001</v>
      </c>
      <c r="AY11" s="8">
        <v>3.3739499999999998</v>
      </c>
      <c r="AZ11" s="8">
        <v>2.84327</v>
      </c>
      <c r="BB11" s="8">
        <v>42.932400000000001</v>
      </c>
      <c r="BC11" s="8">
        <v>23.884039999999999</v>
      </c>
      <c r="BE11" s="8">
        <v>304.38470000000001</v>
      </c>
      <c r="BF11" s="8">
        <v>474.43349999999998</v>
      </c>
      <c r="BG11" s="25"/>
      <c r="BH11" s="8">
        <v>3.1421600000000001</v>
      </c>
      <c r="BI11" s="8">
        <v>7.7807000000000004</v>
      </c>
      <c r="BK11" s="8">
        <v>0.17521999999999999</v>
      </c>
      <c r="BL11" s="8">
        <v>0.15087999999999999</v>
      </c>
      <c r="BN11" s="8">
        <v>5.85893</v>
      </c>
      <c r="BO11" s="8">
        <v>4.4789099999999999</v>
      </c>
      <c r="BQ11" s="8">
        <v>5.3940000000000002E-2</v>
      </c>
      <c r="BR11" s="8">
        <v>5.8160000000000003E-2</v>
      </c>
      <c r="BT11" s="8">
        <v>0.22140000000000001</v>
      </c>
      <c r="BU11" s="8">
        <v>0.34410000000000002</v>
      </c>
      <c r="BV11" s="25"/>
      <c r="BW11" s="25"/>
    </row>
    <row r="12" spans="1:75" x14ac:dyDescent="0.25">
      <c r="A12" s="89"/>
      <c r="B12" s="7" t="s">
        <v>14</v>
      </c>
      <c r="C12" s="8">
        <v>0.15587999999999999</v>
      </c>
      <c r="D12" s="8">
        <v>0.13206999999999999</v>
      </c>
      <c r="F12" s="8">
        <v>1.20923</v>
      </c>
      <c r="G12" s="8">
        <v>1.5317799999999999</v>
      </c>
      <c r="I12" s="8">
        <v>90.386409999999998</v>
      </c>
      <c r="J12" s="8">
        <v>100.21769999999999</v>
      </c>
      <c r="L12" s="3">
        <v>1.09979</v>
      </c>
      <c r="M12" s="3">
        <v>0.92337000000000002</v>
      </c>
      <c r="O12" s="8">
        <v>3.0885699999999998</v>
      </c>
      <c r="P12" s="8">
        <v>2.55471</v>
      </c>
      <c r="R12" s="8">
        <v>0.22939000000000001</v>
      </c>
      <c r="S12" s="8">
        <v>0.24643000000000001</v>
      </c>
      <c r="U12" s="8">
        <v>2.5500600000000002</v>
      </c>
      <c r="V12" s="8">
        <v>2.1011199999999999</v>
      </c>
      <c r="X12" s="8">
        <v>0.77407000000000004</v>
      </c>
      <c r="Y12" s="8">
        <v>0.78893000000000002</v>
      </c>
      <c r="AA12" s="8">
        <v>0.23427000000000001</v>
      </c>
      <c r="AB12" s="8">
        <v>0.25496999999999997</v>
      </c>
      <c r="AD12" s="8">
        <v>1.158E-2</v>
      </c>
      <c r="AE12" s="8">
        <v>4.9199999999999999E-3</v>
      </c>
      <c r="AG12" s="8">
        <v>8.5999999999999998E-4</v>
      </c>
      <c r="AH12" s="8">
        <v>1.07E-3</v>
      </c>
      <c r="AJ12" s="8">
        <v>8.4918999999999993</v>
      </c>
      <c r="AK12" s="8">
        <v>41.116210000000002</v>
      </c>
      <c r="AM12" s="8">
        <v>9.7900000000000001E-2</v>
      </c>
      <c r="AN12" s="8">
        <v>9.5259999999999997E-2</v>
      </c>
      <c r="AP12" s="8">
        <v>0.35854999999999998</v>
      </c>
      <c r="AQ12" s="8">
        <v>0.70096000000000003</v>
      </c>
      <c r="AS12" s="8">
        <v>1.27407</v>
      </c>
      <c r="AT12" s="8">
        <v>2.8515899999999998</v>
      </c>
      <c r="AV12" s="8">
        <v>0.90237000000000001</v>
      </c>
      <c r="AW12" s="8">
        <v>0.83431</v>
      </c>
      <c r="AY12" s="8">
        <v>3.5305599999999999</v>
      </c>
      <c r="AZ12" s="8">
        <v>2.8745099999999999</v>
      </c>
      <c r="BB12" s="8">
        <v>24.950620000000001</v>
      </c>
      <c r="BC12" s="8">
        <v>23.41574</v>
      </c>
      <c r="BE12" s="8">
        <v>227.00190000000001</v>
      </c>
      <c r="BF12" s="8">
        <v>120.4894</v>
      </c>
      <c r="BG12" s="25"/>
      <c r="BH12" s="8">
        <v>3.5196399999999999</v>
      </c>
      <c r="BI12" s="8">
        <v>4.0939699999999997</v>
      </c>
      <c r="BK12" s="8">
        <v>0.19328999999999999</v>
      </c>
      <c r="BL12" s="8">
        <v>9.5579999999999998E-2</v>
      </c>
      <c r="BN12" s="8">
        <v>5.2974500000000004</v>
      </c>
      <c r="BO12" s="8">
        <v>4.2285199999999996</v>
      </c>
      <c r="BQ12" s="8">
        <v>4.8219999999999999E-2</v>
      </c>
      <c r="BR12" s="8">
        <v>6.8489999999999995E-2</v>
      </c>
      <c r="BT12" s="8">
        <v>0.18781</v>
      </c>
      <c r="BU12" s="8">
        <v>0.22302</v>
      </c>
      <c r="BV12" s="25"/>
      <c r="BW12" s="25"/>
    </row>
    <row r="13" spans="1:75" x14ac:dyDescent="0.25">
      <c r="A13" s="89"/>
      <c r="B13" s="7" t="s">
        <v>15</v>
      </c>
      <c r="C13" s="8">
        <v>7.7399999999999997E-2</v>
      </c>
      <c r="D13" s="8">
        <v>0.11715</v>
      </c>
      <c r="F13" s="8">
        <v>1.70563</v>
      </c>
      <c r="G13" s="8">
        <v>1.7757000000000001</v>
      </c>
      <c r="I13" s="8">
        <v>103.6191</v>
      </c>
      <c r="J13" s="8">
        <v>98.441670000000002</v>
      </c>
      <c r="L13" s="3">
        <v>1.1249499999999999</v>
      </c>
      <c r="M13" s="3">
        <v>1.25528</v>
      </c>
      <c r="O13" s="8">
        <v>2.4883199999999999</v>
      </c>
      <c r="P13" s="8">
        <v>3.34754</v>
      </c>
      <c r="R13" s="8">
        <v>7.5300000000000002E-3</v>
      </c>
      <c r="S13" s="8">
        <v>0.35782000000000003</v>
      </c>
      <c r="U13" s="8">
        <v>6.3800000000000003E-3</v>
      </c>
      <c r="V13" s="8">
        <v>1.96926</v>
      </c>
      <c r="X13" s="8">
        <v>6.3899999999999998E-3</v>
      </c>
      <c r="Y13" s="8">
        <v>0.88426000000000005</v>
      </c>
      <c r="AA13" s="8">
        <v>2.97E-3</v>
      </c>
      <c r="AB13" s="8">
        <v>0.27889999999999998</v>
      </c>
      <c r="AD13" s="8">
        <v>3.0300000000000001E-3</v>
      </c>
      <c r="AE13" s="8">
        <v>1.899E-2</v>
      </c>
      <c r="AG13" s="8">
        <v>1.6000000000000001E-3</v>
      </c>
      <c r="AH13" s="8">
        <v>5.4000000000000001E-4</v>
      </c>
      <c r="AJ13" s="8">
        <v>0.16172</v>
      </c>
      <c r="AK13" s="8">
        <v>9.3039400000000008</v>
      </c>
      <c r="AM13" s="8">
        <v>6.9250000000000006E-2</v>
      </c>
      <c r="AN13" s="8">
        <v>8.1689999999999999E-2</v>
      </c>
      <c r="AP13" s="8">
        <v>0.35877999999999999</v>
      </c>
      <c r="AQ13" s="8">
        <v>0.39746999999999999</v>
      </c>
      <c r="AS13" s="8">
        <v>2.3804099999999999</v>
      </c>
      <c r="AT13" s="8">
        <v>1.9606600000000001</v>
      </c>
      <c r="AV13" s="8">
        <v>1.2728200000000001</v>
      </c>
      <c r="AW13" s="8">
        <v>1.15472</v>
      </c>
      <c r="AY13" s="8">
        <v>0.40899000000000002</v>
      </c>
      <c r="AZ13" s="8">
        <v>2.2472599999999998</v>
      </c>
      <c r="BB13" s="8">
        <v>7.3370000000000005E-2</v>
      </c>
      <c r="BC13" s="8">
        <v>19.71733</v>
      </c>
      <c r="BE13" s="8">
        <v>0.34364</v>
      </c>
      <c r="BF13" s="8">
        <v>353.20620000000002</v>
      </c>
      <c r="BG13" s="25"/>
      <c r="BH13" s="8">
        <v>7.97464</v>
      </c>
      <c r="BI13" s="8">
        <v>5.6791999999999998</v>
      </c>
      <c r="BK13" s="8">
        <v>1.8079999999999999E-2</v>
      </c>
      <c r="BL13" s="8">
        <v>9.8199999999999996E-2</v>
      </c>
      <c r="BN13" s="8">
        <v>1.6049999999999998E-2</v>
      </c>
      <c r="BO13" s="8">
        <v>3.1240999999999999</v>
      </c>
      <c r="BQ13" s="8">
        <v>1.9310000000000001E-2</v>
      </c>
      <c r="BR13" s="8">
        <v>6.0179999999999997E-2</v>
      </c>
      <c r="BT13" s="8">
        <v>7.1510000000000004E-2</v>
      </c>
      <c r="BU13" s="8">
        <v>0.20219000000000001</v>
      </c>
      <c r="BV13" s="25"/>
      <c r="BW13" s="25"/>
    </row>
    <row r="14" spans="1:75" x14ac:dyDescent="0.25">
      <c r="A14" s="89"/>
      <c r="B14" s="7" t="s">
        <v>16</v>
      </c>
      <c r="C14" s="8">
        <v>0.17152999999999999</v>
      </c>
      <c r="D14" s="8">
        <v>0.18093000000000001</v>
      </c>
      <c r="F14" s="8">
        <v>1.8325</v>
      </c>
      <c r="G14" s="8">
        <v>2.2690999999999999</v>
      </c>
      <c r="I14" s="8">
        <v>94.599440000000001</v>
      </c>
      <c r="J14" s="8">
        <v>115.0314</v>
      </c>
      <c r="L14" s="3">
        <v>1.22407</v>
      </c>
      <c r="M14" s="3">
        <v>1.2694799999999999</v>
      </c>
      <c r="O14" s="8">
        <v>2.9211999999999998</v>
      </c>
      <c r="P14" s="8">
        <v>2.52529</v>
      </c>
      <c r="R14" s="8">
        <v>0.38138</v>
      </c>
      <c r="S14" s="8">
        <v>0.32547999999999999</v>
      </c>
      <c r="U14" s="8">
        <v>2.1351399999999998</v>
      </c>
      <c r="V14" s="8">
        <v>2.41011</v>
      </c>
      <c r="X14" s="8">
        <v>0.92654999999999998</v>
      </c>
      <c r="Y14" s="8">
        <v>0.68498000000000003</v>
      </c>
      <c r="AA14" s="8">
        <v>0.37169999999999997</v>
      </c>
      <c r="AB14" s="8">
        <v>0.23261999999999999</v>
      </c>
      <c r="AD14" s="8">
        <v>2.4840000000000001E-2</v>
      </c>
      <c r="AE14" s="8">
        <v>1.5100000000000001E-2</v>
      </c>
      <c r="AG14" s="8">
        <v>7.5000000000000002E-4</v>
      </c>
      <c r="AH14" s="8">
        <v>1.0399999999999999E-3</v>
      </c>
      <c r="AJ14" s="8">
        <v>3.1128800000000001</v>
      </c>
      <c r="AK14" s="8">
        <v>29.368040000000001</v>
      </c>
      <c r="AM14" s="8">
        <v>0.10892</v>
      </c>
      <c r="AN14" s="8">
        <v>8.7529999999999997E-2</v>
      </c>
      <c r="AP14" s="8">
        <v>0.37356</v>
      </c>
      <c r="AQ14" s="8">
        <v>0.70548</v>
      </c>
      <c r="AS14" s="8">
        <v>1.3656900000000001</v>
      </c>
      <c r="AT14" s="8">
        <v>2.7766999999999999</v>
      </c>
      <c r="AV14" s="8">
        <v>0.98629</v>
      </c>
      <c r="AW14" s="8">
        <v>1.5089300000000001</v>
      </c>
      <c r="AY14" s="8">
        <v>2.26084</v>
      </c>
      <c r="AZ14" s="8">
        <v>2.6212499999999999</v>
      </c>
      <c r="BB14" s="8">
        <v>25.951779999999999</v>
      </c>
      <c r="BC14" s="8">
        <v>29.917629999999999</v>
      </c>
      <c r="BE14" s="8">
        <v>371.70269999999999</v>
      </c>
      <c r="BF14" s="8">
        <v>195.28919999999999</v>
      </c>
      <c r="BG14" s="25"/>
      <c r="BH14" s="8">
        <v>3.0749599999999999</v>
      </c>
      <c r="BI14" s="8">
        <v>4.0469200000000001</v>
      </c>
      <c r="BK14" s="8">
        <v>0.11414000000000001</v>
      </c>
      <c r="BL14" s="8">
        <v>0.10197000000000001</v>
      </c>
      <c r="BN14" s="8">
        <v>4.0072099999999997</v>
      </c>
      <c r="BO14" s="8">
        <v>3.6640899999999998</v>
      </c>
      <c r="BQ14" s="8">
        <v>6.3990000000000005E-2</v>
      </c>
      <c r="BR14" s="8">
        <v>7.3959999999999998E-2</v>
      </c>
      <c r="BT14" s="8">
        <v>0.19405</v>
      </c>
      <c r="BU14" s="8">
        <v>0.23255000000000001</v>
      </c>
      <c r="BV14" s="25"/>
      <c r="BW14" s="25"/>
    </row>
    <row r="15" spans="1:75" x14ac:dyDescent="0.25">
      <c r="A15" s="89"/>
      <c r="B15" s="7" t="s">
        <v>17</v>
      </c>
      <c r="C15" s="8">
        <v>0.13603999999999999</v>
      </c>
      <c r="D15" s="8">
        <v>0.14754999999999999</v>
      </c>
      <c r="F15" s="8">
        <v>1.8194399999999999</v>
      </c>
      <c r="G15" s="8">
        <v>1.19336</v>
      </c>
      <c r="I15" s="8">
        <v>97.634590000000003</v>
      </c>
      <c r="J15" s="8">
        <v>93.594120000000004</v>
      </c>
      <c r="L15" s="3">
        <v>1.2781100000000001</v>
      </c>
      <c r="M15" s="3">
        <v>1.22722</v>
      </c>
      <c r="O15" s="8">
        <v>3.32612</v>
      </c>
      <c r="P15" s="8">
        <v>2.9227300000000001</v>
      </c>
      <c r="R15" s="8">
        <v>0.32907999999999998</v>
      </c>
      <c r="S15" s="8">
        <v>0.34941</v>
      </c>
      <c r="U15" s="8">
        <v>1.7863</v>
      </c>
      <c r="V15" s="8">
        <v>1.7481199999999999</v>
      </c>
      <c r="X15" s="8">
        <v>1.21621</v>
      </c>
      <c r="Y15" s="8">
        <v>1.17099</v>
      </c>
      <c r="AA15" s="8">
        <v>0.63715999999999995</v>
      </c>
      <c r="AB15" s="8">
        <v>0.69582999999999995</v>
      </c>
      <c r="AD15" s="8">
        <v>2.1090000000000001E-2</v>
      </c>
      <c r="AE15" s="8">
        <v>1.171E-2</v>
      </c>
      <c r="AG15" s="8">
        <v>8.8999999999999995E-4</v>
      </c>
      <c r="AH15" s="8">
        <v>5.0000000000000001E-4</v>
      </c>
      <c r="AJ15" s="8">
        <v>0.59816000000000003</v>
      </c>
      <c r="AK15" s="8">
        <v>19.074680000000001</v>
      </c>
      <c r="AM15" s="8">
        <v>3.7960000000000001E-2</v>
      </c>
      <c r="AN15" s="8">
        <v>3.4000000000000002E-2</v>
      </c>
      <c r="AP15" s="8">
        <v>0.47798000000000002</v>
      </c>
      <c r="AQ15" s="8">
        <v>0.31747999999999998</v>
      </c>
      <c r="AS15" s="8">
        <v>1.7015100000000001</v>
      </c>
      <c r="AT15" s="8">
        <v>1.4821299999999999</v>
      </c>
      <c r="AV15" s="8">
        <v>1.1673</v>
      </c>
      <c r="AW15" s="8">
        <v>0.75929999999999997</v>
      </c>
      <c r="AY15" s="8">
        <v>1.4980599999999999</v>
      </c>
      <c r="AZ15" s="8">
        <v>2.38612</v>
      </c>
      <c r="BB15" s="8">
        <v>14.78402</v>
      </c>
      <c r="BC15" s="8">
        <v>16.188130000000001</v>
      </c>
      <c r="BE15" s="8">
        <v>417.24250000000001</v>
      </c>
      <c r="BF15" s="8">
        <v>322.98680000000002</v>
      </c>
      <c r="BG15" s="25"/>
      <c r="BH15" s="8">
        <v>3.5811000000000002</v>
      </c>
      <c r="BI15" s="8">
        <v>5.4546700000000001</v>
      </c>
      <c r="BK15" s="8">
        <v>7.2249999999999995E-2</v>
      </c>
      <c r="BL15" s="8">
        <v>0.10949</v>
      </c>
      <c r="BN15" s="8">
        <v>2.3474900000000001</v>
      </c>
      <c r="BO15" s="8">
        <v>3.2996599999999998</v>
      </c>
      <c r="BQ15" s="8">
        <v>5.2060000000000002E-2</v>
      </c>
      <c r="BR15" s="8">
        <v>4.2639999999999997E-2</v>
      </c>
      <c r="BT15" s="8">
        <v>0.17974000000000001</v>
      </c>
      <c r="BU15" s="8">
        <v>0.18079000000000001</v>
      </c>
      <c r="BV15" s="25"/>
      <c r="BW15" s="25"/>
    </row>
    <row r="16" spans="1:75" x14ac:dyDescent="0.25">
      <c r="A16" s="89"/>
      <c r="B16" s="7" t="s">
        <v>18</v>
      </c>
      <c r="C16" s="8">
        <v>0.13991999999999999</v>
      </c>
      <c r="D16" s="8">
        <v>0.13822000000000001</v>
      </c>
      <c r="F16" s="8">
        <v>2.09876</v>
      </c>
      <c r="G16" s="8">
        <v>1.4923500000000001</v>
      </c>
      <c r="I16" s="8">
        <v>137.1405</v>
      </c>
      <c r="J16" s="8">
        <v>121.628</v>
      </c>
      <c r="L16" s="3">
        <v>1.5795600000000001</v>
      </c>
      <c r="M16" s="3">
        <v>1.5379</v>
      </c>
      <c r="O16" s="8">
        <v>2.4599899999999999</v>
      </c>
      <c r="P16" s="8">
        <v>2.34117</v>
      </c>
      <c r="R16" s="8">
        <v>0.56884000000000001</v>
      </c>
      <c r="S16" s="8">
        <v>0.28688000000000002</v>
      </c>
      <c r="U16" s="8">
        <v>2.0709499999999998</v>
      </c>
      <c r="V16" s="8">
        <v>4.99498</v>
      </c>
      <c r="X16" s="8">
        <v>1.0522100000000001</v>
      </c>
      <c r="Y16" s="8">
        <v>0.83443999999999996</v>
      </c>
      <c r="AA16" s="8">
        <v>0.25747999999999999</v>
      </c>
      <c r="AB16" s="8">
        <v>0.24929000000000001</v>
      </c>
      <c r="AD16" s="8">
        <v>1.55E-2</v>
      </c>
      <c r="AE16" s="8">
        <v>1.0869999999999999E-2</v>
      </c>
      <c r="AG16" s="8">
        <v>1.15E-3</v>
      </c>
      <c r="AH16" s="8">
        <v>7.3999999999999999E-4</v>
      </c>
      <c r="AJ16" s="8">
        <v>25.417670000000001</v>
      </c>
      <c r="AK16" s="8">
        <v>22.855250000000002</v>
      </c>
      <c r="AM16" s="8">
        <v>0.22775000000000001</v>
      </c>
      <c r="AN16" s="8">
        <v>0.23871000000000001</v>
      </c>
      <c r="AP16" s="8">
        <v>0.55950999999999995</v>
      </c>
      <c r="AQ16" s="8">
        <v>0.55840000000000001</v>
      </c>
      <c r="AS16" s="8">
        <v>1.9750799999999999</v>
      </c>
      <c r="AT16" s="8">
        <v>1.56637</v>
      </c>
      <c r="AV16" s="8">
        <v>1.3894899999999999</v>
      </c>
      <c r="AW16" s="8">
        <v>1.10768</v>
      </c>
      <c r="AY16" s="8">
        <v>6.0880700000000001</v>
      </c>
      <c r="AZ16" s="8">
        <v>4.5249699999999997</v>
      </c>
      <c r="BB16" s="8">
        <v>56.059220000000003</v>
      </c>
      <c r="BC16" s="8">
        <v>49.190399999999997</v>
      </c>
      <c r="BE16" s="8">
        <v>452.11579999999998</v>
      </c>
      <c r="BF16" s="8">
        <v>341.95729999999998</v>
      </c>
      <c r="BG16" s="25"/>
      <c r="BH16" s="8">
        <v>6.0136900000000004</v>
      </c>
      <c r="BI16" s="8">
        <v>3.5494400000000002</v>
      </c>
      <c r="BK16" s="8">
        <v>0.32682</v>
      </c>
      <c r="BL16" s="8">
        <v>0.21</v>
      </c>
      <c r="BN16" s="8">
        <v>7.2199299999999997</v>
      </c>
      <c r="BO16" s="8">
        <v>6.8579299999999996</v>
      </c>
      <c r="BQ16" s="8">
        <v>6.5589999999999996E-2</v>
      </c>
      <c r="BR16" s="8">
        <v>5.985E-2</v>
      </c>
      <c r="BT16" s="8">
        <v>0.26799000000000001</v>
      </c>
      <c r="BU16" s="8">
        <v>0.22932</v>
      </c>
      <c r="BV16" s="25"/>
      <c r="BW16" s="25"/>
    </row>
    <row r="17" spans="1:75" x14ac:dyDescent="0.25">
      <c r="A17" s="89"/>
      <c r="B17" s="7" t="s">
        <v>19</v>
      </c>
      <c r="C17" s="8">
        <v>0.16367000000000001</v>
      </c>
      <c r="D17" s="8">
        <v>9.2630000000000004E-2</v>
      </c>
      <c r="F17" s="8">
        <v>1.94051</v>
      </c>
      <c r="G17" s="8">
        <v>1.7834099999999999</v>
      </c>
      <c r="I17" s="8">
        <v>123.69370000000001</v>
      </c>
      <c r="J17" s="8">
        <v>122.4135</v>
      </c>
      <c r="L17" s="3">
        <v>1.29755</v>
      </c>
      <c r="M17" s="3">
        <v>1.24952</v>
      </c>
      <c r="O17" s="8">
        <v>2.5753499999999998</v>
      </c>
      <c r="P17" s="8">
        <v>5.5692899999999996</v>
      </c>
      <c r="R17" s="8">
        <v>0.40364</v>
      </c>
      <c r="S17" s="8">
        <v>0.38945999999999997</v>
      </c>
      <c r="U17" s="8">
        <v>3.7712300000000001</v>
      </c>
      <c r="V17" s="8">
        <v>3.19068</v>
      </c>
      <c r="X17" s="8">
        <v>0.88492999999999999</v>
      </c>
      <c r="Y17" s="8">
        <v>0.83309999999999995</v>
      </c>
      <c r="AA17" s="8">
        <v>0.24679999999999999</v>
      </c>
      <c r="AB17" s="8">
        <v>0.24265</v>
      </c>
      <c r="AD17" s="8">
        <v>2.5940000000000001E-2</v>
      </c>
      <c r="AE17" s="8">
        <v>6.318E-2</v>
      </c>
      <c r="AG17" s="8">
        <v>6.7000000000000002E-4</v>
      </c>
      <c r="AH17" s="8">
        <v>8.4999999999999995E-4</v>
      </c>
      <c r="AJ17" s="8">
        <v>31.162009999999999</v>
      </c>
      <c r="AK17" s="8">
        <v>2.9981200000000001</v>
      </c>
      <c r="AM17" s="8">
        <v>0.15690000000000001</v>
      </c>
      <c r="AN17" s="8">
        <v>0.13062000000000001</v>
      </c>
      <c r="AP17" s="8">
        <v>0.53695999999999999</v>
      </c>
      <c r="AQ17" s="8">
        <v>0.85375999999999996</v>
      </c>
      <c r="AS17" s="8">
        <v>1.56454</v>
      </c>
      <c r="AT17" s="8">
        <v>2.3034400000000002</v>
      </c>
      <c r="AV17" s="8">
        <v>1.0979399999999999</v>
      </c>
      <c r="AW17" s="8">
        <v>1.4905600000000001</v>
      </c>
      <c r="AY17" s="8">
        <v>6.0521200000000004</v>
      </c>
      <c r="AZ17" s="8">
        <v>5.9599500000000001</v>
      </c>
      <c r="BB17" s="8">
        <v>46.787990000000001</v>
      </c>
      <c r="BC17" s="8">
        <v>44.809100000000001</v>
      </c>
      <c r="BE17" s="8">
        <v>382.26679999999999</v>
      </c>
      <c r="BF17" s="8">
        <v>478.74740000000003</v>
      </c>
      <c r="BG17" s="25"/>
      <c r="BH17" s="8">
        <v>3.47919</v>
      </c>
      <c r="BI17" s="8">
        <v>3.6661100000000002</v>
      </c>
      <c r="BK17" s="8">
        <v>0.23982999999999999</v>
      </c>
      <c r="BL17" s="8">
        <v>0.29458000000000001</v>
      </c>
      <c r="BN17" s="8">
        <v>7.6969900000000004</v>
      </c>
      <c r="BO17" s="8">
        <v>7.7364699999999997</v>
      </c>
      <c r="BQ17" s="8">
        <v>6.5180000000000002E-2</v>
      </c>
      <c r="BR17" s="8">
        <v>7.0430000000000006E-2</v>
      </c>
      <c r="BT17" s="8">
        <v>0.20841000000000001</v>
      </c>
      <c r="BU17" s="8">
        <v>0.22844999999999999</v>
      </c>
      <c r="BV17" s="25"/>
      <c r="BW17" s="25"/>
    </row>
    <row r="18" spans="1:75" x14ac:dyDescent="0.25">
      <c r="A18" s="89"/>
      <c r="B18" s="7" t="s">
        <v>20</v>
      </c>
      <c r="C18" s="8">
        <v>0.14827000000000001</v>
      </c>
      <c r="D18" s="8">
        <v>0.18708</v>
      </c>
      <c r="F18" s="8">
        <v>1.64774</v>
      </c>
      <c r="G18" s="8">
        <v>1.31349</v>
      </c>
      <c r="I18" s="8">
        <v>78.880399999999995</v>
      </c>
      <c r="J18" s="8">
        <v>102.468</v>
      </c>
      <c r="L18" s="3">
        <v>1.3592200000000001</v>
      </c>
      <c r="M18" s="3">
        <v>1.32077</v>
      </c>
      <c r="O18" s="8">
        <v>2.5806499999999999</v>
      </c>
      <c r="P18" s="8">
        <v>3.3116699999999999</v>
      </c>
      <c r="R18" s="8">
        <v>0.39626</v>
      </c>
      <c r="S18" s="8">
        <v>0.33321000000000001</v>
      </c>
      <c r="U18" s="8">
        <v>0.87534999999999996</v>
      </c>
      <c r="V18" s="8">
        <v>1.2603800000000001</v>
      </c>
      <c r="X18" s="8">
        <v>0.55674000000000001</v>
      </c>
      <c r="Y18" s="8">
        <v>0.79120000000000001</v>
      </c>
      <c r="AA18" s="8">
        <v>0.20826</v>
      </c>
      <c r="AB18" s="8">
        <v>0.24907000000000001</v>
      </c>
      <c r="AD18" s="8">
        <v>1.159E-2</v>
      </c>
      <c r="AE18" s="8">
        <v>3.5990000000000001E-2</v>
      </c>
      <c r="AG18" s="8">
        <v>6.7000000000000002E-4</v>
      </c>
      <c r="AH18" s="8">
        <v>8.9999999999999998E-4</v>
      </c>
      <c r="AJ18" s="8">
        <v>29.262550000000001</v>
      </c>
      <c r="AK18" s="8">
        <v>3.86029</v>
      </c>
      <c r="AM18" s="8">
        <v>3.952E-2</v>
      </c>
      <c r="AN18" s="8">
        <v>7.979E-2</v>
      </c>
      <c r="AP18" s="8">
        <v>0.41649999999999998</v>
      </c>
      <c r="AQ18" s="8">
        <v>0.35419</v>
      </c>
      <c r="AS18" s="8">
        <v>2.1225800000000001</v>
      </c>
      <c r="AT18" s="8">
        <v>1.6556599999999999</v>
      </c>
      <c r="AV18" s="8">
        <v>1.03617</v>
      </c>
      <c r="AW18" s="8">
        <v>1.1823600000000001</v>
      </c>
      <c r="AY18" s="8">
        <v>3.1454900000000001</v>
      </c>
      <c r="AZ18" s="8">
        <v>3.10317</v>
      </c>
      <c r="BB18" s="8">
        <v>14.854520000000001</v>
      </c>
      <c r="BC18" s="8">
        <v>31.29945</v>
      </c>
      <c r="BE18" s="8">
        <v>82.471779999999995</v>
      </c>
      <c r="BF18" s="8">
        <v>524.09799999999996</v>
      </c>
      <c r="BG18" s="25"/>
      <c r="BH18" s="8">
        <v>3.2143799999999998</v>
      </c>
      <c r="BI18" s="8">
        <v>3.7478899999999999</v>
      </c>
      <c r="BK18" s="8">
        <v>0.11144</v>
      </c>
      <c r="BL18" s="8">
        <v>0.16420000000000001</v>
      </c>
      <c r="BN18" s="8">
        <v>2.4078599999999999</v>
      </c>
      <c r="BO18" s="8">
        <v>4.7880200000000004</v>
      </c>
      <c r="BQ18" s="8">
        <v>6.4710000000000004E-2</v>
      </c>
      <c r="BR18" s="8">
        <v>5.4780000000000002E-2</v>
      </c>
      <c r="BT18" s="8">
        <v>0.21404999999999999</v>
      </c>
      <c r="BU18" s="8">
        <v>0.19017000000000001</v>
      </c>
      <c r="BV18" s="25"/>
      <c r="BW18" s="25"/>
    </row>
    <row r="19" spans="1:75" x14ac:dyDescent="0.25">
      <c r="B19" s="7"/>
      <c r="C19" s="8"/>
      <c r="D19" s="8"/>
      <c r="F19" s="8"/>
      <c r="G19" s="8"/>
      <c r="I19" s="8"/>
      <c r="J19" s="8"/>
      <c r="L19" s="8"/>
      <c r="M19" s="8"/>
      <c r="O19" s="8"/>
      <c r="P19" s="8"/>
      <c r="R19" s="8"/>
      <c r="S19" s="8"/>
      <c r="U19" s="8"/>
      <c r="V19" s="8"/>
      <c r="X19" s="8"/>
      <c r="Y19" s="8"/>
      <c r="AA19" s="8"/>
      <c r="AB19" s="8"/>
      <c r="AD19" s="8"/>
      <c r="AE19" s="8"/>
      <c r="AG19" s="8"/>
      <c r="AH19" s="8"/>
      <c r="AJ19" s="8"/>
      <c r="AK19" s="8"/>
      <c r="AM19" s="8"/>
      <c r="AN19" s="8"/>
      <c r="AP19" s="8"/>
      <c r="AQ19" s="8"/>
      <c r="AS19" s="8"/>
      <c r="AT19" s="8"/>
      <c r="AV19" s="8"/>
      <c r="AW19" s="8"/>
      <c r="AY19" s="8"/>
      <c r="AZ19" s="8"/>
      <c r="BB19" s="8"/>
      <c r="BC19" s="8"/>
      <c r="BE19" s="8"/>
      <c r="BF19" s="8"/>
      <c r="BG19" s="25"/>
      <c r="BH19" s="8"/>
      <c r="BI19" s="8"/>
      <c r="BK19" s="8"/>
      <c r="BL19" s="8"/>
      <c r="BN19" s="8"/>
      <c r="BO19" s="8"/>
      <c r="BQ19" s="8"/>
      <c r="BR19" s="8"/>
      <c r="BT19" s="8"/>
      <c r="BU19" s="8"/>
      <c r="BV19" s="25"/>
      <c r="BW19" s="25"/>
    </row>
    <row r="20" spans="1:75" x14ac:dyDescent="0.25">
      <c r="A20" s="89" t="s">
        <v>3</v>
      </c>
      <c r="B20" s="7" t="s">
        <v>45</v>
      </c>
      <c r="C20" s="8">
        <v>0.11597</v>
      </c>
      <c r="D20" s="8">
        <v>0.1143</v>
      </c>
      <c r="F20" s="8">
        <v>1.5553900000000001</v>
      </c>
      <c r="G20" s="8">
        <v>1.8305199999999999</v>
      </c>
      <c r="I20" s="8">
        <v>112.43129999999999</v>
      </c>
      <c r="J20" s="8">
        <v>156.9288</v>
      </c>
      <c r="L20" s="3">
        <v>1.01929</v>
      </c>
      <c r="M20" s="3">
        <v>1.0242899999999999</v>
      </c>
      <c r="O20" s="3">
        <v>2.8976500000000001</v>
      </c>
      <c r="P20" s="3">
        <v>2.3757100000000002</v>
      </c>
      <c r="R20" s="8">
        <v>0.27736</v>
      </c>
      <c r="S20" s="8">
        <v>0.25113999999999997</v>
      </c>
      <c r="U20" s="8">
        <v>3.2795000000000001</v>
      </c>
      <c r="V20" s="8">
        <v>5.5368899999999996</v>
      </c>
      <c r="X20" s="8">
        <v>1.3569100000000001</v>
      </c>
      <c r="Y20" s="8">
        <v>1.2820199999999999</v>
      </c>
      <c r="AA20" s="8">
        <v>0.59445000000000003</v>
      </c>
      <c r="AB20" s="8">
        <v>0.28047</v>
      </c>
      <c r="AD20" s="8">
        <v>3.3520000000000001E-2</v>
      </c>
      <c r="AE20" s="8">
        <v>0.18340000000000001</v>
      </c>
      <c r="AG20" s="8">
        <v>4.8500000000000001E-3</v>
      </c>
      <c r="AH20" s="8">
        <v>3.1900000000000001E-3</v>
      </c>
      <c r="AJ20" s="8">
        <v>3.8927299999999998</v>
      </c>
      <c r="AK20" s="8">
        <v>28.052409999999998</v>
      </c>
      <c r="AM20" s="8">
        <v>8.0579999999999999E-2</v>
      </c>
      <c r="AN20" s="8">
        <v>1.97102</v>
      </c>
      <c r="AP20" s="8">
        <v>1.1849400000000001</v>
      </c>
      <c r="AQ20" s="8">
        <v>1.1928399999999999</v>
      </c>
      <c r="AS20" s="8">
        <v>2.0321799999999999</v>
      </c>
      <c r="AT20" s="8">
        <v>2.1905999999999999</v>
      </c>
      <c r="AV20" s="8">
        <v>1.2188300000000001</v>
      </c>
      <c r="AW20" s="8">
        <v>1.1631400000000001</v>
      </c>
      <c r="AY20" s="8">
        <v>5.7256200000000002</v>
      </c>
      <c r="AZ20" s="8">
        <v>7.7930400000000004</v>
      </c>
      <c r="BB20" s="8">
        <v>53.101700000000001</v>
      </c>
      <c r="BC20" s="8">
        <v>83.720380000000006</v>
      </c>
      <c r="BE20" s="8">
        <v>418.66489999999999</v>
      </c>
      <c r="BF20" s="8">
        <v>503.53960000000001</v>
      </c>
      <c r="BH20" s="8">
        <v>3.76688</v>
      </c>
      <c r="BI20" s="8">
        <v>3.1316000000000002</v>
      </c>
      <c r="BK20" s="8">
        <v>0.36836999999999998</v>
      </c>
      <c r="BL20" s="8">
        <v>0.42462</v>
      </c>
      <c r="BN20" s="8">
        <v>6.4645000000000001</v>
      </c>
      <c r="BO20" s="8">
        <v>10.78809</v>
      </c>
      <c r="BQ20" s="8">
        <v>7.3450000000000001E-2</v>
      </c>
      <c r="BR20" s="8">
        <v>9.0529999999999999E-2</v>
      </c>
      <c r="BT20" s="8">
        <v>0.75185000000000002</v>
      </c>
      <c r="BU20" s="8">
        <v>0.72533000000000003</v>
      </c>
    </row>
    <row r="21" spans="1:75" x14ac:dyDescent="0.25">
      <c r="A21" s="89"/>
      <c r="B21" s="7" t="s">
        <v>21</v>
      </c>
      <c r="C21" s="8">
        <v>0.18701000000000001</v>
      </c>
      <c r="D21" s="8">
        <v>8.7919999999999998E-2</v>
      </c>
      <c r="F21" s="8">
        <v>1.8465499999999999</v>
      </c>
      <c r="G21" s="8">
        <v>1.8248500000000001</v>
      </c>
      <c r="I21" s="8">
        <v>131.53440000000001</v>
      </c>
      <c r="J21" s="8">
        <v>127.55</v>
      </c>
      <c r="L21" s="3">
        <v>1.18354</v>
      </c>
      <c r="M21" s="3">
        <v>0.98290999999999995</v>
      </c>
      <c r="O21" s="3">
        <v>3.1829100000000001</v>
      </c>
      <c r="P21" s="3">
        <v>3.3762099999999999</v>
      </c>
      <c r="R21" s="8">
        <v>0.44912999999999997</v>
      </c>
      <c r="S21" s="8">
        <v>0.27327000000000001</v>
      </c>
      <c r="U21" s="8">
        <v>6.7754799999999999</v>
      </c>
      <c r="V21" s="8">
        <v>4.6842600000000001</v>
      </c>
      <c r="X21" s="8">
        <v>1.3161099999999999</v>
      </c>
      <c r="Y21" s="8">
        <v>1.1176600000000001</v>
      </c>
      <c r="AA21" s="8">
        <v>0.38072</v>
      </c>
      <c r="AB21" s="8">
        <v>0.35464000000000001</v>
      </c>
      <c r="AD21" s="8">
        <v>1.2749999999999999E-2</v>
      </c>
      <c r="AE21" s="8">
        <v>8.0149999999999999E-2</v>
      </c>
      <c r="AG21" s="8">
        <v>1.47E-3</v>
      </c>
      <c r="AH21" s="8">
        <v>2.15E-3</v>
      </c>
      <c r="AJ21" s="8">
        <v>18.98169</v>
      </c>
      <c r="AK21" s="8">
        <v>22.26136</v>
      </c>
      <c r="AM21" s="8">
        <v>0.14135</v>
      </c>
      <c r="AN21" s="8">
        <v>1.5946400000000001</v>
      </c>
      <c r="AP21" s="8">
        <v>0.69910000000000005</v>
      </c>
      <c r="AQ21" s="8">
        <v>0.52303999999999995</v>
      </c>
      <c r="AS21" s="8">
        <v>2.3133300000000001</v>
      </c>
      <c r="AT21" s="8">
        <v>1.88947</v>
      </c>
      <c r="AV21" s="8">
        <v>0.94586000000000003</v>
      </c>
      <c r="AW21" s="8">
        <v>0.82721999999999996</v>
      </c>
      <c r="AY21" s="8">
        <v>4.7943899999999999</v>
      </c>
      <c r="AZ21" s="8">
        <v>4.8044599999999997</v>
      </c>
      <c r="BB21" s="8">
        <v>61.331519999999998</v>
      </c>
      <c r="BC21" s="8">
        <v>53.158659999999998</v>
      </c>
      <c r="BE21" s="8">
        <v>532.96109999999999</v>
      </c>
      <c r="BF21" s="8">
        <v>401.76179999999999</v>
      </c>
      <c r="BH21" s="8">
        <v>6.93377</v>
      </c>
      <c r="BI21" s="8">
        <v>3.9148399999999999</v>
      </c>
      <c r="BK21" s="8">
        <v>0.23583999999999999</v>
      </c>
      <c r="BL21" s="8">
        <v>0.26782</v>
      </c>
      <c r="BN21" s="8">
        <v>7.4958099999999996</v>
      </c>
      <c r="BO21" s="8">
        <v>7.5050400000000002</v>
      </c>
      <c r="BQ21" s="8">
        <v>9.8890000000000006E-2</v>
      </c>
      <c r="BR21" s="8">
        <v>0.10213999999999999</v>
      </c>
      <c r="BT21" s="8">
        <v>0.53602000000000005</v>
      </c>
      <c r="BU21" s="8">
        <v>0.52605000000000002</v>
      </c>
    </row>
    <row r="22" spans="1:75" x14ac:dyDescent="0.25">
      <c r="A22" s="89"/>
      <c r="B22" s="7" t="s">
        <v>22</v>
      </c>
      <c r="C22" s="8">
        <v>0.10662000000000001</v>
      </c>
      <c r="D22" s="8">
        <v>0.16120999999999999</v>
      </c>
      <c r="F22" s="8">
        <v>1.83927</v>
      </c>
      <c r="G22" s="8">
        <v>1.8662000000000001</v>
      </c>
      <c r="I22" s="8">
        <v>135.3844</v>
      </c>
      <c r="J22" s="8">
        <v>122.37260000000001</v>
      </c>
      <c r="L22" s="3">
        <v>1.15527</v>
      </c>
      <c r="M22" s="3">
        <v>1.09788</v>
      </c>
      <c r="O22" s="3">
        <v>2.9914000000000001</v>
      </c>
      <c r="P22" s="3">
        <v>3.6996000000000002</v>
      </c>
      <c r="R22" s="8">
        <v>0.46899999999999997</v>
      </c>
      <c r="S22" s="8">
        <v>0.36</v>
      </c>
      <c r="U22" s="8">
        <v>4.5170000000000003</v>
      </c>
      <c r="V22" s="8">
        <v>4.0890000000000004</v>
      </c>
      <c r="X22" s="8">
        <v>1.37883</v>
      </c>
      <c r="Y22" s="8">
        <v>1.1847799999999999</v>
      </c>
      <c r="AA22" s="8">
        <v>0.48470000000000002</v>
      </c>
      <c r="AB22" s="8">
        <v>0.49691000000000002</v>
      </c>
      <c r="AD22" s="8">
        <v>1.9E-2</v>
      </c>
      <c r="AE22" s="8">
        <v>5.0999999999999997E-2</v>
      </c>
      <c r="AG22" s="8">
        <v>2.2300000000000002E-3</v>
      </c>
      <c r="AH22" s="8">
        <v>1.4300000000000001E-3</v>
      </c>
      <c r="AJ22" s="8">
        <v>21.54955</v>
      </c>
      <c r="AK22" s="8">
        <v>6.2972799999999998</v>
      </c>
      <c r="AM22" s="8">
        <v>0.22552</v>
      </c>
      <c r="AN22" s="8">
        <v>0.66871999999999998</v>
      </c>
      <c r="AP22" s="8">
        <v>0.56908000000000003</v>
      </c>
      <c r="AQ22" s="8">
        <v>0.56052000000000002</v>
      </c>
      <c r="AS22" s="8">
        <v>2.0027499999999998</v>
      </c>
      <c r="AT22" s="8">
        <v>2.2875700000000001</v>
      </c>
      <c r="AV22" s="8">
        <v>1.3823099999999999</v>
      </c>
      <c r="AW22" s="8">
        <v>1.2832399999999999</v>
      </c>
      <c r="AY22" s="8">
        <v>3.7531400000000001</v>
      </c>
      <c r="AZ22" s="8">
        <v>2.9606300000000001</v>
      </c>
      <c r="BB22" s="8">
        <v>50.952019999999997</v>
      </c>
      <c r="BC22" s="8">
        <v>38.673470000000002</v>
      </c>
      <c r="BE22" s="8">
        <v>516.41399999999999</v>
      </c>
      <c r="BF22" s="8">
        <v>692.60910000000001</v>
      </c>
      <c r="BH22" s="8">
        <v>2.0558399999999999</v>
      </c>
      <c r="BI22" s="8">
        <v>3.24193</v>
      </c>
      <c r="BK22" s="8">
        <v>0.20719000000000001</v>
      </c>
      <c r="BL22" s="8">
        <v>0.18515000000000001</v>
      </c>
      <c r="BN22" s="8">
        <v>6.0305499999999999</v>
      </c>
      <c r="BO22" s="8">
        <v>5.8378899999999998</v>
      </c>
      <c r="BQ22" s="8">
        <v>6.1400000000000003E-2</v>
      </c>
      <c r="BR22" s="8">
        <v>4.9599999999999998E-2</v>
      </c>
      <c r="BT22" s="8">
        <v>0.4662</v>
      </c>
      <c r="BU22" s="8">
        <v>0.38840999999999998</v>
      </c>
    </row>
    <row r="23" spans="1:75" x14ac:dyDescent="0.25">
      <c r="A23" s="89"/>
      <c r="B23" s="7" t="s">
        <v>42</v>
      </c>
      <c r="C23" s="8">
        <v>0.15379000000000001</v>
      </c>
      <c r="D23" s="8">
        <v>8.6459999999999995E-2</v>
      </c>
      <c r="F23" s="8">
        <v>2.28701</v>
      </c>
      <c r="G23" s="8">
        <v>1.8870899999999999</v>
      </c>
      <c r="I23" s="8">
        <v>160.82380000000001</v>
      </c>
      <c r="J23" s="8">
        <v>112.8913</v>
      </c>
      <c r="L23" s="3">
        <v>1.2275</v>
      </c>
      <c r="M23" s="3">
        <v>1.18344</v>
      </c>
      <c r="O23" s="3">
        <v>4.2044699999999997</v>
      </c>
      <c r="P23" s="3">
        <v>3.6905100000000002</v>
      </c>
      <c r="R23" s="8">
        <v>0.42199999999999999</v>
      </c>
      <c r="S23" s="8">
        <v>0.375</v>
      </c>
      <c r="U23" s="8">
        <v>5.2249999999999996</v>
      </c>
      <c r="V23" s="8">
        <v>3.1469999999999998</v>
      </c>
      <c r="X23" s="8">
        <v>1.8214399999999999</v>
      </c>
      <c r="Y23" s="8">
        <v>1.5018800000000001</v>
      </c>
      <c r="AA23" s="8">
        <v>0.42327999999999999</v>
      </c>
      <c r="AB23" s="8">
        <v>0.53525</v>
      </c>
      <c r="AD23" s="8">
        <v>0.03</v>
      </c>
      <c r="AE23" s="8">
        <v>0.218</v>
      </c>
      <c r="AG23" s="8">
        <v>1.65E-3</v>
      </c>
      <c r="AH23" s="8">
        <v>1.8500000000000001E-3</v>
      </c>
      <c r="AJ23" s="8">
        <v>27.815670000000001</v>
      </c>
      <c r="AK23" s="8">
        <v>19.563289999999999</v>
      </c>
      <c r="AM23" s="8">
        <v>9.3020000000000005E-2</v>
      </c>
      <c r="AN23" s="8">
        <v>1.3063400000000001</v>
      </c>
      <c r="AP23" s="8">
        <v>0.64775000000000005</v>
      </c>
      <c r="AQ23" s="8">
        <v>0.52666000000000002</v>
      </c>
      <c r="AS23" s="8">
        <v>2.9967199999999998</v>
      </c>
      <c r="AT23" s="8">
        <v>2.92916</v>
      </c>
      <c r="AV23" s="8">
        <v>1.53762</v>
      </c>
      <c r="AW23" s="8">
        <v>1.55396</v>
      </c>
      <c r="AY23" s="8">
        <v>3.4779</v>
      </c>
      <c r="AZ23" s="8">
        <v>4.4788899999999998</v>
      </c>
      <c r="BB23" s="8">
        <v>44.224899999999998</v>
      </c>
      <c r="BC23" s="8">
        <v>38.034779999999998</v>
      </c>
      <c r="BE23" s="8">
        <v>609.01639999999998</v>
      </c>
      <c r="BF23" s="8">
        <v>619.63720000000001</v>
      </c>
      <c r="BH23" s="8">
        <v>5.0905199999999997</v>
      </c>
      <c r="BI23" s="8">
        <v>6.0819200000000002</v>
      </c>
      <c r="BK23" s="8">
        <v>0.15762000000000001</v>
      </c>
      <c r="BL23" s="8">
        <v>0.22892999999999999</v>
      </c>
      <c r="BN23" s="8">
        <v>6.4423899999999996</v>
      </c>
      <c r="BO23" s="8">
        <v>6.4671799999999999</v>
      </c>
      <c r="BQ23" s="8">
        <v>7.2900000000000006E-2</v>
      </c>
      <c r="BR23" s="8">
        <v>5.5199999999999999E-2</v>
      </c>
      <c r="BT23" s="8">
        <v>0.35852000000000001</v>
      </c>
      <c r="BU23" s="8">
        <v>0.32079000000000002</v>
      </c>
    </row>
    <row r="24" spans="1:75" x14ac:dyDescent="0.25">
      <c r="A24" s="89"/>
      <c r="B24" s="7" t="s">
        <v>23</v>
      </c>
      <c r="C24" s="8">
        <v>0.21604999999999999</v>
      </c>
      <c r="D24" s="8">
        <v>0.14807000000000001</v>
      </c>
      <c r="F24" s="8">
        <v>1.7944899999999999</v>
      </c>
      <c r="G24" s="8">
        <v>2.05233</v>
      </c>
      <c r="I24" s="8">
        <v>120.32380000000001</v>
      </c>
      <c r="J24" s="8">
        <v>121.11709999999999</v>
      </c>
      <c r="L24" s="3">
        <v>1.6932499999999999</v>
      </c>
      <c r="M24" s="3">
        <v>0.97402999999999995</v>
      </c>
      <c r="O24" s="3">
        <v>4.4359999999999999</v>
      </c>
      <c r="P24" s="3">
        <v>4.5766900000000001</v>
      </c>
      <c r="R24" s="8">
        <v>0.31900000000000001</v>
      </c>
      <c r="S24" s="8">
        <v>0.34300000000000003</v>
      </c>
      <c r="U24" s="8">
        <v>2.2909999999999999</v>
      </c>
      <c r="V24" s="8">
        <v>2.8039999999999998</v>
      </c>
      <c r="X24" s="8">
        <v>1.68543</v>
      </c>
      <c r="Y24" s="8">
        <v>1.65151</v>
      </c>
      <c r="AA24" s="8">
        <v>0.77710000000000001</v>
      </c>
      <c r="AB24" s="8">
        <v>0.59611999999999998</v>
      </c>
      <c r="AD24" s="8">
        <v>1.7000000000000001E-2</v>
      </c>
      <c r="AE24" s="8">
        <v>0.114</v>
      </c>
      <c r="AG24" s="8">
        <v>2.2799999999999999E-3</v>
      </c>
      <c r="AH24" s="8">
        <v>1.66E-3</v>
      </c>
      <c r="AJ24" s="8">
        <v>11.700620000000001</v>
      </c>
      <c r="AK24" s="8">
        <v>8.4490099999999995</v>
      </c>
      <c r="AM24" s="8">
        <v>0.10376000000000001</v>
      </c>
      <c r="AN24" s="8">
        <v>0.76693</v>
      </c>
      <c r="AP24" s="8">
        <v>0.65368000000000004</v>
      </c>
      <c r="AQ24" s="8">
        <v>0.44995000000000002</v>
      </c>
      <c r="AS24" s="8">
        <v>1.70617</v>
      </c>
      <c r="AT24" s="8">
        <v>2.6122000000000001</v>
      </c>
      <c r="AV24" s="8">
        <v>0.92732000000000003</v>
      </c>
      <c r="AW24" s="8">
        <v>1.60839</v>
      </c>
      <c r="AY24" s="8">
        <v>4.4056600000000001</v>
      </c>
      <c r="AZ24" s="8">
        <v>3.3672200000000001</v>
      </c>
      <c r="BB24" s="8">
        <v>34.275649999999999</v>
      </c>
      <c r="BC24" s="8">
        <v>37.86533</v>
      </c>
      <c r="BE24" s="8">
        <v>569.12850000000003</v>
      </c>
      <c r="BF24" s="8">
        <v>931.7423</v>
      </c>
      <c r="BH24" s="8">
        <v>6.0262500000000001</v>
      </c>
      <c r="BI24" s="8">
        <v>6.04514</v>
      </c>
      <c r="BK24" s="8">
        <v>0.27805000000000002</v>
      </c>
      <c r="BL24" s="8">
        <v>0.23402000000000001</v>
      </c>
      <c r="BN24" s="8">
        <v>8.3733000000000004</v>
      </c>
      <c r="BO24" s="8">
        <v>7.1078999999999999</v>
      </c>
      <c r="BQ24" s="8">
        <v>6.7000000000000004E-2</v>
      </c>
      <c r="BR24" s="8">
        <v>7.8399999999999997E-2</v>
      </c>
      <c r="BT24" s="8">
        <v>0.41787000000000002</v>
      </c>
      <c r="BU24" s="8">
        <v>0.32601000000000002</v>
      </c>
    </row>
    <row r="25" spans="1:75" x14ac:dyDescent="0.25">
      <c r="A25" s="89"/>
      <c r="B25" s="7" t="s">
        <v>46</v>
      </c>
      <c r="C25" s="8">
        <v>0.16633999999999999</v>
      </c>
      <c r="D25" s="8">
        <v>0.14182</v>
      </c>
      <c r="F25" s="8">
        <v>1.9656899999999999</v>
      </c>
      <c r="G25" s="8">
        <v>1.96085</v>
      </c>
      <c r="I25" s="8">
        <v>108.2205</v>
      </c>
      <c r="J25" s="8">
        <v>160.52459999999999</v>
      </c>
      <c r="L25" s="3">
        <v>1.1009</v>
      </c>
      <c r="M25" s="3">
        <v>1.21465</v>
      </c>
      <c r="O25" s="3">
        <v>2.28078</v>
      </c>
      <c r="P25" s="3">
        <v>3.5023399999999998</v>
      </c>
      <c r="R25" s="8">
        <v>0.28988999999999998</v>
      </c>
      <c r="S25" s="8">
        <v>0.26846999999999999</v>
      </c>
      <c r="U25" s="8">
        <v>3.0715499999999998</v>
      </c>
      <c r="V25" s="8">
        <v>4.5612199999999996</v>
      </c>
      <c r="X25" s="8">
        <v>0.97253999999999996</v>
      </c>
      <c r="Y25" s="8">
        <v>1.23051</v>
      </c>
      <c r="AA25" s="8">
        <v>0.35787999999999998</v>
      </c>
      <c r="AB25" s="8">
        <v>0.39290000000000003</v>
      </c>
      <c r="AD25" s="8"/>
      <c r="AE25" s="8"/>
      <c r="AG25" s="8">
        <v>9.7999999999999997E-4</v>
      </c>
      <c r="AH25" s="8">
        <v>1.92E-3</v>
      </c>
      <c r="AJ25" s="8">
        <v>12.60506</v>
      </c>
      <c r="AK25" s="8">
        <v>10.4046</v>
      </c>
      <c r="AM25" s="8">
        <v>0.16244</v>
      </c>
      <c r="AN25" s="8">
        <v>2.1956500000000001</v>
      </c>
      <c r="AP25" s="8">
        <v>0.37930000000000003</v>
      </c>
      <c r="AQ25" s="8">
        <v>0.40289999999999998</v>
      </c>
      <c r="AS25" s="8">
        <v>1.8039499999999999</v>
      </c>
      <c r="AT25" s="8">
        <v>3.3617599999999999</v>
      </c>
      <c r="AV25" s="8">
        <v>0.88024999999999998</v>
      </c>
      <c r="AW25" s="8">
        <v>1.56507</v>
      </c>
      <c r="AY25" s="8">
        <v>3.6904400000000002</v>
      </c>
      <c r="AZ25" s="8">
        <v>3.23787</v>
      </c>
      <c r="BB25" s="8">
        <v>40.321510000000004</v>
      </c>
      <c r="BC25" s="8">
        <v>44.855919999999998</v>
      </c>
      <c r="BE25" s="8">
        <v>255.8725</v>
      </c>
      <c r="BF25" s="8">
        <v>614.6481</v>
      </c>
      <c r="BH25" s="8">
        <v>4.0899900000000002</v>
      </c>
      <c r="BI25" s="8">
        <v>7.6140299999999996</v>
      </c>
      <c r="BK25" s="8">
        <v>0.20469000000000001</v>
      </c>
      <c r="BL25" s="8">
        <v>0.16406000000000001</v>
      </c>
      <c r="BN25" s="8">
        <v>5.8241800000000001</v>
      </c>
      <c r="BO25" s="8">
        <v>5.8807200000000002</v>
      </c>
      <c r="BQ25" s="8">
        <v>5.4600000000000003E-2</v>
      </c>
      <c r="BR25" s="8">
        <v>7.6359999999999997E-2</v>
      </c>
      <c r="BT25" s="8">
        <v>0.23755000000000001</v>
      </c>
      <c r="BU25" s="8">
        <v>0.26917000000000002</v>
      </c>
    </row>
    <row r="26" spans="1:75" x14ac:dyDescent="0.25">
      <c r="A26" s="89"/>
      <c r="B26" s="7" t="s">
        <v>24</v>
      </c>
      <c r="C26" s="8">
        <v>0.25341999999999998</v>
      </c>
      <c r="D26" s="8">
        <v>0.31115999999999999</v>
      </c>
      <c r="F26" s="8">
        <v>1.9167700000000001</v>
      </c>
      <c r="G26" s="8">
        <v>1.5946199999999999</v>
      </c>
      <c r="I26" s="8">
        <v>100.27670000000001</v>
      </c>
      <c r="J26" s="8">
        <v>96.141540000000006</v>
      </c>
      <c r="L26" s="3">
        <v>1.10826</v>
      </c>
      <c r="M26" s="3">
        <v>1.2299599999999999</v>
      </c>
      <c r="O26" s="3">
        <v>2.4251399999999999</v>
      </c>
      <c r="P26" s="3">
        <v>2.9425500000000002</v>
      </c>
      <c r="R26" s="8">
        <v>0.23499999999999999</v>
      </c>
      <c r="S26" s="8">
        <v>0.29099999999999998</v>
      </c>
      <c r="U26" s="8">
        <v>2.5139999999999998</v>
      </c>
      <c r="V26" s="8">
        <v>1.504</v>
      </c>
      <c r="X26" s="8">
        <v>0.77920999999999996</v>
      </c>
      <c r="Y26" s="8">
        <v>0.72340000000000004</v>
      </c>
      <c r="AA26" s="8">
        <v>0.29010999999999998</v>
      </c>
      <c r="AB26" s="8">
        <v>0.31802000000000002</v>
      </c>
      <c r="AD26" s="8">
        <v>1.7000000000000001E-2</v>
      </c>
      <c r="AE26" s="8">
        <v>3.4000000000000002E-2</v>
      </c>
      <c r="AG26" s="8">
        <v>8.0000000000000004E-4</v>
      </c>
      <c r="AH26" s="8">
        <v>1.0399999999999999E-3</v>
      </c>
      <c r="AJ26" s="8">
        <v>8.8612000000000002</v>
      </c>
      <c r="AK26" s="8">
        <v>24.640039999999999</v>
      </c>
      <c r="AM26" s="8">
        <v>0.12583</v>
      </c>
      <c r="AN26" s="8">
        <v>0.72970000000000002</v>
      </c>
      <c r="AP26" s="8">
        <v>0.35188999999999998</v>
      </c>
      <c r="AQ26" s="8">
        <v>0.46879999999999999</v>
      </c>
      <c r="AS26" s="8">
        <v>1.6612</v>
      </c>
      <c r="AT26" s="8">
        <v>2.5527799999999998</v>
      </c>
      <c r="AV26" s="8">
        <v>0.31512000000000001</v>
      </c>
      <c r="AW26" s="8">
        <v>1.1623399999999999</v>
      </c>
      <c r="AY26" s="8">
        <v>2.3752200000000001</v>
      </c>
      <c r="AZ26" s="8">
        <v>1.83466</v>
      </c>
      <c r="BB26" s="8">
        <v>28.992709999999999</v>
      </c>
      <c r="BC26" s="8">
        <v>14.868069999999999</v>
      </c>
      <c r="BE26" s="8">
        <v>209.9496</v>
      </c>
      <c r="BF26" s="8">
        <v>111.4421</v>
      </c>
      <c r="BH26" s="8">
        <v>8.4955599999999993</v>
      </c>
      <c r="BI26" s="8">
        <v>3.9090199999999999</v>
      </c>
      <c r="BK26" s="8">
        <v>9.6420000000000006E-2</v>
      </c>
      <c r="BL26" s="8">
        <v>6.7989999999999995E-2</v>
      </c>
      <c r="BN26" s="8">
        <v>3.3642799999999999</v>
      </c>
      <c r="BO26" s="8">
        <v>1.7456799999999999</v>
      </c>
      <c r="BQ26" s="8">
        <v>4.4200000000000003E-2</v>
      </c>
      <c r="BR26" s="8">
        <v>5.5500000000000001E-2</v>
      </c>
      <c r="BT26" s="8">
        <v>0.19494</v>
      </c>
      <c r="BU26" s="8">
        <v>0.21098</v>
      </c>
    </row>
    <row r="27" spans="1:75" x14ac:dyDescent="0.25">
      <c r="A27" s="89"/>
      <c r="B27" s="7" t="s">
        <v>25</v>
      </c>
      <c r="C27" s="8">
        <v>0.13396</v>
      </c>
      <c r="D27" s="8">
        <v>0.16758000000000001</v>
      </c>
      <c r="F27" s="8">
        <v>2.0214799999999999</v>
      </c>
      <c r="G27" s="8">
        <v>1.6579999999999999</v>
      </c>
      <c r="I27" s="8">
        <v>118.28700000000001</v>
      </c>
      <c r="J27" s="8">
        <v>107.286</v>
      </c>
      <c r="L27" s="3">
        <v>1.19726</v>
      </c>
      <c r="M27" s="3">
        <v>1.3832</v>
      </c>
      <c r="O27" s="3">
        <v>2.68879</v>
      </c>
      <c r="P27" s="3">
        <v>3.1586099999999999</v>
      </c>
      <c r="R27" s="8">
        <v>0.25800000000000001</v>
      </c>
      <c r="S27" s="8">
        <v>0.54</v>
      </c>
      <c r="U27" s="8">
        <v>3.7250000000000001</v>
      </c>
      <c r="V27" s="8">
        <v>0.77700000000000002</v>
      </c>
      <c r="X27" s="8">
        <v>0.92591999999999997</v>
      </c>
      <c r="Y27" s="8">
        <v>0.81440000000000001</v>
      </c>
      <c r="AA27" s="8">
        <v>0.26118000000000002</v>
      </c>
      <c r="AB27" s="8">
        <v>0.24181</v>
      </c>
      <c r="AD27" s="8">
        <v>8.0000000000000002E-3</v>
      </c>
      <c r="AE27" s="8">
        <v>0.187</v>
      </c>
      <c r="AG27" s="8">
        <v>9.3999999999999997E-4</v>
      </c>
      <c r="AH27" s="8">
        <v>7.6999999999999996E-4</v>
      </c>
      <c r="AJ27" s="8">
        <v>27.135010000000001</v>
      </c>
      <c r="AK27" s="8">
        <v>17.978960000000001</v>
      </c>
      <c r="AM27" s="8">
        <v>0.13325999999999999</v>
      </c>
      <c r="AN27" s="8">
        <v>0.99602999999999997</v>
      </c>
      <c r="AP27" s="8">
        <v>0.50368000000000002</v>
      </c>
      <c r="AQ27" s="8">
        <v>0.43569000000000002</v>
      </c>
      <c r="AS27" s="8">
        <v>2.8505400000000001</v>
      </c>
      <c r="AT27" s="8">
        <v>1.4635</v>
      </c>
      <c r="AV27" s="8">
        <v>1.0534600000000001</v>
      </c>
      <c r="AW27" s="8">
        <v>0.99289000000000005</v>
      </c>
      <c r="AY27" s="8">
        <v>3.01363</v>
      </c>
      <c r="AZ27" s="8">
        <v>4.5050800000000004</v>
      </c>
      <c r="BB27" s="8">
        <v>41.487540000000003</v>
      </c>
      <c r="BC27" s="8">
        <v>33.848680000000002</v>
      </c>
      <c r="BE27" s="8">
        <v>573.8415</v>
      </c>
      <c r="BF27" s="8">
        <v>413.51100000000002</v>
      </c>
      <c r="BH27" s="8">
        <v>6.641</v>
      </c>
      <c r="BI27" s="8">
        <v>3.9935299999999998</v>
      </c>
      <c r="BK27" s="8">
        <v>0.12398000000000001</v>
      </c>
      <c r="BL27" s="8">
        <v>0.39778000000000002</v>
      </c>
      <c r="BN27" s="8">
        <v>5.1121400000000001</v>
      </c>
      <c r="BO27" s="8">
        <v>5.79636</v>
      </c>
      <c r="BQ27" s="8">
        <v>6.1400000000000003E-2</v>
      </c>
      <c r="BR27" s="8">
        <v>5.6399999999999999E-2</v>
      </c>
      <c r="BT27" s="8">
        <v>0.2301</v>
      </c>
      <c r="BU27" s="8">
        <v>0.21490000000000001</v>
      </c>
    </row>
    <row r="28" spans="1:75" x14ac:dyDescent="0.25">
      <c r="A28" s="89"/>
      <c r="B28" s="7" t="s">
        <v>26</v>
      </c>
      <c r="C28" s="8">
        <v>0.14824999999999999</v>
      </c>
      <c r="D28" s="8">
        <v>0.11373</v>
      </c>
      <c r="F28" s="8">
        <v>2.4781900000000001</v>
      </c>
      <c r="G28" s="8">
        <v>0.81613000000000002</v>
      </c>
      <c r="I28" s="8">
        <v>122.1121</v>
      </c>
      <c r="J28" s="8">
        <v>94.235900000000001</v>
      </c>
      <c r="L28" s="3">
        <v>1.1933199999999999</v>
      </c>
      <c r="M28" s="3">
        <v>1.13558</v>
      </c>
      <c r="O28" s="3">
        <v>3.1403099999999999</v>
      </c>
      <c r="P28" s="3">
        <v>4.5807399999999996</v>
      </c>
      <c r="R28" s="8">
        <v>0.39</v>
      </c>
      <c r="S28" s="8">
        <v>0.33400000000000002</v>
      </c>
      <c r="U28" s="8">
        <v>2.4910000000000001</v>
      </c>
      <c r="V28" s="8">
        <v>1.681</v>
      </c>
      <c r="X28" s="8">
        <v>1.12571</v>
      </c>
      <c r="Y28" s="8">
        <v>1.1377699999999999</v>
      </c>
      <c r="AA28" s="8">
        <v>0.22835</v>
      </c>
      <c r="AB28" s="8">
        <v>0.43336999999999998</v>
      </c>
      <c r="AD28" s="8">
        <v>1.6E-2</v>
      </c>
      <c r="AE28" s="8">
        <v>0.14899999999999999</v>
      </c>
      <c r="AG28" s="8">
        <v>9.8999999999999999E-4</v>
      </c>
      <c r="AH28" s="8">
        <v>7.6999999999999996E-4</v>
      </c>
      <c r="AJ28" s="8">
        <v>44.196669999999997</v>
      </c>
      <c r="AK28" s="8">
        <v>18.973890000000001</v>
      </c>
      <c r="AM28" s="8">
        <v>0.17169999999999999</v>
      </c>
      <c r="AN28" s="8">
        <v>0.7036</v>
      </c>
      <c r="AP28" s="8">
        <v>0.78759999999999997</v>
      </c>
      <c r="AQ28" s="8">
        <v>0.35377999999999998</v>
      </c>
      <c r="AS28" s="8">
        <v>3.82</v>
      </c>
      <c r="AT28" s="8">
        <v>1.73587</v>
      </c>
      <c r="AV28" s="8">
        <v>1.2800199999999999</v>
      </c>
      <c r="AW28" s="8">
        <v>1.2220299999999999</v>
      </c>
      <c r="AY28" s="8">
        <v>3.6495700000000002</v>
      </c>
      <c r="AZ28" s="8">
        <v>2.3521100000000001</v>
      </c>
      <c r="BB28" s="8">
        <v>68.081810000000004</v>
      </c>
      <c r="BC28" s="8">
        <v>20.856179999999998</v>
      </c>
      <c r="BE28" s="8">
        <v>656.59199999999998</v>
      </c>
      <c r="BF28" s="8">
        <v>465.53089999999997</v>
      </c>
      <c r="BH28" s="8">
        <v>6.5798500000000004</v>
      </c>
      <c r="BI28" s="8">
        <v>5.7188699999999999</v>
      </c>
      <c r="BK28" s="8">
        <v>0.18132000000000001</v>
      </c>
      <c r="BL28" s="8">
        <v>0.12814999999999999</v>
      </c>
      <c r="BN28" s="8">
        <v>9.0471800000000009</v>
      </c>
      <c r="BO28" s="8">
        <v>5.0189199999999996</v>
      </c>
      <c r="BQ28" s="8">
        <v>9.2600000000000002E-2</v>
      </c>
      <c r="BR28" s="8">
        <v>5.7000000000000002E-2</v>
      </c>
      <c r="BT28" s="8">
        <v>0.28261999999999998</v>
      </c>
      <c r="BU28" s="8">
        <v>0.21340000000000001</v>
      </c>
    </row>
    <row r="29" spans="1:75" x14ac:dyDescent="0.25">
      <c r="A29" s="89"/>
      <c r="B29" s="7" t="s">
        <v>27</v>
      </c>
      <c r="C29" s="8">
        <v>0.16109999999999999</v>
      </c>
      <c r="D29" s="8">
        <v>0.1424</v>
      </c>
      <c r="F29" s="8">
        <v>1.32542</v>
      </c>
      <c r="G29" s="8">
        <v>1.4556800000000001</v>
      </c>
      <c r="I29" s="8">
        <v>116.5395</v>
      </c>
      <c r="J29" s="8">
        <v>120.96420000000001</v>
      </c>
      <c r="L29" s="3">
        <v>1.60382</v>
      </c>
      <c r="M29" s="3">
        <v>1.1057300000000001</v>
      </c>
      <c r="O29" s="3">
        <v>4.7944399999999998</v>
      </c>
      <c r="P29" s="3">
        <v>3.4835699999999998</v>
      </c>
      <c r="R29" s="8">
        <v>0.442</v>
      </c>
      <c r="S29" s="8">
        <v>0.34</v>
      </c>
      <c r="U29" s="8">
        <v>1.222</v>
      </c>
      <c r="V29" s="8">
        <v>3.0169999999999999</v>
      </c>
      <c r="X29" s="8">
        <v>1.1798299999999999</v>
      </c>
      <c r="Y29" s="8">
        <v>0.94357999999999997</v>
      </c>
      <c r="AA29" s="8">
        <v>0.54683000000000004</v>
      </c>
      <c r="AB29" s="8">
        <v>0.25544</v>
      </c>
      <c r="AD29" s="8">
        <v>7.0000000000000001E-3</v>
      </c>
      <c r="AE29" s="8">
        <v>0.19900000000000001</v>
      </c>
      <c r="AG29" s="8">
        <v>7.9000000000000001E-4</v>
      </c>
      <c r="AH29" s="8">
        <v>1.06E-3</v>
      </c>
      <c r="AJ29" s="8">
        <v>24.98057</v>
      </c>
      <c r="AK29" s="8">
        <v>44.575740000000003</v>
      </c>
      <c r="AM29" s="8">
        <v>0.10972</v>
      </c>
      <c r="AN29" s="8">
        <v>1.66903</v>
      </c>
      <c r="AP29" s="8">
        <v>0.53959000000000001</v>
      </c>
      <c r="AQ29" s="8">
        <v>0.87485000000000002</v>
      </c>
      <c r="AS29" s="8">
        <v>1.4585399999999999</v>
      </c>
      <c r="AT29" s="8">
        <v>3.6832799999999999</v>
      </c>
      <c r="AV29" s="8">
        <v>1.2590300000000001</v>
      </c>
      <c r="AW29" s="8">
        <v>1.1952100000000001</v>
      </c>
      <c r="AY29" s="8">
        <v>4.2670700000000004</v>
      </c>
      <c r="AZ29" s="8">
        <v>2.87188</v>
      </c>
      <c r="BB29" s="8">
        <v>42.030250000000002</v>
      </c>
      <c r="BC29" s="8">
        <v>35.447380000000003</v>
      </c>
      <c r="BE29" s="8">
        <v>424.1361</v>
      </c>
      <c r="BF29" s="8">
        <v>333.5086</v>
      </c>
      <c r="BH29" s="8">
        <v>5.5195400000000001</v>
      </c>
      <c r="BI29" s="8">
        <v>7.1457800000000002</v>
      </c>
      <c r="BK29" s="8">
        <v>0.35966999999999999</v>
      </c>
      <c r="BL29" s="8">
        <v>0.11412</v>
      </c>
      <c r="BN29" s="8">
        <v>9.7939500000000006</v>
      </c>
      <c r="BO29" s="8">
        <v>7.0659299999999998</v>
      </c>
      <c r="BQ29" s="8">
        <v>6.0699999999999997E-2</v>
      </c>
      <c r="BR29" s="8">
        <v>6.2600000000000003E-2</v>
      </c>
      <c r="BT29" s="8">
        <v>0.25123000000000001</v>
      </c>
      <c r="BU29" s="8">
        <v>0.22301000000000001</v>
      </c>
    </row>
    <row r="30" spans="1:75" x14ac:dyDescent="0.25">
      <c r="A30" s="89"/>
      <c r="B30" s="7" t="s">
        <v>28</v>
      </c>
      <c r="C30" s="8">
        <v>0.22699</v>
      </c>
      <c r="D30" s="8">
        <v>8.8139999999999996E-2</v>
      </c>
      <c r="F30" s="8">
        <v>1.18943</v>
      </c>
      <c r="G30" s="8">
        <v>1.3758900000000001</v>
      </c>
      <c r="I30" s="8">
        <v>107.608</v>
      </c>
      <c r="J30" s="8">
        <v>107.3693</v>
      </c>
      <c r="L30" s="3">
        <v>1.2892399999999999</v>
      </c>
      <c r="M30" s="3">
        <v>1.1914800000000001</v>
      </c>
      <c r="O30" s="3">
        <v>2.9067599999999998</v>
      </c>
      <c r="P30" s="3">
        <v>3.6745700000000001</v>
      </c>
      <c r="R30" s="8">
        <v>0.34383999999999998</v>
      </c>
      <c r="S30" s="8">
        <v>0.27121000000000001</v>
      </c>
      <c r="U30" s="8">
        <v>3.6056499999999998</v>
      </c>
      <c r="V30" s="8">
        <v>3.5181800000000001</v>
      </c>
      <c r="X30" s="8">
        <v>1.1531199999999999</v>
      </c>
      <c r="Y30" s="8">
        <v>1.1740900000000001</v>
      </c>
      <c r="AA30" s="8">
        <v>0.26787</v>
      </c>
      <c r="AB30" s="8">
        <v>0.29109000000000002</v>
      </c>
      <c r="AD30" s="8">
        <v>2.2179999999999998E-2</v>
      </c>
      <c r="AE30" s="8">
        <v>6.2560000000000004E-2</v>
      </c>
      <c r="AG30" s="8">
        <v>7.6000000000000004E-4</v>
      </c>
      <c r="AH30" s="8">
        <v>1.2700000000000001E-3</v>
      </c>
      <c r="AJ30" s="8">
        <v>17.517489999999999</v>
      </c>
      <c r="AK30" s="8">
        <v>27.742380000000001</v>
      </c>
      <c r="AM30" s="8">
        <v>9.4719999999999999E-2</v>
      </c>
      <c r="AN30" s="8">
        <v>0.61809000000000003</v>
      </c>
      <c r="AP30" s="8">
        <v>0.70293000000000005</v>
      </c>
      <c r="AQ30" s="8">
        <v>1.3516900000000001</v>
      </c>
      <c r="AS30" s="8">
        <v>1.54592</v>
      </c>
      <c r="AT30" s="8">
        <v>2.1633399999999998</v>
      </c>
      <c r="AV30" s="8">
        <v>1.2423200000000001</v>
      </c>
      <c r="AW30" s="8">
        <v>1.4349000000000001</v>
      </c>
      <c r="AY30" s="8">
        <v>3.8300100000000001</v>
      </c>
      <c r="AZ30" s="8">
        <v>3.2242799999999998</v>
      </c>
      <c r="BB30" s="8">
        <v>62.034889999999997</v>
      </c>
      <c r="BC30" s="8">
        <v>50.602499999999999</v>
      </c>
      <c r="BE30" s="8">
        <v>635.63900000000001</v>
      </c>
      <c r="BF30" s="8">
        <v>879.01610000000005</v>
      </c>
      <c r="BH30" s="8">
        <v>3.5043700000000002</v>
      </c>
      <c r="BI30" s="8">
        <v>3.1401699999999999</v>
      </c>
      <c r="BK30" s="8">
        <v>0.16353999999999999</v>
      </c>
      <c r="BL30" s="8">
        <v>0.12501999999999999</v>
      </c>
      <c r="BN30" s="8">
        <v>7.0699199999999998</v>
      </c>
      <c r="BO30" s="8">
        <v>6.9489900000000002</v>
      </c>
      <c r="BQ30" s="8">
        <v>8.0879999999999994E-2</v>
      </c>
      <c r="BR30" s="8">
        <v>7.6950000000000005E-2</v>
      </c>
      <c r="BT30" s="8">
        <v>0.22259999999999999</v>
      </c>
      <c r="BU30" s="8">
        <v>0.21507000000000001</v>
      </c>
    </row>
    <row r="31" spans="1:75" x14ac:dyDescent="0.25">
      <c r="A31" s="89"/>
      <c r="B31" s="7" t="s">
        <v>29</v>
      </c>
      <c r="C31" s="8">
        <v>0.23128000000000001</v>
      </c>
      <c r="D31" s="8">
        <v>0.19339000000000001</v>
      </c>
      <c r="F31" s="8">
        <v>1.7396199999999999</v>
      </c>
      <c r="G31" s="8">
        <v>2.6212499999999999</v>
      </c>
      <c r="I31" s="8">
        <v>122.27290000000001</v>
      </c>
      <c r="J31" s="8">
        <v>121.3943</v>
      </c>
      <c r="L31" s="3">
        <v>1.2286699999999999</v>
      </c>
      <c r="M31" s="3">
        <v>1.0058199999999999</v>
      </c>
      <c r="O31" s="3">
        <v>2.0166400000000002</v>
      </c>
      <c r="P31" s="3">
        <v>2.5653899999999998</v>
      </c>
      <c r="R31" s="8">
        <v>0.504</v>
      </c>
      <c r="S31" s="8">
        <v>0.28799999999999998</v>
      </c>
      <c r="U31" s="8">
        <v>2.5129999999999999</v>
      </c>
      <c r="V31" s="8">
        <v>3.077</v>
      </c>
      <c r="X31" s="8">
        <v>1.0758700000000001</v>
      </c>
      <c r="Y31" s="8">
        <v>1.3340799999999999</v>
      </c>
      <c r="AA31" s="8">
        <v>0.34905000000000003</v>
      </c>
      <c r="AB31" s="8">
        <v>0.65410000000000001</v>
      </c>
      <c r="AD31" s="8">
        <v>1.7000000000000001E-2</v>
      </c>
      <c r="AE31" s="8">
        <v>0.25800000000000001</v>
      </c>
      <c r="AG31" s="8">
        <v>3.8999999999999999E-4</v>
      </c>
      <c r="AH31" s="8">
        <v>7.3999999999999999E-4</v>
      </c>
      <c r="AJ31" s="8">
        <v>24.526800000000001</v>
      </c>
      <c r="AK31" s="8">
        <v>1.51702</v>
      </c>
      <c r="AM31" s="8">
        <v>0.10598</v>
      </c>
      <c r="AN31" s="8">
        <v>1.8714500000000001</v>
      </c>
      <c r="AP31" s="8">
        <v>0.52488000000000001</v>
      </c>
      <c r="AQ31" s="8">
        <v>0.31214999999999998</v>
      </c>
      <c r="AS31" s="8">
        <v>2.9724599999999999</v>
      </c>
      <c r="AT31" s="8">
        <v>1.7408999999999999</v>
      </c>
      <c r="AV31" s="8">
        <v>0.59375999999999995</v>
      </c>
      <c r="AW31" s="8">
        <v>0.80559999999999998</v>
      </c>
      <c r="AY31" s="8">
        <v>4.49878</v>
      </c>
      <c r="AZ31" s="8">
        <v>2.6395300000000002</v>
      </c>
      <c r="BB31" s="8">
        <v>27.130520000000001</v>
      </c>
      <c r="BC31" s="8">
        <v>26.418589999999998</v>
      </c>
      <c r="BE31" s="8">
        <v>135.239</v>
      </c>
      <c r="BF31" s="8">
        <v>314.35430000000002</v>
      </c>
      <c r="BH31" s="8">
        <v>5.8040399999999996</v>
      </c>
      <c r="BI31" s="8">
        <v>3.6335600000000001</v>
      </c>
      <c r="BK31" s="8">
        <v>0.1492</v>
      </c>
      <c r="BL31" s="8">
        <v>0.12742999999999999</v>
      </c>
      <c r="BN31" s="8">
        <v>4.1078200000000002</v>
      </c>
      <c r="BO31" s="8">
        <v>3.927</v>
      </c>
      <c r="BQ31" s="8">
        <v>7.4399999999999994E-2</v>
      </c>
      <c r="BR31" s="8">
        <v>5.2200000000000003E-2</v>
      </c>
      <c r="BT31" s="8">
        <v>0.18894</v>
      </c>
      <c r="BU31" s="8">
        <v>0.17488000000000001</v>
      </c>
    </row>
    <row r="32" spans="1:75" x14ac:dyDescent="0.25">
      <c r="A32" s="89"/>
      <c r="B32" s="7" t="s">
        <v>30</v>
      </c>
      <c r="C32" s="8">
        <v>0.13965</v>
      </c>
      <c r="D32" s="8">
        <v>0.15548000000000001</v>
      </c>
      <c r="F32" s="8">
        <v>1.69015</v>
      </c>
      <c r="G32" s="8">
        <v>1.3196300000000001</v>
      </c>
      <c r="I32" s="8">
        <v>102.6046</v>
      </c>
      <c r="J32" s="8">
        <v>113.5977</v>
      </c>
      <c r="L32" s="3">
        <v>1.2511399999999999</v>
      </c>
      <c r="M32" s="3">
        <v>1.2880199999999999</v>
      </c>
      <c r="O32" s="3">
        <v>2.6852100000000001</v>
      </c>
      <c r="P32" s="3">
        <v>2.5486300000000002</v>
      </c>
      <c r="R32" s="8">
        <v>0.315</v>
      </c>
      <c r="S32" s="8">
        <v>0.43</v>
      </c>
      <c r="U32" s="8">
        <v>1.153</v>
      </c>
      <c r="V32" s="8">
        <v>2.1240000000000001</v>
      </c>
      <c r="X32" s="8">
        <v>0.77988999999999997</v>
      </c>
      <c r="Y32" s="8">
        <v>0.88338000000000005</v>
      </c>
      <c r="AA32" s="8">
        <v>0.27034000000000002</v>
      </c>
      <c r="AB32" s="8">
        <v>0.37070999999999998</v>
      </c>
      <c r="AD32" s="8">
        <v>1.6E-2</v>
      </c>
      <c r="AE32" s="8">
        <v>0.14099999999999999</v>
      </c>
      <c r="AG32" s="8">
        <v>5.6999999999999998E-4</v>
      </c>
      <c r="AH32" s="8">
        <v>7.2999999999999996E-4</v>
      </c>
      <c r="AJ32" s="8">
        <v>2.1681699999999999</v>
      </c>
      <c r="AK32" s="8">
        <v>8.2043400000000002</v>
      </c>
      <c r="AM32" s="8">
        <v>8.7379999999999999E-2</v>
      </c>
      <c r="AN32" s="8">
        <v>1.6113299999999999</v>
      </c>
      <c r="AP32" s="8">
        <v>0.40508</v>
      </c>
      <c r="AQ32" s="8">
        <v>0.37275000000000003</v>
      </c>
      <c r="AS32" s="8">
        <v>1.4265300000000001</v>
      </c>
      <c r="AT32" s="8">
        <v>1.3959999999999999</v>
      </c>
      <c r="AV32" s="8">
        <v>0.94486999999999999</v>
      </c>
      <c r="AW32" s="8">
        <v>0.95928999999999998</v>
      </c>
      <c r="AY32" s="8">
        <v>4.2913899999999998</v>
      </c>
      <c r="AZ32" s="8">
        <v>3.90049</v>
      </c>
      <c r="BB32" s="8">
        <v>25.370519999999999</v>
      </c>
      <c r="BC32" s="8">
        <v>26.186789999999998</v>
      </c>
      <c r="BE32" s="8">
        <v>264.66410000000002</v>
      </c>
      <c r="BF32" s="8">
        <v>284.49650000000003</v>
      </c>
      <c r="BH32" s="8">
        <v>3.4992899999999998</v>
      </c>
      <c r="BI32" s="8">
        <v>4.1594699999999998</v>
      </c>
      <c r="BK32" s="8">
        <v>0.22222</v>
      </c>
      <c r="BL32" s="8">
        <v>0.16391</v>
      </c>
      <c r="BN32" s="8">
        <v>4.42455</v>
      </c>
      <c r="BO32" s="8">
        <v>3.29514</v>
      </c>
      <c r="BQ32" s="8">
        <v>5.2900000000000003E-2</v>
      </c>
      <c r="BR32" s="8">
        <v>0.05</v>
      </c>
      <c r="BT32" s="8">
        <v>0.1676</v>
      </c>
      <c r="BU32" s="8">
        <v>0.17266999999999999</v>
      </c>
    </row>
    <row r="33" spans="1:73" x14ac:dyDescent="0.25">
      <c r="A33" s="89"/>
      <c r="B33" s="7" t="s">
        <v>31</v>
      </c>
      <c r="C33" s="8">
        <v>0.27782000000000001</v>
      </c>
      <c r="D33" s="8">
        <v>9.3439999999999995E-2</v>
      </c>
      <c r="F33" s="8">
        <v>0.87570999999999999</v>
      </c>
      <c r="G33" s="8">
        <v>1.2781</v>
      </c>
      <c r="I33" s="8">
        <v>80.161010000000005</v>
      </c>
      <c r="J33" s="8">
        <v>89.992500000000007</v>
      </c>
      <c r="L33" s="3">
        <v>1.18407</v>
      </c>
      <c r="M33" s="3">
        <v>1.1152</v>
      </c>
      <c r="O33" s="3">
        <v>3.2959200000000002</v>
      </c>
      <c r="P33" s="3">
        <v>3.2702</v>
      </c>
      <c r="R33" s="8">
        <v>0.25913000000000003</v>
      </c>
      <c r="S33" s="8">
        <v>0.19026000000000001</v>
      </c>
      <c r="U33" s="8">
        <v>0.85821999999999998</v>
      </c>
      <c r="V33" s="8">
        <v>1.2801499999999999</v>
      </c>
      <c r="X33" s="8">
        <v>0.72763</v>
      </c>
      <c r="Y33" s="8">
        <v>0.80420999999999998</v>
      </c>
      <c r="AA33" s="8">
        <v>0.24154999999999999</v>
      </c>
      <c r="AB33" s="8">
        <v>0.19991999999999999</v>
      </c>
      <c r="AD33" s="8">
        <v>2.946E-2</v>
      </c>
      <c r="AE33" s="8">
        <v>7.0550000000000002E-2</v>
      </c>
      <c r="AG33" s="8">
        <v>5.5999999999999995E-4</v>
      </c>
      <c r="AH33" s="8">
        <v>6.8000000000000005E-4</v>
      </c>
      <c r="AJ33" s="8">
        <v>19.427029999999998</v>
      </c>
      <c r="AK33" s="8">
        <v>6.6770500000000004</v>
      </c>
      <c r="AM33" s="8">
        <v>5.8520000000000003E-2</v>
      </c>
      <c r="AN33" s="8">
        <v>0.68994999999999995</v>
      </c>
      <c r="AP33" s="8">
        <v>0.27363999999999999</v>
      </c>
      <c r="AQ33" s="8">
        <v>0.33885999999999999</v>
      </c>
      <c r="AS33" s="8">
        <v>1.0973999999999999</v>
      </c>
      <c r="AT33" s="8">
        <v>1.1661600000000001</v>
      </c>
      <c r="AV33" s="8">
        <v>0.71423000000000003</v>
      </c>
      <c r="AW33" s="8">
        <v>0.78654000000000002</v>
      </c>
      <c r="AY33" s="8">
        <v>2.2797999999999998</v>
      </c>
      <c r="AZ33" s="8">
        <v>2.5434000000000001</v>
      </c>
      <c r="BB33" s="8">
        <v>21.361070000000002</v>
      </c>
      <c r="BC33" s="8">
        <v>21.566210000000002</v>
      </c>
      <c r="BE33" s="8">
        <v>370.43529999999998</v>
      </c>
      <c r="BF33" s="8">
        <v>354.839</v>
      </c>
      <c r="BH33" s="8">
        <v>4.9605199999999998</v>
      </c>
      <c r="BI33" s="8">
        <v>2.6884800000000002</v>
      </c>
      <c r="BK33" s="8">
        <v>0.12103999999999999</v>
      </c>
      <c r="BL33" s="8">
        <v>0.12658</v>
      </c>
      <c r="BN33" s="8">
        <v>3.8975900000000001</v>
      </c>
      <c r="BO33" s="8">
        <v>3.64473</v>
      </c>
      <c r="BQ33" s="8">
        <v>5.1709999999999999E-2</v>
      </c>
      <c r="BR33" s="8">
        <v>4.3650000000000001E-2</v>
      </c>
      <c r="BT33" s="8">
        <v>0.15906999999999999</v>
      </c>
      <c r="BU33" s="8">
        <v>0.15437999999999999</v>
      </c>
    </row>
    <row r="34" spans="1:73" x14ac:dyDescent="0.25">
      <c r="A34" s="89"/>
      <c r="B34" s="7" t="s">
        <v>32</v>
      </c>
      <c r="C34" s="8">
        <v>0.14940000000000001</v>
      </c>
      <c r="D34" s="8">
        <v>0.12751000000000001</v>
      </c>
      <c r="F34" s="8">
        <v>1.37182</v>
      </c>
      <c r="G34" s="8">
        <v>1.5000899999999999</v>
      </c>
      <c r="I34" s="8">
        <v>102.4383</v>
      </c>
      <c r="J34" s="8">
        <v>111.52889999999999</v>
      </c>
      <c r="L34" s="3">
        <v>1.2009000000000001</v>
      </c>
      <c r="M34" s="3">
        <v>1.2796400000000001</v>
      </c>
      <c r="O34" s="3">
        <v>2.9790000000000001</v>
      </c>
      <c r="P34" s="3">
        <v>2.3796499999999998</v>
      </c>
      <c r="R34" s="8">
        <v>0.29013</v>
      </c>
      <c r="S34" s="8">
        <v>0.22966</v>
      </c>
      <c r="U34" s="8">
        <v>2.7729300000000001</v>
      </c>
      <c r="V34" s="8">
        <v>2.9393600000000002</v>
      </c>
      <c r="X34" s="8">
        <v>0.98146</v>
      </c>
      <c r="Y34" s="8">
        <v>0.89929999999999999</v>
      </c>
      <c r="AA34" s="8">
        <v>0.26401000000000002</v>
      </c>
      <c r="AB34" s="8">
        <v>0.22017999999999999</v>
      </c>
      <c r="AD34" s="6">
        <v>3.1309999999999998E-2</v>
      </c>
      <c r="AE34" s="6">
        <v>0.19067000000000001</v>
      </c>
      <c r="AG34" s="6">
        <v>5.4000000000000001E-4</v>
      </c>
      <c r="AH34" s="6">
        <v>7.1000000000000002E-4</v>
      </c>
      <c r="AJ34" s="8">
        <v>1.1377299999999999</v>
      </c>
      <c r="AK34" s="8">
        <v>5.4595599999999997</v>
      </c>
      <c r="AM34" s="8">
        <v>6.8169999999999994E-2</v>
      </c>
      <c r="AN34" s="8">
        <v>0.84574000000000005</v>
      </c>
      <c r="AP34" s="8">
        <v>0.33961000000000002</v>
      </c>
      <c r="AQ34" s="8">
        <v>0.33879999999999999</v>
      </c>
      <c r="AS34" s="8">
        <v>1.4755400000000001</v>
      </c>
      <c r="AT34" s="8">
        <v>1.69902</v>
      </c>
      <c r="AV34" s="8">
        <v>0.87170999999999998</v>
      </c>
      <c r="AW34" s="8">
        <v>1.03992</v>
      </c>
      <c r="AY34" s="8">
        <v>4.7683499999999999</v>
      </c>
      <c r="AZ34" s="8">
        <v>4.4090100000000003</v>
      </c>
      <c r="BB34" s="8">
        <v>32.621659999999999</v>
      </c>
      <c r="BC34" s="8">
        <v>28.490629999999999</v>
      </c>
      <c r="BE34" s="8">
        <v>316.05349999999999</v>
      </c>
      <c r="BF34" s="8">
        <v>372.82429999999999</v>
      </c>
      <c r="BH34" s="8">
        <v>3.7443200000000001</v>
      </c>
      <c r="BI34" s="8">
        <v>5.5509500000000003</v>
      </c>
      <c r="BK34" s="8">
        <v>0.22639999999999999</v>
      </c>
      <c r="BL34" s="8">
        <v>0.19869999999999999</v>
      </c>
      <c r="BN34" s="8">
        <v>5.04101</v>
      </c>
      <c r="BO34" s="8">
        <v>4.3950500000000003</v>
      </c>
      <c r="BQ34" s="8">
        <v>5.74E-2</v>
      </c>
      <c r="BR34" s="8">
        <v>5.8430000000000003E-2</v>
      </c>
      <c r="BT34" s="8">
        <v>0.17582</v>
      </c>
      <c r="BU34" s="8">
        <v>0.16511000000000001</v>
      </c>
    </row>
    <row r="35" spans="1:73" x14ac:dyDescent="0.25">
      <c r="AF35" s="25"/>
      <c r="AG35" s="25"/>
      <c r="AH35" s="25"/>
      <c r="AI35" s="25"/>
    </row>
    <row r="36" spans="1:73" x14ac:dyDescent="0.25">
      <c r="AF36" s="25"/>
      <c r="AG36" s="25"/>
      <c r="AH36" s="25"/>
      <c r="AI36" s="25"/>
    </row>
    <row r="37" spans="1:73" x14ac:dyDescent="0.25">
      <c r="B37" s="6" t="s">
        <v>101</v>
      </c>
      <c r="AF37" s="25"/>
      <c r="AG37" s="25"/>
      <c r="AH37" s="25"/>
      <c r="AI37" s="25"/>
    </row>
    <row r="38" spans="1:73" x14ac:dyDescent="0.25">
      <c r="AF38" s="25"/>
      <c r="AG38" s="25"/>
      <c r="AH38" s="25"/>
      <c r="AI38" s="25"/>
    </row>
    <row r="39" spans="1:73" x14ac:dyDescent="0.25">
      <c r="AF39" s="25"/>
      <c r="AG39" s="25"/>
      <c r="AH39" s="25"/>
      <c r="AI39" s="25"/>
    </row>
    <row r="40" spans="1:73" x14ac:dyDescent="0.25">
      <c r="AF40" s="25"/>
      <c r="AG40" s="25"/>
      <c r="AH40" s="25"/>
      <c r="AI40" s="25"/>
    </row>
    <row r="41" spans="1:73" x14ac:dyDescent="0.25">
      <c r="AF41" s="25"/>
      <c r="AG41" s="25"/>
      <c r="AH41" s="25"/>
      <c r="AI41" s="25"/>
    </row>
    <row r="42" spans="1:73" x14ac:dyDescent="0.25">
      <c r="AF42" s="25"/>
      <c r="AG42" s="25"/>
      <c r="AH42" s="25"/>
      <c r="AI42" s="25"/>
    </row>
    <row r="43" spans="1:73" x14ac:dyDescent="0.25">
      <c r="AF43" s="25"/>
      <c r="AG43" s="25"/>
      <c r="AH43" s="25"/>
      <c r="AI43" s="25"/>
    </row>
    <row r="44" spans="1:73" x14ac:dyDescent="0.25">
      <c r="AF44" s="25"/>
      <c r="AG44" s="25"/>
      <c r="AH44" s="25"/>
      <c r="AI44" s="25"/>
    </row>
    <row r="45" spans="1:73" x14ac:dyDescent="0.25">
      <c r="AF45" s="25"/>
      <c r="AG45" s="25"/>
      <c r="AH45" s="25"/>
      <c r="AI45" s="25"/>
    </row>
    <row r="46" spans="1:73" x14ac:dyDescent="0.25">
      <c r="AF46" s="25"/>
      <c r="AG46" s="25"/>
      <c r="AH46" s="25"/>
      <c r="AI46" s="25"/>
    </row>
    <row r="47" spans="1:73" x14ac:dyDescent="0.25">
      <c r="AF47" s="25"/>
      <c r="AG47" s="25"/>
      <c r="AH47" s="25"/>
      <c r="AI47" s="25"/>
    </row>
  </sheetData>
  <mergeCells count="27">
    <mergeCell ref="A20:A34"/>
    <mergeCell ref="BH2:BI2"/>
    <mergeCell ref="BK2:BL2"/>
    <mergeCell ref="BN2:BO2"/>
    <mergeCell ref="BQ2:BR2"/>
    <mergeCell ref="AD2:AE2"/>
    <mergeCell ref="BT2:BU2"/>
    <mergeCell ref="A4:A18"/>
    <mergeCell ref="AP2:AQ2"/>
    <mergeCell ref="AS2:AT2"/>
    <mergeCell ref="AV2:AW2"/>
    <mergeCell ref="AY2:AZ2"/>
    <mergeCell ref="BB2:BC2"/>
    <mergeCell ref="BE2:BF2"/>
    <mergeCell ref="AG2:AH2"/>
    <mergeCell ref="AJ2:AK2"/>
    <mergeCell ref="AM2:AN2"/>
    <mergeCell ref="O2:P2"/>
    <mergeCell ref="R2:S2"/>
    <mergeCell ref="U2:V2"/>
    <mergeCell ref="X2:Y2"/>
    <mergeCell ref="AA2:AB2"/>
    <mergeCell ref="A1:H1"/>
    <mergeCell ref="C2:D2"/>
    <mergeCell ref="F2:G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71"/>
  <sheetViews>
    <sheetView workbookViewId="0">
      <selection activeCell="L47" sqref="L47"/>
    </sheetView>
  </sheetViews>
  <sheetFormatPr baseColWidth="10" defaultColWidth="9.140625" defaultRowHeight="15" x14ac:dyDescent="0.25"/>
  <cols>
    <col min="6" max="6" width="9.85546875" customWidth="1"/>
    <col min="18" max="18" width="9.7109375" customWidth="1"/>
  </cols>
  <sheetData>
    <row r="1" spans="1:52" x14ac:dyDescent="0.25">
      <c r="A1" s="96" t="s">
        <v>155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52" x14ac:dyDescent="0.25">
      <c r="C2" s="70" t="s">
        <v>102</v>
      </c>
      <c r="D2" s="70"/>
      <c r="F2" s="95" t="s">
        <v>103</v>
      </c>
      <c r="G2" s="95"/>
      <c r="I2" s="98" t="s">
        <v>104</v>
      </c>
      <c r="J2" s="99"/>
      <c r="L2" s="91" t="s">
        <v>105</v>
      </c>
      <c r="M2" s="92"/>
      <c r="O2" s="91" t="s">
        <v>106</v>
      </c>
      <c r="P2" s="92"/>
      <c r="R2" s="91" t="s">
        <v>107</v>
      </c>
      <c r="S2" s="92"/>
      <c r="U2" s="91" t="s">
        <v>108</v>
      </c>
      <c r="V2" s="92"/>
      <c r="X2" s="91" t="s">
        <v>109</v>
      </c>
      <c r="Y2" s="92"/>
      <c r="AA2" s="91" t="s">
        <v>110</v>
      </c>
      <c r="AB2" s="92"/>
      <c r="AD2" s="94" t="s">
        <v>111</v>
      </c>
      <c r="AE2" s="94"/>
      <c r="AG2" s="91" t="s">
        <v>112</v>
      </c>
      <c r="AH2" s="92"/>
      <c r="AJ2" s="91" t="s">
        <v>113</v>
      </c>
      <c r="AK2" s="92"/>
      <c r="AM2" s="91" t="s">
        <v>114</v>
      </c>
      <c r="AN2" s="92"/>
      <c r="AP2" s="91" t="s">
        <v>115</v>
      </c>
      <c r="AQ2" s="92"/>
      <c r="AS2" s="91" t="s">
        <v>116</v>
      </c>
      <c r="AT2" s="92"/>
      <c r="AV2" s="91" t="s">
        <v>117</v>
      </c>
      <c r="AW2" s="92"/>
      <c r="AY2" s="91" t="s">
        <v>118</v>
      </c>
      <c r="AZ2" s="92"/>
    </row>
    <row r="3" spans="1:52" x14ac:dyDescent="0.25">
      <c r="A3" s="1"/>
      <c r="B3" s="30" t="s">
        <v>34</v>
      </c>
      <c r="C3" s="33" t="s">
        <v>4</v>
      </c>
      <c r="D3" s="28" t="s">
        <v>6</v>
      </c>
      <c r="F3" s="15" t="s">
        <v>4</v>
      </c>
      <c r="G3" s="15" t="s">
        <v>6</v>
      </c>
      <c r="I3" s="15" t="s">
        <v>4</v>
      </c>
      <c r="J3" s="15" t="s">
        <v>6</v>
      </c>
      <c r="L3" s="15" t="s">
        <v>4</v>
      </c>
      <c r="M3" s="15" t="s">
        <v>6</v>
      </c>
      <c r="O3" s="15" t="s">
        <v>4</v>
      </c>
      <c r="P3" s="15" t="s">
        <v>6</v>
      </c>
      <c r="R3" s="15" t="s">
        <v>4</v>
      </c>
      <c r="S3" s="15" t="s">
        <v>6</v>
      </c>
      <c r="U3" s="15" t="s">
        <v>4</v>
      </c>
      <c r="V3" s="15" t="s">
        <v>6</v>
      </c>
      <c r="X3" s="15" t="s">
        <v>4</v>
      </c>
      <c r="Y3" s="15" t="s">
        <v>6</v>
      </c>
      <c r="AA3" s="15" t="s">
        <v>4</v>
      </c>
      <c r="AB3" s="15" t="s">
        <v>6</v>
      </c>
      <c r="AD3" s="15" t="s">
        <v>4</v>
      </c>
      <c r="AE3" s="15" t="s">
        <v>6</v>
      </c>
      <c r="AG3" s="15" t="s">
        <v>4</v>
      </c>
      <c r="AH3" s="15" t="s">
        <v>6</v>
      </c>
      <c r="AJ3" s="15" t="s">
        <v>4</v>
      </c>
      <c r="AK3" s="15" t="s">
        <v>6</v>
      </c>
      <c r="AM3" s="15" t="s">
        <v>4</v>
      </c>
      <c r="AN3" s="15" t="s">
        <v>6</v>
      </c>
      <c r="AP3" s="15" t="s">
        <v>4</v>
      </c>
      <c r="AQ3" s="15" t="s">
        <v>6</v>
      </c>
      <c r="AS3" s="15" t="s">
        <v>4</v>
      </c>
      <c r="AT3" s="15" t="s">
        <v>6</v>
      </c>
      <c r="AV3" s="15" t="s">
        <v>4</v>
      </c>
      <c r="AW3" s="15" t="s">
        <v>6</v>
      </c>
      <c r="AY3" s="15" t="s">
        <v>4</v>
      </c>
      <c r="AZ3" s="15" t="s">
        <v>6</v>
      </c>
    </row>
    <row r="4" spans="1:52" x14ac:dyDescent="0.25">
      <c r="A4" s="93" t="s">
        <v>41</v>
      </c>
      <c r="B4" s="29" t="s">
        <v>7</v>
      </c>
      <c r="C4" s="31">
        <v>0</v>
      </c>
      <c r="D4" s="31">
        <v>0.22700000000000001</v>
      </c>
      <c r="F4" s="31">
        <v>0.20300000000000001</v>
      </c>
      <c r="G4" s="31">
        <v>0.14199999999999999</v>
      </c>
      <c r="I4" s="31">
        <v>0.57999999999999996</v>
      </c>
      <c r="J4" s="31">
        <v>0.60599999999999998</v>
      </c>
      <c r="L4" s="31">
        <v>0.318</v>
      </c>
      <c r="M4" s="31">
        <v>0.11</v>
      </c>
      <c r="O4" s="31">
        <v>0.21199999999999999</v>
      </c>
      <c r="P4" s="31">
        <v>0.21099999999999999</v>
      </c>
      <c r="R4" s="31">
        <v>12</v>
      </c>
      <c r="S4" s="31">
        <v>10.3</v>
      </c>
      <c r="U4" s="31">
        <v>0</v>
      </c>
      <c r="V4" s="31">
        <v>0.61099999999999999</v>
      </c>
      <c r="X4" s="31">
        <v>0</v>
      </c>
      <c r="Y4" s="31">
        <v>0</v>
      </c>
      <c r="AA4" s="31">
        <v>3.75</v>
      </c>
      <c r="AB4" s="31">
        <v>3.07</v>
      </c>
      <c r="AD4" s="31">
        <v>0.14599999999999999</v>
      </c>
      <c r="AE4" s="31">
        <v>0.11700000000000001</v>
      </c>
      <c r="AG4" s="31">
        <v>3.6299999999999999E-2</v>
      </c>
      <c r="AH4" s="31">
        <v>2.3E-2</v>
      </c>
      <c r="AJ4" s="31">
        <v>3.24</v>
      </c>
      <c r="AK4" s="31">
        <v>2.48</v>
      </c>
      <c r="AM4" s="31">
        <v>1.01</v>
      </c>
      <c r="AN4" s="31">
        <v>3.15</v>
      </c>
      <c r="AP4" s="31">
        <v>8.5</v>
      </c>
      <c r="AQ4" s="31">
        <v>11.7</v>
      </c>
      <c r="AS4" s="31">
        <v>0</v>
      </c>
      <c r="AT4" s="31">
        <v>0</v>
      </c>
      <c r="AV4" s="31">
        <v>0.94299999999999995</v>
      </c>
      <c r="AW4" s="31">
        <v>1.33</v>
      </c>
      <c r="AY4" s="31">
        <v>3.9199999999999999E-2</v>
      </c>
      <c r="AZ4" s="31">
        <v>0.13900000000000001</v>
      </c>
    </row>
    <row r="5" spans="1:52" x14ac:dyDescent="0.25">
      <c r="A5" s="93"/>
      <c r="B5" s="29" t="s">
        <v>8</v>
      </c>
      <c r="C5" s="31">
        <v>3.7499999999999999E-2</v>
      </c>
      <c r="D5" s="31">
        <v>0.35799999999999998</v>
      </c>
      <c r="F5" s="31">
        <v>0.79600000000000004</v>
      </c>
      <c r="G5" s="31">
        <v>1.57</v>
      </c>
      <c r="I5" s="31">
        <v>0.67700000000000005</v>
      </c>
      <c r="J5" s="31">
        <v>0.56999999999999995</v>
      </c>
      <c r="L5" s="31">
        <v>2.6</v>
      </c>
      <c r="M5" s="31">
        <v>0.79</v>
      </c>
      <c r="O5" s="31">
        <v>0.17100000000000001</v>
      </c>
      <c r="P5" s="31">
        <v>0.318</v>
      </c>
      <c r="R5" s="31">
        <v>9.58</v>
      </c>
      <c r="S5" s="31">
        <v>8.42</v>
      </c>
      <c r="U5" s="31">
        <v>2.34</v>
      </c>
      <c r="V5" s="31">
        <v>0</v>
      </c>
      <c r="X5" s="31">
        <v>0</v>
      </c>
      <c r="Y5" s="31">
        <v>0</v>
      </c>
      <c r="AA5" s="31">
        <v>6.12</v>
      </c>
      <c r="AB5" s="31">
        <v>2.5299999999999998</v>
      </c>
      <c r="AD5" s="31">
        <v>0.32400000000000001</v>
      </c>
      <c r="AE5" s="31">
        <v>0.20200000000000001</v>
      </c>
      <c r="AG5" s="31">
        <v>2.7199999999999998E-2</v>
      </c>
      <c r="AH5" s="31">
        <v>1.8200000000000001E-2</v>
      </c>
      <c r="AJ5" s="31">
        <v>4.63</v>
      </c>
      <c r="AK5" s="31">
        <v>9.34</v>
      </c>
      <c r="AM5" s="31">
        <v>3.91</v>
      </c>
      <c r="AN5" s="31">
        <v>1.78</v>
      </c>
      <c r="AP5" s="31">
        <v>1.1200000000000001</v>
      </c>
      <c r="AQ5" s="31">
        <v>0.93700000000000006</v>
      </c>
      <c r="AS5" s="31">
        <v>0</v>
      </c>
      <c r="AT5" s="31">
        <v>3.49</v>
      </c>
      <c r="AV5" s="31">
        <v>0</v>
      </c>
      <c r="AW5" s="31">
        <v>0</v>
      </c>
      <c r="AY5" s="31">
        <v>0</v>
      </c>
      <c r="AZ5" s="31">
        <v>1.94</v>
      </c>
    </row>
    <row r="6" spans="1:52" x14ac:dyDescent="0.25">
      <c r="A6" s="93"/>
      <c r="B6" s="29" t="s">
        <v>9</v>
      </c>
      <c r="C6" s="31">
        <v>0</v>
      </c>
      <c r="D6" s="31">
        <v>0</v>
      </c>
      <c r="F6" s="31">
        <v>1.95</v>
      </c>
      <c r="G6" s="31">
        <v>2.59</v>
      </c>
      <c r="I6" s="31">
        <v>0.52200000000000002</v>
      </c>
      <c r="J6" s="31">
        <v>1.41</v>
      </c>
      <c r="L6" s="31">
        <v>0.71599999999999997</v>
      </c>
      <c r="M6" s="31">
        <v>3.67</v>
      </c>
      <c r="O6" s="31">
        <v>0.35799999999999998</v>
      </c>
      <c r="P6" s="31">
        <v>0.42</v>
      </c>
      <c r="R6" s="31">
        <v>11.2</v>
      </c>
      <c r="S6" s="31">
        <v>10</v>
      </c>
      <c r="U6" s="31">
        <v>0.55600000000000005</v>
      </c>
      <c r="V6" s="31">
        <v>3.26</v>
      </c>
      <c r="X6" s="31">
        <v>0</v>
      </c>
      <c r="Y6" s="31">
        <v>0</v>
      </c>
      <c r="AA6" s="31">
        <v>3.46</v>
      </c>
      <c r="AB6" s="31">
        <v>8.9</v>
      </c>
      <c r="AD6" s="31">
        <v>0.23400000000000001</v>
      </c>
      <c r="AE6" s="31">
        <v>0.4</v>
      </c>
      <c r="AG6" s="31">
        <v>0.156</v>
      </c>
      <c r="AH6" s="31">
        <v>0.03</v>
      </c>
      <c r="AJ6" s="31">
        <v>11.7</v>
      </c>
      <c r="AK6" s="31">
        <v>1.98</v>
      </c>
      <c r="AM6" s="31">
        <v>2.04</v>
      </c>
      <c r="AN6" s="31">
        <v>5.51</v>
      </c>
      <c r="AP6" s="31">
        <v>3.48</v>
      </c>
      <c r="AQ6" s="31">
        <v>2.0499999999999998</v>
      </c>
      <c r="AS6" s="31">
        <v>1.07</v>
      </c>
      <c r="AT6" s="31">
        <v>0</v>
      </c>
      <c r="AV6" s="31">
        <v>0</v>
      </c>
      <c r="AW6" s="31">
        <v>0</v>
      </c>
      <c r="AY6" s="31">
        <v>1.65</v>
      </c>
      <c r="AZ6" s="31">
        <v>0</v>
      </c>
    </row>
    <row r="7" spans="1:52" x14ac:dyDescent="0.25">
      <c r="A7" s="93"/>
      <c r="B7" s="29" t="s">
        <v>10</v>
      </c>
      <c r="C7" s="31">
        <v>0</v>
      </c>
      <c r="D7" s="31">
        <v>0</v>
      </c>
      <c r="F7" s="31">
        <v>0.996</v>
      </c>
      <c r="G7" s="31">
        <v>1.33</v>
      </c>
      <c r="I7" s="31">
        <v>0.45900000000000002</v>
      </c>
      <c r="J7" s="31">
        <v>0.80200000000000005</v>
      </c>
      <c r="L7" s="31">
        <v>1.92</v>
      </c>
      <c r="M7" s="31">
        <v>1.72</v>
      </c>
      <c r="O7" s="31">
        <v>0.22900000000000001</v>
      </c>
      <c r="P7" s="31">
        <v>0.115</v>
      </c>
      <c r="R7" s="31">
        <v>8.18</v>
      </c>
      <c r="S7" s="31">
        <v>9.52</v>
      </c>
      <c r="U7" s="31">
        <v>3.3</v>
      </c>
      <c r="V7" s="31">
        <v>2.38</v>
      </c>
      <c r="X7" s="31">
        <v>0</v>
      </c>
      <c r="Y7" s="31">
        <v>0</v>
      </c>
      <c r="AA7" s="31">
        <v>3.33</v>
      </c>
      <c r="AB7" s="31">
        <v>4.5599999999999996</v>
      </c>
      <c r="AD7" s="31">
        <v>0.191</v>
      </c>
      <c r="AE7" s="31">
        <v>0.16600000000000001</v>
      </c>
      <c r="AG7" s="31">
        <v>5.7099999999999998E-2</v>
      </c>
      <c r="AH7" s="31">
        <v>4.6100000000000002E-2</v>
      </c>
      <c r="AJ7" s="31">
        <v>3.21</v>
      </c>
      <c r="AK7" s="31">
        <v>2.36</v>
      </c>
      <c r="AM7" s="31">
        <v>6.4</v>
      </c>
      <c r="AN7" s="31">
        <v>7.53</v>
      </c>
      <c r="AP7" s="31">
        <v>10.4</v>
      </c>
      <c r="AQ7" s="31">
        <v>12.2</v>
      </c>
      <c r="AS7" s="31">
        <v>0</v>
      </c>
      <c r="AT7" s="31">
        <v>0</v>
      </c>
      <c r="AV7" s="31">
        <v>0.153</v>
      </c>
      <c r="AW7" s="31">
        <v>0.20499999999999999</v>
      </c>
      <c r="AY7" s="31">
        <v>6.6900000000000001E-2</v>
      </c>
      <c r="AZ7" s="31">
        <v>0</v>
      </c>
    </row>
    <row r="8" spans="1:52" x14ac:dyDescent="0.25">
      <c r="A8" s="93"/>
      <c r="B8" s="29" t="s">
        <v>11</v>
      </c>
      <c r="C8" s="31">
        <v>0</v>
      </c>
      <c r="D8" s="31">
        <v>0</v>
      </c>
      <c r="F8" s="31">
        <v>0.89200000000000002</v>
      </c>
      <c r="G8" s="31">
        <v>0.96</v>
      </c>
      <c r="I8" s="31">
        <v>0.63900000000000001</v>
      </c>
      <c r="J8" s="31">
        <v>0.64100000000000001</v>
      </c>
      <c r="L8" s="31">
        <v>1.03</v>
      </c>
      <c r="M8" s="31">
        <v>0.41899999999999998</v>
      </c>
      <c r="O8" s="31">
        <v>4.8500000000000001E-2</v>
      </c>
      <c r="P8" s="31">
        <v>0.13800000000000001</v>
      </c>
      <c r="R8" s="31">
        <v>11.4</v>
      </c>
      <c r="S8" s="31">
        <v>14.7</v>
      </c>
      <c r="U8" s="31">
        <v>1.41</v>
      </c>
      <c r="V8" s="31">
        <v>1.05</v>
      </c>
      <c r="X8" s="31">
        <v>0</v>
      </c>
      <c r="Y8" s="31">
        <v>1.12E-2</v>
      </c>
      <c r="AA8" s="31">
        <v>4.38</v>
      </c>
      <c r="AB8" s="31">
        <v>3.63</v>
      </c>
      <c r="AD8" s="31">
        <v>0.3</v>
      </c>
      <c r="AE8" s="31">
        <v>0.25600000000000001</v>
      </c>
      <c r="AG8" s="31">
        <v>2.3900000000000001E-2</v>
      </c>
      <c r="AH8" s="31">
        <v>4.65E-2</v>
      </c>
      <c r="AJ8" s="31">
        <v>6.49</v>
      </c>
      <c r="AK8" s="31">
        <v>5.47</v>
      </c>
      <c r="AM8" s="31">
        <v>2.4500000000000002</v>
      </c>
      <c r="AN8" s="31">
        <v>1.83</v>
      </c>
      <c r="AP8" s="31">
        <v>7.36</v>
      </c>
      <c r="AQ8" s="31">
        <v>6.52</v>
      </c>
      <c r="AS8" s="31">
        <v>1.41</v>
      </c>
      <c r="AT8" s="31">
        <v>2.23</v>
      </c>
      <c r="AV8" s="31">
        <v>6.0999999999999999E-2</v>
      </c>
      <c r="AW8" s="31">
        <v>0.185</v>
      </c>
      <c r="AY8" s="31">
        <v>2.92E-2</v>
      </c>
      <c r="AZ8" s="31">
        <v>0</v>
      </c>
    </row>
    <row r="9" spans="1:52" x14ac:dyDescent="0.25">
      <c r="A9" s="93"/>
      <c r="B9" s="29" t="s">
        <v>12</v>
      </c>
      <c r="C9" s="31">
        <v>7.1199999999999999E-2</v>
      </c>
      <c r="D9" s="31">
        <v>0.31</v>
      </c>
      <c r="F9" s="31">
        <v>0.20799999999999999</v>
      </c>
      <c r="G9" s="31">
        <v>7.3999999999999996E-2</v>
      </c>
      <c r="I9" s="31">
        <v>0.79100000000000004</v>
      </c>
      <c r="J9" s="31">
        <v>0.68100000000000005</v>
      </c>
      <c r="L9" s="31">
        <v>0.14599999999999999</v>
      </c>
      <c r="M9" s="31">
        <v>0</v>
      </c>
      <c r="O9" s="31">
        <v>0.218</v>
      </c>
      <c r="P9" s="31">
        <v>0.48499999999999999</v>
      </c>
      <c r="R9" s="31">
        <v>11.8</v>
      </c>
      <c r="S9" s="31">
        <v>12.2</v>
      </c>
      <c r="U9" s="31">
        <v>2.1</v>
      </c>
      <c r="V9" s="31">
        <v>3.2</v>
      </c>
      <c r="X9" s="31">
        <v>0</v>
      </c>
      <c r="Y9" s="31">
        <v>0</v>
      </c>
      <c r="AA9" s="31">
        <v>1.59</v>
      </c>
      <c r="AB9" s="31">
        <v>2.63</v>
      </c>
      <c r="AD9" s="31">
        <v>0.114</v>
      </c>
      <c r="AE9" s="31">
        <v>0.253</v>
      </c>
      <c r="AG9" s="31">
        <v>0.107</v>
      </c>
      <c r="AH9" s="31">
        <v>0.14799999999999999</v>
      </c>
      <c r="AJ9" s="31">
        <v>6.49</v>
      </c>
      <c r="AK9" s="31">
        <v>6.82</v>
      </c>
      <c r="AM9" s="31">
        <v>2.1</v>
      </c>
      <c r="AN9" s="31">
        <v>3.05</v>
      </c>
      <c r="AP9" s="31">
        <v>11.6</v>
      </c>
      <c r="AQ9" s="31">
        <v>7.86</v>
      </c>
      <c r="AS9" s="31">
        <v>0</v>
      </c>
      <c r="AT9" s="31">
        <v>0</v>
      </c>
      <c r="AV9" s="31">
        <v>0.13300000000000001</v>
      </c>
      <c r="AW9" s="31">
        <v>0</v>
      </c>
      <c r="AY9" s="31">
        <v>0.17199999999999999</v>
      </c>
      <c r="AZ9" s="31">
        <v>4.82E-2</v>
      </c>
    </row>
    <row r="10" spans="1:52" x14ac:dyDescent="0.25">
      <c r="A10" s="93"/>
      <c r="B10" s="29" t="s">
        <v>13</v>
      </c>
      <c r="C10" s="31">
        <v>0</v>
      </c>
      <c r="D10" s="31">
        <v>1.1399999999999999</v>
      </c>
      <c r="F10" s="31">
        <v>1.23</v>
      </c>
      <c r="G10" s="31">
        <v>0.879</v>
      </c>
      <c r="I10" s="31">
        <v>0.88700000000000001</v>
      </c>
      <c r="J10" s="31">
        <v>0.90800000000000003</v>
      </c>
      <c r="L10" s="31">
        <v>0.83899999999999997</v>
      </c>
      <c r="M10" s="31">
        <v>2.5499999999999998</v>
      </c>
      <c r="O10" s="31">
        <v>0</v>
      </c>
      <c r="P10" s="31">
        <v>0.34300000000000003</v>
      </c>
      <c r="R10" s="31">
        <v>17.8</v>
      </c>
      <c r="S10" s="31">
        <v>8.69</v>
      </c>
      <c r="U10" s="31">
        <v>2.2799999999999998</v>
      </c>
      <c r="V10" s="31">
        <v>1.77</v>
      </c>
      <c r="X10" s="31">
        <v>0</v>
      </c>
      <c r="Y10" s="31">
        <v>0</v>
      </c>
      <c r="AA10" s="31">
        <v>6.54</v>
      </c>
      <c r="AB10" s="31">
        <v>7.96</v>
      </c>
      <c r="AD10" s="31">
        <v>0.19900000000000001</v>
      </c>
      <c r="AE10" s="31">
        <v>0.29299999999999998</v>
      </c>
      <c r="AG10" s="31">
        <v>0.15</v>
      </c>
      <c r="AH10" s="31">
        <v>3.9100000000000003E-2</v>
      </c>
      <c r="AJ10" s="31">
        <v>4.5199999999999996</v>
      </c>
      <c r="AK10" s="31">
        <v>7.61</v>
      </c>
      <c r="AM10" s="31">
        <v>1.97</v>
      </c>
      <c r="AN10" s="31">
        <v>5.61</v>
      </c>
      <c r="AP10" s="31">
        <v>2.1</v>
      </c>
      <c r="AQ10" s="31">
        <v>2.42</v>
      </c>
      <c r="AS10" s="31">
        <v>0</v>
      </c>
      <c r="AT10" s="31">
        <v>2.4300000000000002</v>
      </c>
      <c r="AV10" s="31">
        <v>0</v>
      </c>
      <c r="AW10" s="31">
        <v>0</v>
      </c>
      <c r="AY10" s="31">
        <v>0.46400000000000002</v>
      </c>
      <c r="AZ10" s="31">
        <v>0.25600000000000001</v>
      </c>
    </row>
    <row r="11" spans="1:52" x14ac:dyDescent="0.25">
      <c r="A11" s="93"/>
      <c r="B11" s="29" t="s">
        <v>43</v>
      </c>
      <c r="C11" s="31">
        <v>0.48699999999999999</v>
      </c>
      <c r="D11" s="31">
        <v>0.38600000000000001</v>
      </c>
      <c r="F11" s="31">
        <v>0.36399999999999999</v>
      </c>
      <c r="G11" s="31">
        <v>0.36899999999999999</v>
      </c>
      <c r="I11" s="31">
        <v>1.03</v>
      </c>
      <c r="J11" s="31">
        <v>1.4</v>
      </c>
      <c r="L11" s="31">
        <v>0.93799999999999994</v>
      </c>
      <c r="M11" s="31">
        <v>1.45</v>
      </c>
      <c r="O11" s="31">
        <v>0.54900000000000004</v>
      </c>
      <c r="P11" s="31">
        <v>1.03</v>
      </c>
      <c r="R11" s="31">
        <v>11.8</v>
      </c>
      <c r="S11" s="31">
        <v>11.3</v>
      </c>
      <c r="U11" s="31">
        <v>1.94</v>
      </c>
      <c r="V11" s="31">
        <v>1.61</v>
      </c>
      <c r="X11" s="31">
        <v>0</v>
      </c>
      <c r="Y11" s="31">
        <v>6.2700000000000006E-2</v>
      </c>
      <c r="AA11" s="31">
        <v>5.21</v>
      </c>
      <c r="AB11" s="31">
        <v>7.19</v>
      </c>
      <c r="AD11" s="31">
        <v>0.22500000000000001</v>
      </c>
      <c r="AE11" s="31">
        <v>0.32600000000000001</v>
      </c>
      <c r="AG11" s="31">
        <v>1.23E-2</v>
      </c>
      <c r="AH11" s="31">
        <v>1.5100000000000001E-2</v>
      </c>
      <c r="AJ11" s="31">
        <v>5.53</v>
      </c>
      <c r="AK11" s="31">
        <v>1.94</v>
      </c>
      <c r="AM11" s="31">
        <v>7.04</v>
      </c>
      <c r="AN11" s="31">
        <v>6.87</v>
      </c>
      <c r="AP11" s="31">
        <v>7.79</v>
      </c>
      <c r="AQ11" s="31">
        <v>7.04</v>
      </c>
      <c r="AS11" s="31">
        <v>0</v>
      </c>
      <c r="AT11" s="31">
        <v>0</v>
      </c>
      <c r="AV11" s="31">
        <v>0.26</v>
      </c>
      <c r="AW11" s="31">
        <v>6.0400000000000002E-2</v>
      </c>
      <c r="AY11" s="31">
        <v>6.4000000000000001E-2</v>
      </c>
      <c r="AZ11" s="31">
        <v>7.2099999999999997E-2</v>
      </c>
    </row>
    <row r="12" spans="1:52" x14ac:dyDescent="0.25">
      <c r="A12" s="93"/>
      <c r="B12" s="29" t="s">
        <v>14</v>
      </c>
      <c r="C12" s="31">
        <v>0</v>
      </c>
      <c r="D12" s="31">
        <v>0</v>
      </c>
      <c r="F12" s="31">
        <v>1.31</v>
      </c>
      <c r="G12" s="31">
        <v>0.98</v>
      </c>
      <c r="I12" s="31">
        <v>0.39400000000000002</v>
      </c>
      <c r="J12" s="31">
        <v>0.95099999999999996</v>
      </c>
      <c r="L12" s="31">
        <v>0.72299999999999998</v>
      </c>
      <c r="M12" s="31">
        <v>0.97799999999999998</v>
      </c>
      <c r="O12" s="31">
        <v>0.183</v>
      </c>
      <c r="P12" s="31">
        <v>0.13700000000000001</v>
      </c>
      <c r="R12" s="31">
        <v>13.5</v>
      </c>
      <c r="S12" s="31">
        <v>12</v>
      </c>
      <c r="U12" s="31">
        <v>1.92</v>
      </c>
      <c r="V12" s="31">
        <v>1.7</v>
      </c>
      <c r="X12" s="31">
        <v>0</v>
      </c>
      <c r="Y12" s="31">
        <v>0</v>
      </c>
      <c r="AA12" s="31">
        <v>2.9</v>
      </c>
      <c r="AB12" s="31">
        <v>4.25</v>
      </c>
      <c r="AD12" s="31">
        <v>9.3799999999999994E-2</v>
      </c>
      <c r="AE12" s="31">
        <v>0.106</v>
      </c>
      <c r="AG12" s="31">
        <v>6.9699999999999998E-2</v>
      </c>
      <c r="AH12" s="31">
        <v>0.06</v>
      </c>
      <c r="AJ12" s="31">
        <v>1.22</v>
      </c>
      <c r="AK12" s="31">
        <v>2.1800000000000002</v>
      </c>
      <c r="AM12" s="31">
        <v>6.19</v>
      </c>
      <c r="AN12" s="31">
        <v>6.62</v>
      </c>
      <c r="AP12" s="31">
        <v>8.43</v>
      </c>
      <c r="AQ12" s="31">
        <v>7.61</v>
      </c>
      <c r="AS12" s="31">
        <v>0</v>
      </c>
      <c r="AT12" s="31">
        <v>0</v>
      </c>
      <c r="AV12" s="31">
        <v>0</v>
      </c>
      <c r="AW12" s="31">
        <v>0</v>
      </c>
      <c r="AY12" s="31">
        <v>1.59</v>
      </c>
      <c r="AZ12" s="31">
        <v>1.88</v>
      </c>
    </row>
    <row r="13" spans="1:52" x14ac:dyDescent="0.25">
      <c r="A13" s="93"/>
      <c r="B13" s="29" t="s">
        <v>15</v>
      </c>
      <c r="C13" s="31">
        <v>0</v>
      </c>
      <c r="D13" s="31">
        <v>0</v>
      </c>
      <c r="F13" s="31">
        <v>0.72799999999999998</v>
      </c>
      <c r="G13" s="31">
        <v>0.80400000000000005</v>
      </c>
      <c r="I13" s="31">
        <v>0.84499999999999997</v>
      </c>
      <c r="J13" s="31">
        <v>0.63500000000000001</v>
      </c>
      <c r="L13" s="31">
        <v>0.22500000000000001</v>
      </c>
      <c r="M13" s="31">
        <v>0.52800000000000002</v>
      </c>
      <c r="O13" s="31">
        <v>0.53500000000000003</v>
      </c>
      <c r="P13" s="31">
        <v>0.307</v>
      </c>
      <c r="R13" s="31">
        <v>11.8</v>
      </c>
      <c r="S13" s="31">
        <v>11.3</v>
      </c>
      <c r="U13" s="31">
        <v>2.14</v>
      </c>
      <c r="V13" s="31">
        <v>1.84</v>
      </c>
      <c r="X13" s="31">
        <v>0</v>
      </c>
      <c r="Y13" s="31">
        <v>0</v>
      </c>
      <c r="AA13" s="31">
        <v>5.03</v>
      </c>
      <c r="AB13" s="31">
        <v>5.82</v>
      </c>
      <c r="AD13" s="31">
        <v>0.36699999999999999</v>
      </c>
      <c r="AE13" s="31">
        <v>0.27100000000000002</v>
      </c>
      <c r="AG13" s="31">
        <v>1.4E-2</v>
      </c>
      <c r="AH13" s="31">
        <v>1.7000000000000001E-2</v>
      </c>
      <c r="AJ13" s="31">
        <v>14.2</v>
      </c>
      <c r="AK13" s="31">
        <v>10.7</v>
      </c>
      <c r="AM13" s="31">
        <v>0.40500000000000003</v>
      </c>
      <c r="AN13" s="31">
        <v>1.88</v>
      </c>
      <c r="AP13" s="31">
        <v>4.75</v>
      </c>
      <c r="AQ13" s="31">
        <v>3.45</v>
      </c>
      <c r="AS13" s="31">
        <v>2.36</v>
      </c>
      <c r="AT13" s="31">
        <v>2.68</v>
      </c>
      <c r="AV13" s="31">
        <v>0</v>
      </c>
      <c r="AW13" s="31">
        <v>0</v>
      </c>
      <c r="AY13" s="31">
        <v>0.121</v>
      </c>
      <c r="AZ13" s="31">
        <v>1.21E-2</v>
      </c>
    </row>
    <row r="14" spans="1:52" x14ac:dyDescent="0.25">
      <c r="A14" s="93"/>
      <c r="B14" s="29" t="s">
        <v>16</v>
      </c>
      <c r="C14" s="31">
        <v>0</v>
      </c>
      <c r="D14" s="31">
        <v>0.19700000000000001</v>
      </c>
      <c r="F14" s="31">
        <v>1.46</v>
      </c>
      <c r="G14" s="31">
        <v>1.4</v>
      </c>
      <c r="I14" s="31">
        <v>1.46</v>
      </c>
      <c r="J14" s="31">
        <v>1.0900000000000001</v>
      </c>
      <c r="L14" s="31">
        <v>0.38100000000000001</v>
      </c>
      <c r="M14" s="31">
        <v>0.60399999999999998</v>
      </c>
      <c r="O14" s="31">
        <v>0.2</v>
      </c>
      <c r="P14" s="31">
        <v>0.35</v>
      </c>
      <c r="R14" s="31">
        <v>11.6</v>
      </c>
      <c r="S14" s="31">
        <v>16.899999999999999</v>
      </c>
      <c r="U14" s="31">
        <v>2.74</v>
      </c>
      <c r="V14" s="31">
        <v>1.63</v>
      </c>
      <c r="X14" s="31">
        <v>0</v>
      </c>
      <c r="Y14" s="31">
        <v>0</v>
      </c>
      <c r="AA14" s="31">
        <v>11.5</v>
      </c>
      <c r="AB14" s="31">
        <v>6.57</v>
      </c>
      <c r="AD14" s="31">
        <v>0.14399999999999999</v>
      </c>
      <c r="AE14" s="31">
        <v>0.21299999999999999</v>
      </c>
      <c r="AG14" s="31">
        <v>0.17</v>
      </c>
      <c r="AH14" s="31">
        <v>0.254</v>
      </c>
      <c r="AJ14" s="31">
        <v>8.94</v>
      </c>
      <c r="AK14" s="31">
        <v>6.67</v>
      </c>
      <c r="AM14" s="31">
        <v>0</v>
      </c>
      <c r="AN14" s="31">
        <v>0.38</v>
      </c>
      <c r="AP14" s="31">
        <v>4.5999999999999996</v>
      </c>
      <c r="AQ14" s="31">
        <v>2.76</v>
      </c>
      <c r="AS14" s="31">
        <v>1.17</v>
      </c>
      <c r="AT14" s="31">
        <v>0</v>
      </c>
      <c r="AV14" s="31">
        <v>0</v>
      </c>
      <c r="AW14" s="31">
        <v>0</v>
      </c>
      <c r="AY14" s="31">
        <v>0.27300000000000002</v>
      </c>
      <c r="AZ14" s="31">
        <v>0.25800000000000001</v>
      </c>
    </row>
    <row r="15" spans="1:52" x14ac:dyDescent="0.25">
      <c r="A15" s="93"/>
      <c r="B15" s="29" t="s">
        <v>17</v>
      </c>
      <c r="C15" s="31">
        <v>1.3599999999999999E-2</v>
      </c>
      <c r="D15" s="31">
        <v>0</v>
      </c>
      <c r="F15" s="31">
        <v>0.307</v>
      </c>
      <c r="G15" s="31">
        <v>1.29</v>
      </c>
      <c r="I15" s="31">
        <v>0.20699999999999999</v>
      </c>
      <c r="J15" s="31">
        <v>0.70499999999999996</v>
      </c>
      <c r="L15" s="31">
        <v>0</v>
      </c>
      <c r="M15" s="31">
        <v>0.56699999999999995</v>
      </c>
      <c r="O15" s="31">
        <v>0.47699999999999998</v>
      </c>
      <c r="P15" s="31">
        <v>0.40600000000000003</v>
      </c>
      <c r="R15" s="31">
        <v>16.7</v>
      </c>
      <c r="S15" s="31">
        <v>15.5</v>
      </c>
      <c r="U15" s="31">
        <v>0.626</v>
      </c>
      <c r="V15" s="31">
        <v>0</v>
      </c>
      <c r="X15" s="31">
        <v>0</v>
      </c>
      <c r="Y15" s="31">
        <v>0</v>
      </c>
      <c r="AA15" s="31">
        <v>5.56</v>
      </c>
      <c r="AB15" s="31">
        <v>5.69</v>
      </c>
      <c r="AD15" s="31">
        <v>0.16900000000000001</v>
      </c>
      <c r="AE15" s="31">
        <v>0.22700000000000001</v>
      </c>
      <c r="AG15" s="31">
        <v>5.9700000000000003E-2</v>
      </c>
      <c r="AH15" s="31">
        <v>5.11E-2</v>
      </c>
      <c r="AJ15" s="31">
        <v>5.86</v>
      </c>
      <c r="AK15" s="31">
        <v>6.02</v>
      </c>
      <c r="AM15" s="31">
        <v>0.18</v>
      </c>
      <c r="AN15" s="31">
        <v>4.34</v>
      </c>
      <c r="AP15" s="31">
        <v>0.18099999999999999</v>
      </c>
      <c r="AQ15" s="31">
        <v>0.88100000000000001</v>
      </c>
      <c r="AS15" s="31">
        <v>1.22</v>
      </c>
      <c r="AT15" s="31">
        <v>0</v>
      </c>
      <c r="AV15" s="31">
        <v>0.40400000000000003</v>
      </c>
      <c r="AW15" s="31">
        <v>0.48499999999999999</v>
      </c>
      <c r="AY15" s="31">
        <v>9.98E-2</v>
      </c>
      <c r="AZ15" s="31">
        <v>0.45100000000000001</v>
      </c>
    </row>
    <row r="16" spans="1:52" x14ac:dyDescent="0.25">
      <c r="A16" s="93"/>
      <c r="B16" s="29" t="s">
        <v>18</v>
      </c>
      <c r="C16" s="31">
        <v>0</v>
      </c>
      <c r="D16" s="31">
        <v>0.33900000000000002</v>
      </c>
      <c r="F16" s="31">
        <v>1.85</v>
      </c>
      <c r="G16" s="31">
        <v>1.5</v>
      </c>
      <c r="I16" s="31">
        <v>0.65300000000000002</v>
      </c>
      <c r="J16" s="31">
        <v>0.93899999999999995</v>
      </c>
      <c r="L16" s="31">
        <v>0.96899999999999997</v>
      </c>
      <c r="M16" s="31">
        <v>0.89500000000000002</v>
      </c>
      <c r="O16" s="31">
        <v>0.26100000000000001</v>
      </c>
      <c r="P16" s="31">
        <v>0.26300000000000001</v>
      </c>
      <c r="R16" s="31">
        <v>18.2</v>
      </c>
      <c r="S16" s="31">
        <v>17.600000000000001</v>
      </c>
      <c r="U16" s="31">
        <v>1.97</v>
      </c>
      <c r="V16" s="31">
        <v>0.64300000000000002</v>
      </c>
      <c r="X16" s="31">
        <v>0</v>
      </c>
      <c r="Y16" s="31">
        <v>0</v>
      </c>
      <c r="AA16" s="31">
        <v>3.23</v>
      </c>
      <c r="AB16" s="31">
        <v>3.24</v>
      </c>
      <c r="AD16" s="31">
        <v>0.23</v>
      </c>
      <c r="AE16" s="31">
        <v>0.26400000000000001</v>
      </c>
      <c r="AG16" s="31">
        <v>2.69E-2</v>
      </c>
      <c r="AH16" s="31">
        <v>4.99E-2</v>
      </c>
      <c r="AJ16" s="31">
        <v>3.8</v>
      </c>
      <c r="AK16" s="31">
        <v>4.0199999999999996</v>
      </c>
      <c r="AM16" s="31">
        <v>9.86</v>
      </c>
      <c r="AN16" s="31">
        <v>7.07</v>
      </c>
      <c r="AP16" s="31">
        <v>3.48</v>
      </c>
      <c r="AQ16" s="31">
        <v>2.71</v>
      </c>
      <c r="AS16" s="31">
        <v>0</v>
      </c>
      <c r="AT16" s="31">
        <v>0</v>
      </c>
      <c r="AV16" s="31">
        <v>3.09E-2</v>
      </c>
      <c r="AW16" s="31">
        <v>0.14699999999999999</v>
      </c>
      <c r="AY16" s="31">
        <v>8.6900000000000005E-2</v>
      </c>
      <c r="AZ16" s="31">
        <v>4.58E-2</v>
      </c>
    </row>
    <row r="17" spans="1:52" x14ac:dyDescent="0.25">
      <c r="A17" s="93"/>
      <c r="B17" s="29" t="s">
        <v>19</v>
      </c>
      <c r="C17" s="31">
        <v>0</v>
      </c>
      <c r="D17" s="31">
        <v>8.4099999999999994E-2</v>
      </c>
      <c r="F17" s="31">
        <v>2.34</v>
      </c>
      <c r="G17" s="31">
        <v>0.627</v>
      </c>
      <c r="I17" s="31">
        <v>0.77200000000000002</v>
      </c>
      <c r="J17" s="31">
        <v>9.8199999999999996E-2</v>
      </c>
      <c r="L17" s="31">
        <v>2.31</v>
      </c>
      <c r="M17" s="31">
        <v>1.27</v>
      </c>
      <c r="O17" s="31">
        <v>0.22800000000000001</v>
      </c>
      <c r="P17" s="31">
        <v>0</v>
      </c>
      <c r="R17" s="31">
        <v>16.899999999999999</v>
      </c>
      <c r="S17" s="31">
        <v>19.100000000000001</v>
      </c>
      <c r="U17" s="31">
        <v>0.98399999999999999</v>
      </c>
      <c r="V17" s="31">
        <v>0.69499999999999995</v>
      </c>
      <c r="X17" s="31">
        <v>0</v>
      </c>
      <c r="Y17" s="31">
        <v>0</v>
      </c>
      <c r="AA17" s="31">
        <v>5.9</v>
      </c>
      <c r="AB17" s="31">
        <v>1.6</v>
      </c>
      <c r="AD17" s="31">
        <v>0.28399999999999997</v>
      </c>
      <c r="AE17" s="31">
        <v>0.182</v>
      </c>
      <c r="AG17" s="31">
        <v>7.9500000000000001E-2</v>
      </c>
      <c r="AH17" s="31">
        <v>5.2900000000000003E-2</v>
      </c>
      <c r="AJ17" s="31">
        <v>2.97</v>
      </c>
      <c r="AK17" s="31">
        <v>2.95</v>
      </c>
      <c r="AM17" s="31">
        <v>4.4000000000000004</v>
      </c>
      <c r="AN17" s="31">
        <v>2.0099999999999998</v>
      </c>
      <c r="AP17" s="31">
        <v>0</v>
      </c>
      <c r="AQ17" s="31">
        <v>3.7100000000000001E-2</v>
      </c>
      <c r="AS17" s="31">
        <v>2.5099999999999998</v>
      </c>
      <c r="AT17" s="31">
        <v>0</v>
      </c>
      <c r="AV17" s="31">
        <v>0</v>
      </c>
      <c r="AW17" s="31">
        <v>0</v>
      </c>
      <c r="AY17" s="31">
        <v>0.155</v>
      </c>
      <c r="AZ17" s="31">
        <v>7.3300000000000004E-2</v>
      </c>
    </row>
    <row r="18" spans="1:52" x14ac:dyDescent="0.25">
      <c r="A18" s="93"/>
      <c r="B18" s="29" t="s">
        <v>20</v>
      </c>
      <c r="C18" s="31">
        <v>0</v>
      </c>
      <c r="D18" s="31">
        <v>0</v>
      </c>
      <c r="F18" s="31">
        <v>1.1399999999999999</v>
      </c>
      <c r="G18" s="31">
        <v>0.72499999999999998</v>
      </c>
      <c r="I18" s="31">
        <v>0.95499999999999996</v>
      </c>
      <c r="J18" s="31">
        <v>0.86399999999999999</v>
      </c>
      <c r="L18" s="31">
        <v>1.01</v>
      </c>
      <c r="M18" s="31">
        <v>1.58</v>
      </c>
      <c r="O18" s="31">
        <v>0.53400000000000003</v>
      </c>
      <c r="P18" s="31">
        <v>0.314</v>
      </c>
      <c r="R18" s="31">
        <v>10.8</v>
      </c>
      <c r="S18" s="31">
        <v>9.98</v>
      </c>
      <c r="U18" s="31">
        <v>1.52</v>
      </c>
      <c r="V18" s="31">
        <v>0.73299999999999998</v>
      </c>
      <c r="X18" s="31">
        <v>0</v>
      </c>
      <c r="Y18" s="31">
        <v>0</v>
      </c>
      <c r="AA18" s="31">
        <v>10.5</v>
      </c>
      <c r="AB18" s="31">
        <v>10.199999999999999</v>
      </c>
      <c r="AD18" s="31">
        <v>0.20699999999999999</v>
      </c>
      <c r="AE18" s="31">
        <v>0.16700000000000001</v>
      </c>
      <c r="AG18" s="31">
        <v>6.6799999999999998E-2</v>
      </c>
      <c r="AH18" s="31">
        <v>3.7499999999999999E-2</v>
      </c>
      <c r="AJ18" s="31">
        <v>0.88500000000000001</v>
      </c>
      <c r="AK18" s="31">
        <v>2</v>
      </c>
      <c r="AM18" s="31">
        <v>9.1</v>
      </c>
      <c r="AN18" s="31">
        <v>7.66</v>
      </c>
      <c r="AP18" s="31">
        <v>2.93</v>
      </c>
      <c r="AQ18" s="31">
        <v>2.6</v>
      </c>
      <c r="AS18" s="31">
        <v>0</v>
      </c>
      <c r="AT18" s="31">
        <v>0</v>
      </c>
      <c r="AV18" s="31">
        <v>0.79</v>
      </c>
      <c r="AW18" s="31">
        <v>0.59599999999999997</v>
      </c>
      <c r="AY18" s="31">
        <v>0</v>
      </c>
      <c r="AZ18" s="31">
        <v>0</v>
      </c>
    </row>
    <row r="19" spans="1:52" x14ac:dyDescent="0.25">
      <c r="A19" s="36"/>
      <c r="B19" s="29"/>
      <c r="C19" s="31"/>
      <c r="D19" s="31"/>
      <c r="F19" s="31"/>
      <c r="G19" s="31"/>
      <c r="I19" s="31"/>
      <c r="J19" s="31"/>
      <c r="L19" s="31"/>
      <c r="M19" s="31"/>
      <c r="O19" s="31"/>
      <c r="P19" s="31"/>
      <c r="R19" s="31"/>
      <c r="S19" s="31"/>
      <c r="U19" s="31"/>
      <c r="V19" s="31"/>
      <c r="X19" s="31"/>
      <c r="Y19" s="31"/>
      <c r="AA19" s="31"/>
      <c r="AB19" s="31"/>
      <c r="AD19" s="31"/>
      <c r="AE19" s="31"/>
      <c r="AG19" s="31"/>
      <c r="AH19" s="31"/>
      <c r="AJ19" s="31"/>
      <c r="AK19" s="31"/>
      <c r="AM19" s="31"/>
      <c r="AN19" s="31"/>
      <c r="AP19" s="31"/>
      <c r="AQ19" s="31"/>
      <c r="AS19" s="31"/>
      <c r="AT19" s="31"/>
      <c r="AV19" s="31"/>
      <c r="AW19" s="31"/>
      <c r="AY19" s="31"/>
      <c r="AZ19" s="31"/>
    </row>
    <row r="20" spans="1:52" x14ac:dyDescent="0.25">
      <c r="A20" s="93" t="s">
        <v>3</v>
      </c>
      <c r="B20" s="29" t="s">
        <v>45</v>
      </c>
      <c r="C20" s="31">
        <v>0.252</v>
      </c>
      <c r="D20" s="31">
        <v>0</v>
      </c>
      <c r="F20" s="31">
        <v>0.42299999999999999</v>
      </c>
      <c r="G20" s="31">
        <v>0.98799999999999999</v>
      </c>
      <c r="I20" s="31">
        <v>0.50600000000000001</v>
      </c>
      <c r="J20" s="31">
        <v>1.18</v>
      </c>
      <c r="L20" s="31">
        <v>0.36699999999999999</v>
      </c>
      <c r="M20" s="31">
        <v>0.33800000000000002</v>
      </c>
      <c r="O20" s="31">
        <v>0.13</v>
      </c>
      <c r="P20" s="31">
        <v>0.223</v>
      </c>
      <c r="R20" s="31">
        <v>10.1</v>
      </c>
      <c r="S20" s="31">
        <v>10.199999999999999</v>
      </c>
      <c r="U20" s="31">
        <v>0.17899999999999999</v>
      </c>
      <c r="V20" s="31">
        <v>0.39400000000000002</v>
      </c>
      <c r="X20" s="31">
        <v>0</v>
      </c>
      <c r="Y20" s="31">
        <v>6.9699999999999998E-2</v>
      </c>
      <c r="AA20" s="31">
        <v>4.41</v>
      </c>
      <c r="AB20" s="31">
        <v>7.23</v>
      </c>
      <c r="AD20" s="31">
        <v>0.23499999999999999</v>
      </c>
      <c r="AE20" s="31">
        <v>0.40200000000000002</v>
      </c>
      <c r="AG20" s="31">
        <v>1.9E-2</v>
      </c>
      <c r="AH20" s="31">
        <v>3.44E-2</v>
      </c>
      <c r="AJ20" s="31">
        <v>6.81</v>
      </c>
      <c r="AK20" s="31">
        <v>4.66</v>
      </c>
      <c r="AM20" s="31">
        <v>2.97</v>
      </c>
      <c r="AN20" s="31">
        <v>4.8099999999999996</v>
      </c>
      <c r="AP20" s="31">
        <v>3.31</v>
      </c>
      <c r="AQ20" s="31">
        <v>5.04</v>
      </c>
      <c r="AS20" s="31">
        <v>1.1599999999999999</v>
      </c>
      <c r="AT20" s="31">
        <v>0</v>
      </c>
      <c r="AV20" s="31">
        <v>0.32800000000000001</v>
      </c>
      <c r="AW20" s="31">
        <v>0.16400000000000001</v>
      </c>
      <c r="AY20" s="31">
        <v>0.24299999999999999</v>
      </c>
      <c r="AZ20" s="31">
        <v>6.9099999999999995E-2</v>
      </c>
    </row>
    <row r="21" spans="1:52" x14ac:dyDescent="0.25">
      <c r="A21" s="93"/>
      <c r="B21" s="29" t="s">
        <v>21</v>
      </c>
      <c r="C21" s="31">
        <v>0</v>
      </c>
      <c r="D21" s="31">
        <v>0</v>
      </c>
      <c r="F21" s="31">
        <v>1.9</v>
      </c>
      <c r="G21" s="31">
        <v>1.0900000000000001</v>
      </c>
      <c r="I21" s="31">
        <v>1.04</v>
      </c>
      <c r="J21" s="31">
        <v>0.91300000000000003</v>
      </c>
      <c r="L21" s="31">
        <v>0.83699999999999997</v>
      </c>
      <c r="M21" s="31">
        <v>1.52</v>
      </c>
      <c r="O21" s="31">
        <v>0.222</v>
      </c>
      <c r="P21" s="31">
        <v>0.26800000000000002</v>
      </c>
      <c r="R21" s="31">
        <v>13.9</v>
      </c>
      <c r="S21" s="31">
        <v>9.43</v>
      </c>
      <c r="U21" s="31">
        <v>1.07</v>
      </c>
      <c r="V21" s="31">
        <v>0.92900000000000005</v>
      </c>
      <c r="X21" s="31">
        <v>0</v>
      </c>
      <c r="Y21" s="31">
        <v>0</v>
      </c>
      <c r="AA21" s="31">
        <v>3.99</v>
      </c>
      <c r="AB21" s="31">
        <v>5.44</v>
      </c>
      <c r="AD21" s="31">
        <v>0.436</v>
      </c>
      <c r="AE21" s="31">
        <v>0.58599999999999997</v>
      </c>
      <c r="AG21" s="31">
        <v>0.33</v>
      </c>
      <c r="AH21" s="31">
        <v>0.17299999999999999</v>
      </c>
      <c r="AJ21" s="31">
        <v>4.57</v>
      </c>
      <c r="AK21" s="31">
        <v>3.63</v>
      </c>
      <c r="AM21" s="31">
        <v>3.09</v>
      </c>
      <c r="AN21" s="31">
        <v>6.99</v>
      </c>
      <c r="AP21" s="31">
        <v>1.97</v>
      </c>
      <c r="AQ21" s="31">
        <v>3.81</v>
      </c>
      <c r="AS21" s="31">
        <v>2.4700000000000002</v>
      </c>
      <c r="AT21" s="31">
        <v>1.27</v>
      </c>
      <c r="AV21" s="31">
        <v>0</v>
      </c>
      <c r="AW21" s="31">
        <v>0</v>
      </c>
      <c r="AY21" s="31">
        <v>0.47299999999999998</v>
      </c>
      <c r="AZ21" s="31">
        <v>0.42</v>
      </c>
    </row>
    <row r="22" spans="1:52" x14ac:dyDescent="0.25">
      <c r="A22" s="93"/>
      <c r="B22" s="29" t="s">
        <v>22</v>
      </c>
      <c r="C22" s="31">
        <v>0</v>
      </c>
      <c r="D22" s="31">
        <v>0</v>
      </c>
      <c r="F22" s="31">
        <v>0.35199999999999998</v>
      </c>
      <c r="G22" s="31">
        <v>0.186</v>
      </c>
      <c r="I22" s="31">
        <v>0.372</v>
      </c>
      <c r="J22" s="31">
        <v>0.32400000000000001</v>
      </c>
      <c r="L22" s="31">
        <v>0.22500000000000001</v>
      </c>
      <c r="M22" s="31">
        <v>0.35299999999999998</v>
      </c>
      <c r="O22" s="31">
        <v>0.23799999999999999</v>
      </c>
      <c r="P22" s="31">
        <v>0.218</v>
      </c>
      <c r="R22" s="31">
        <v>14</v>
      </c>
      <c r="S22" s="31">
        <v>17.399999999999999</v>
      </c>
      <c r="U22" s="31">
        <v>1.35</v>
      </c>
      <c r="V22" s="31">
        <v>1.68</v>
      </c>
      <c r="X22" s="31">
        <v>0</v>
      </c>
      <c r="Y22" s="31">
        <v>0</v>
      </c>
      <c r="AA22" s="31">
        <v>5.81</v>
      </c>
      <c r="AB22" s="31">
        <v>3.39</v>
      </c>
      <c r="AD22" s="31">
        <v>0.191</v>
      </c>
      <c r="AE22" s="31">
        <v>0.183</v>
      </c>
      <c r="AG22" s="31">
        <v>8.43E-2</v>
      </c>
      <c r="AH22" s="31">
        <v>0.12</v>
      </c>
      <c r="AJ22" s="31">
        <v>4.3899999999999997</v>
      </c>
      <c r="AK22" s="31">
        <v>5.37</v>
      </c>
      <c r="AM22" s="31">
        <v>5.0599999999999996</v>
      </c>
      <c r="AN22" s="31">
        <v>3.03</v>
      </c>
      <c r="AP22" s="31">
        <v>0.50900000000000001</v>
      </c>
      <c r="AQ22" s="31">
        <v>1.1100000000000001</v>
      </c>
      <c r="AS22" s="31">
        <v>9.7300000000000008E-3</v>
      </c>
      <c r="AT22" s="31">
        <v>5.5599999999999997E-2</v>
      </c>
      <c r="AV22" s="31">
        <v>2.9499999999999998E-2</v>
      </c>
      <c r="AW22" s="31">
        <v>0.108</v>
      </c>
      <c r="AY22" s="31">
        <v>0.55000000000000004</v>
      </c>
      <c r="AZ22" s="31">
        <v>0.41</v>
      </c>
    </row>
    <row r="23" spans="1:52" x14ac:dyDescent="0.25">
      <c r="A23" s="93"/>
      <c r="B23" s="29" t="s">
        <v>42</v>
      </c>
      <c r="C23" s="32">
        <v>9.3300000000000002E-4</v>
      </c>
      <c r="D23" s="31">
        <v>0.17100000000000001</v>
      </c>
      <c r="F23" s="31">
        <v>0.55700000000000005</v>
      </c>
      <c r="G23" s="31">
        <v>0.46899999999999997</v>
      </c>
      <c r="I23" s="31">
        <v>0.34399999999999997</v>
      </c>
      <c r="J23" s="31">
        <v>0.35399999999999998</v>
      </c>
      <c r="L23" s="31">
        <v>0.25800000000000001</v>
      </c>
      <c r="M23" s="31">
        <v>0.38900000000000001</v>
      </c>
      <c r="O23" s="31">
        <v>0.188</v>
      </c>
      <c r="P23" s="31">
        <v>0.29899999999999999</v>
      </c>
      <c r="R23" s="31">
        <v>15.1</v>
      </c>
      <c r="S23" s="31">
        <v>14</v>
      </c>
      <c r="U23" s="31">
        <v>0.3</v>
      </c>
      <c r="V23" s="31">
        <v>0.99199999999999999</v>
      </c>
      <c r="X23" s="31">
        <v>0</v>
      </c>
      <c r="Y23" s="31">
        <v>4.6199999999999998E-2</v>
      </c>
      <c r="AA23" s="31">
        <v>4.38</v>
      </c>
      <c r="AB23" s="31">
        <v>3.49</v>
      </c>
      <c r="AD23" s="31">
        <v>0.217</v>
      </c>
      <c r="AE23" s="31">
        <v>0.22800000000000001</v>
      </c>
      <c r="AG23" s="31">
        <v>0.02</v>
      </c>
      <c r="AH23" s="31">
        <v>3.4000000000000002E-2</v>
      </c>
      <c r="AJ23" s="31">
        <v>10.7</v>
      </c>
      <c r="AK23" s="31">
        <v>11.5</v>
      </c>
      <c r="AM23" s="31">
        <v>0</v>
      </c>
      <c r="AN23" s="31">
        <v>0</v>
      </c>
      <c r="AP23" s="31">
        <v>3.76</v>
      </c>
      <c r="AQ23" s="31">
        <v>3.16</v>
      </c>
      <c r="AS23" s="31">
        <v>0.33300000000000002</v>
      </c>
      <c r="AT23" s="31">
        <v>0.97</v>
      </c>
      <c r="AV23" s="31">
        <v>0.124</v>
      </c>
      <c r="AW23" s="31">
        <v>0</v>
      </c>
      <c r="AY23" s="31">
        <v>0.308</v>
      </c>
      <c r="AZ23" s="31">
        <v>0.29199999999999998</v>
      </c>
    </row>
    <row r="24" spans="1:52" x14ac:dyDescent="0.25">
      <c r="A24" s="93"/>
      <c r="B24" s="29" t="s">
        <v>23</v>
      </c>
      <c r="C24" s="31"/>
      <c r="D24" s="31"/>
      <c r="F24" s="31"/>
      <c r="G24" s="31"/>
      <c r="I24" s="31"/>
      <c r="J24" s="31"/>
      <c r="L24" s="31"/>
      <c r="M24" s="31"/>
      <c r="O24" s="31"/>
      <c r="P24" s="31"/>
      <c r="R24" s="31"/>
      <c r="S24" s="31"/>
      <c r="U24" s="31"/>
      <c r="V24" s="31"/>
      <c r="X24" s="31"/>
      <c r="Y24" s="31"/>
      <c r="AA24" s="31"/>
      <c r="AB24" s="31"/>
      <c r="AD24" s="31"/>
      <c r="AE24" s="31"/>
      <c r="AG24" s="31"/>
      <c r="AH24" s="31"/>
      <c r="AJ24" s="31"/>
      <c r="AK24" s="31"/>
      <c r="AM24" s="31"/>
      <c r="AN24" s="31"/>
      <c r="AP24" s="31"/>
      <c r="AQ24" s="31"/>
      <c r="AS24" s="31"/>
      <c r="AT24" s="31"/>
      <c r="AV24" s="31"/>
      <c r="AW24" s="31"/>
      <c r="AY24" s="31"/>
      <c r="AZ24" s="31"/>
    </row>
    <row r="25" spans="1:52" x14ac:dyDescent="0.25">
      <c r="A25" s="93"/>
      <c r="B25" s="29" t="s">
        <v>46</v>
      </c>
      <c r="C25" s="31">
        <v>0.16500000000000001</v>
      </c>
      <c r="D25" s="31">
        <v>9.9699999999999997E-2</v>
      </c>
      <c r="F25" s="31">
        <v>0.54400000000000004</v>
      </c>
      <c r="G25" s="31">
        <v>0.626</v>
      </c>
      <c r="I25" s="31">
        <v>0.51400000000000001</v>
      </c>
      <c r="J25" s="31">
        <v>0.55000000000000004</v>
      </c>
      <c r="L25" s="31">
        <v>0.14699999999999999</v>
      </c>
      <c r="M25" s="31">
        <v>0</v>
      </c>
      <c r="O25" s="31">
        <v>0.128</v>
      </c>
      <c r="P25" s="31">
        <v>0.13200000000000001</v>
      </c>
      <c r="R25" s="31">
        <v>13.5</v>
      </c>
      <c r="S25" s="31">
        <v>12.4</v>
      </c>
      <c r="U25" s="31">
        <v>1.98</v>
      </c>
      <c r="V25" s="31">
        <v>1.55</v>
      </c>
      <c r="X25" s="31">
        <v>0</v>
      </c>
      <c r="Y25" s="31">
        <v>0</v>
      </c>
      <c r="AA25" s="31">
        <v>5.05</v>
      </c>
      <c r="AB25" s="31">
        <v>6.69</v>
      </c>
      <c r="AD25" s="31">
        <v>0.17899999999999999</v>
      </c>
      <c r="AE25" s="31">
        <v>0.114</v>
      </c>
      <c r="AG25" s="31">
        <v>8.0399999999999999E-2</v>
      </c>
      <c r="AH25" s="31">
        <v>7.4499999999999997E-2</v>
      </c>
      <c r="AJ25" s="31">
        <v>5.05</v>
      </c>
      <c r="AK25" s="31">
        <v>3.25</v>
      </c>
      <c r="AM25" s="31">
        <v>5.61</v>
      </c>
      <c r="AN25" s="31">
        <v>7.69</v>
      </c>
      <c r="AP25" s="31">
        <v>5</v>
      </c>
      <c r="AQ25" s="31">
        <v>6.25</v>
      </c>
      <c r="AS25" s="31">
        <v>0</v>
      </c>
      <c r="AT25" s="31">
        <v>0</v>
      </c>
      <c r="AV25" s="31">
        <v>5.8599999999999999E-2</v>
      </c>
      <c r="AW25" s="31">
        <v>0.13500000000000001</v>
      </c>
      <c r="AY25" s="31">
        <v>0.151</v>
      </c>
      <c r="AZ25" s="31">
        <v>8.7800000000000003E-2</v>
      </c>
    </row>
    <row r="26" spans="1:52" x14ac:dyDescent="0.25">
      <c r="A26" s="93"/>
      <c r="B26" s="29" t="s">
        <v>24</v>
      </c>
      <c r="C26" s="31">
        <v>0</v>
      </c>
      <c r="D26" s="31">
        <v>0.57499999999999996</v>
      </c>
      <c r="F26" s="31">
        <v>2.06</v>
      </c>
      <c r="G26" s="31">
        <v>1.51</v>
      </c>
      <c r="I26" s="31">
        <v>0.98799999999999999</v>
      </c>
      <c r="J26" s="31">
        <v>1.33</v>
      </c>
      <c r="L26" s="31">
        <v>0.83899999999999997</v>
      </c>
      <c r="M26" s="31">
        <v>0.81200000000000006</v>
      </c>
      <c r="O26" s="31">
        <v>0.13600000000000001</v>
      </c>
      <c r="P26" s="31">
        <v>0.188</v>
      </c>
      <c r="R26" s="31">
        <v>10.4</v>
      </c>
      <c r="S26" s="31">
        <v>7.89</v>
      </c>
      <c r="U26" s="31">
        <v>0.92700000000000005</v>
      </c>
      <c r="V26" s="31">
        <v>1.99</v>
      </c>
      <c r="X26" s="31">
        <v>0.129</v>
      </c>
      <c r="Y26" s="31">
        <v>7.17E-2</v>
      </c>
      <c r="AA26" s="31">
        <v>5.92</v>
      </c>
      <c r="AB26" s="31">
        <v>5.37</v>
      </c>
      <c r="AD26" s="31">
        <v>0.16900000000000001</v>
      </c>
      <c r="AE26" s="31">
        <v>0.22700000000000001</v>
      </c>
      <c r="AG26" s="31">
        <v>3.78E-2</v>
      </c>
      <c r="AH26" s="31">
        <v>4.7100000000000003E-2</v>
      </c>
      <c r="AJ26" s="31">
        <v>4.76</v>
      </c>
      <c r="AK26" s="31">
        <v>0</v>
      </c>
      <c r="AM26" s="31">
        <v>11.6</v>
      </c>
      <c r="AN26" s="31">
        <v>16.3</v>
      </c>
      <c r="AP26" s="31">
        <v>2.84</v>
      </c>
      <c r="AQ26" s="31">
        <v>4.22</v>
      </c>
      <c r="AS26" s="31">
        <v>5.35</v>
      </c>
      <c r="AT26" s="31">
        <v>2.0699999999999998</v>
      </c>
      <c r="AV26" s="31">
        <v>0.44400000000000001</v>
      </c>
      <c r="AW26" s="31">
        <v>0.35099999999999998</v>
      </c>
      <c r="AY26" s="31">
        <v>0.50800000000000001</v>
      </c>
      <c r="AZ26" s="31">
        <v>0.38400000000000001</v>
      </c>
    </row>
    <row r="27" spans="1:52" x14ac:dyDescent="0.25">
      <c r="A27" s="93"/>
      <c r="B27" s="29" t="s">
        <v>25</v>
      </c>
      <c r="C27" s="31"/>
      <c r="D27" s="31"/>
      <c r="F27" s="31"/>
      <c r="G27" s="31"/>
      <c r="I27" s="31"/>
      <c r="J27" s="31"/>
      <c r="L27" s="31"/>
      <c r="M27" s="31"/>
      <c r="O27" s="31"/>
      <c r="P27" s="31"/>
      <c r="R27" s="31"/>
      <c r="S27" s="31"/>
      <c r="U27" s="31"/>
      <c r="V27" s="31"/>
      <c r="X27" s="31"/>
      <c r="Y27" s="31"/>
      <c r="AA27" s="31"/>
      <c r="AB27" s="31"/>
      <c r="AD27" s="31"/>
      <c r="AE27" s="31"/>
      <c r="AG27" s="31"/>
      <c r="AH27" s="31"/>
      <c r="AJ27" s="31"/>
      <c r="AK27" s="31"/>
      <c r="AM27" s="31"/>
      <c r="AN27" s="31"/>
      <c r="AP27" s="31"/>
      <c r="AQ27" s="31"/>
      <c r="AS27" s="31"/>
      <c r="AT27" s="31"/>
      <c r="AV27" s="31"/>
      <c r="AW27" s="31"/>
      <c r="AY27" s="31"/>
      <c r="AZ27" s="31"/>
    </row>
    <row r="28" spans="1:52" x14ac:dyDescent="0.25">
      <c r="A28" s="93"/>
      <c r="B28" s="29" t="s">
        <v>26</v>
      </c>
      <c r="C28" s="31">
        <v>0</v>
      </c>
      <c r="D28" s="31">
        <v>0</v>
      </c>
      <c r="F28" s="31">
        <v>1.0900000000000001</v>
      </c>
      <c r="G28" s="31">
        <v>1.36</v>
      </c>
      <c r="I28" s="31">
        <v>0.48599999999999999</v>
      </c>
      <c r="J28" s="31">
        <v>0.624</v>
      </c>
      <c r="L28" s="31">
        <v>1.32</v>
      </c>
      <c r="M28" s="31">
        <v>0.69099999999999995</v>
      </c>
      <c r="O28" s="31">
        <v>0.127</v>
      </c>
      <c r="P28" s="31">
        <v>0.14299999999999999</v>
      </c>
      <c r="R28" s="31">
        <v>16.399999999999999</v>
      </c>
      <c r="S28" s="31">
        <v>13.5</v>
      </c>
      <c r="U28" s="31">
        <v>1.98</v>
      </c>
      <c r="V28" s="31">
        <v>3.3</v>
      </c>
      <c r="X28" s="31">
        <v>0</v>
      </c>
      <c r="Y28" s="31">
        <v>7.0999999999999994E-2</v>
      </c>
      <c r="AA28" s="31">
        <v>5.88</v>
      </c>
      <c r="AB28" s="31">
        <v>4.67</v>
      </c>
      <c r="AD28" s="31">
        <v>0.22500000000000001</v>
      </c>
      <c r="AE28" s="31">
        <v>0.23300000000000001</v>
      </c>
      <c r="AG28" s="31">
        <v>1.4500000000000001E-2</v>
      </c>
      <c r="AH28" s="31">
        <v>2.07E-2</v>
      </c>
      <c r="AJ28" s="31">
        <v>6.59</v>
      </c>
      <c r="AK28" s="31">
        <v>10.1</v>
      </c>
      <c r="AM28" s="31">
        <v>1.83</v>
      </c>
      <c r="AN28" s="31">
        <v>0.628</v>
      </c>
      <c r="AP28" s="31">
        <v>0.27100000000000002</v>
      </c>
      <c r="AQ28" s="31">
        <v>0.61599999999999999</v>
      </c>
      <c r="AS28" s="31">
        <v>0.26800000000000002</v>
      </c>
      <c r="AT28" s="31">
        <v>0</v>
      </c>
      <c r="AV28" s="31">
        <v>0</v>
      </c>
      <c r="AW28" s="31">
        <v>0</v>
      </c>
      <c r="AY28" s="31">
        <v>2.1</v>
      </c>
      <c r="AZ28" s="31">
        <v>2.61</v>
      </c>
    </row>
    <row r="29" spans="1:52" x14ac:dyDescent="0.25">
      <c r="A29" s="93"/>
      <c r="B29" s="29" t="s">
        <v>27</v>
      </c>
      <c r="C29" s="31">
        <v>0</v>
      </c>
      <c r="D29" s="31">
        <v>0</v>
      </c>
      <c r="F29" s="31">
        <v>0.94399999999999995</v>
      </c>
      <c r="G29" s="31">
        <v>0.74399999999999999</v>
      </c>
      <c r="I29" s="31">
        <v>1</v>
      </c>
      <c r="J29" s="31">
        <v>0.77800000000000002</v>
      </c>
      <c r="L29" s="31">
        <v>1.29</v>
      </c>
      <c r="M29" s="31">
        <v>0.89200000000000002</v>
      </c>
      <c r="O29" s="31">
        <v>0.36399999999999999</v>
      </c>
      <c r="P29" s="31">
        <v>0.161</v>
      </c>
      <c r="R29" s="31">
        <v>16.8</v>
      </c>
      <c r="S29" s="31">
        <v>16.2</v>
      </c>
      <c r="U29" s="31">
        <v>2.5</v>
      </c>
      <c r="V29" s="31">
        <v>1.27</v>
      </c>
      <c r="X29" s="31">
        <v>0</v>
      </c>
      <c r="Y29" s="31">
        <v>0</v>
      </c>
      <c r="AA29" s="31">
        <v>3.22</v>
      </c>
      <c r="AB29" s="31">
        <v>3.37</v>
      </c>
      <c r="AD29" s="31">
        <v>0.54</v>
      </c>
      <c r="AE29" s="31">
        <v>0.38100000000000001</v>
      </c>
      <c r="AG29" s="31">
        <v>7.9799999999999996E-2</v>
      </c>
      <c r="AH29" s="31">
        <v>3.8899999999999997E-2</v>
      </c>
      <c r="AJ29" s="31">
        <v>3.97</v>
      </c>
      <c r="AK29" s="31">
        <v>7.45</v>
      </c>
      <c r="AM29" s="31">
        <v>4.84</v>
      </c>
      <c r="AN29" s="31">
        <v>4.22</v>
      </c>
      <c r="AP29" s="31">
        <v>0</v>
      </c>
      <c r="AQ29" s="31">
        <v>0</v>
      </c>
      <c r="AS29" s="31">
        <v>1.81</v>
      </c>
      <c r="AT29" s="31">
        <v>4.04</v>
      </c>
      <c r="AV29" s="31">
        <v>0.24399999999999999</v>
      </c>
      <c r="AW29" s="31">
        <v>0.38500000000000001</v>
      </c>
      <c r="AY29" s="31">
        <v>0.28999999999999998</v>
      </c>
      <c r="AZ29" s="31">
        <v>0.23899999999999999</v>
      </c>
    </row>
    <row r="30" spans="1:52" x14ac:dyDescent="0.25">
      <c r="A30" s="93"/>
      <c r="B30" s="29" t="s">
        <v>28</v>
      </c>
      <c r="C30" s="31">
        <v>0.308</v>
      </c>
      <c r="D30" s="31">
        <v>0</v>
      </c>
      <c r="F30" s="31">
        <v>0.28899999999999998</v>
      </c>
      <c r="G30" s="31">
        <v>0.85599999999999998</v>
      </c>
      <c r="I30" s="31">
        <v>0.34499999999999997</v>
      </c>
      <c r="J30" s="31">
        <v>0.61499999999999999</v>
      </c>
      <c r="L30" s="31">
        <v>1.27</v>
      </c>
      <c r="M30" s="31">
        <v>1.72</v>
      </c>
      <c r="O30" s="31">
        <v>0.127</v>
      </c>
      <c r="P30" s="31">
        <v>0.19900000000000001</v>
      </c>
      <c r="R30" s="31">
        <v>14.2</v>
      </c>
      <c r="S30" s="31">
        <v>11.2</v>
      </c>
      <c r="U30" s="31">
        <v>0.70299999999999996</v>
      </c>
      <c r="V30" s="31">
        <v>1.1599999999999999</v>
      </c>
      <c r="X30" s="31">
        <v>0</v>
      </c>
      <c r="Y30" s="31">
        <v>0</v>
      </c>
      <c r="AA30" s="31">
        <v>5.15</v>
      </c>
      <c r="AB30" s="31">
        <v>3.53</v>
      </c>
      <c r="AD30" s="31">
        <v>0.127</v>
      </c>
      <c r="AE30" s="31">
        <v>0.159</v>
      </c>
      <c r="AG30" s="31">
        <v>5.5899999999999998E-2</v>
      </c>
      <c r="AH30" s="31">
        <v>4.5100000000000001E-2</v>
      </c>
      <c r="AJ30" s="31">
        <v>10.5</v>
      </c>
      <c r="AK30" s="31">
        <v>6.23</v>
      </c>
      <c r="AM30" s="31">
        <v>1.52</v>
      </c>
      <c r="AN30" s="31">
        <v>4.05</v>
      </c>
      <c r="AP30" s="31">
        <v>7.78</v>
      </c>
      <c r="AQ30" s="31">
        <v>7.92</v>
      </c>
      <c r="AS30" s="31">
        <v>0</v>
      </c>
      <c r="AT30" s="31">
        <v>0</v>
      </c>
      <c r="AV30" s="31">
        <v>0.82099999999999995</v>
      </c>
      <c r="AW30" s="31">
        <v>0.441</v>
      </c>
      <c r="AY30" s="31">
        <v>0</v>
      </c>
      <c r="AZ30" s="31">
        <v>0</v>
      </c>
    </row>
    <row r="31" spans="1:52" x14ac:dyDescent="0.25">
      <c r="A31" s="93"/>
      <c r="B31" s="29" t="s">
        <v>29</v>
      </c>
      <c r="C31" s="31">
        <v>0</v>
      </c>
      <c r="D31" s="31">
        <v>0</v>
      </c>
      <c r="F31" s="31">
        <v>0.39</v>
      </c>
      <c r="G31" s="31">
        <v>0.60799999999999998</v>
      </c>
      <c r="I31" s="31">
        <v>0.46300000000000002</v>
      </c>
      <c r="J31" s="31">
        <v>0.621</v>
      </c>
      <c r="L31" s="31">
        <v>0.40400000000000003</v>
      </c>
      <c r="M31" s="31">
        <v>0.17899999999999999</v>
      </c>
      <c r="O31" s="31">
        <v>0.40699999999999997</v>
      </c>
      <c r="P31" s="31">
        <v>0.32900000000000001</v>
      </c>
      <c r="R31" s="31">
        <v>21.5</v>
      </c>
      <c r="S31" s="31">
        <v>17.100000000000001</v>
      </c>
      <c r="U31" s="31">
        <v>0</v>
      </c>
      <c r="V31" s="31">
        <v>0</v>
      </c>
      <c r="X31" s="31">
        <v>0</v>
      </c>
      <c r="Y31" s="31">
        <v>0</v>
      </c>
      <c r="AA31" s="31">
        <v>2.4700000000000002</v>
      </c>
      <c r="AB31" s="31">
        <v>2.5299999999999998</v>
      </c>
      <c r="AD31" s="31">
        <v>0.251</v>
      </c>
      <c r="AE31" s="31">
        <v>0.438</v>
      </c>
      <c r="AG31" s="31">
        <v>5.91E-2</v>
      </c>
      <c r="AH31" s="31">
        <v>0.11799999999999999</v>
      </c>
      <c r="AJ31" s="31">
        <v>6.97</v>
      </c>
      <c r="AK31" s="31">
        <v>7.48</v>
      </c>
      <c r="AM31" s="31">
        <v>0.97199999999999998</v>
      </c>
      <c r="AN31" s="31">
        <v>1.07</v>
      </c>
      <c r="AP31" s="31">
        <v>2.14</v>
      </c>
      <c r="AQ31" s="31">
        <v>2.4900000000000002</v>
      </c>
      <c r="AS31" s="31">
        <v>0.44900000000000001</v>
      </c>
      <c r="AT31" s="31">
        <v>0</v>
      </c>
      <c r="AV31" s="31">
        <v>0</v>
      </c>
      <c r="AW31" s="31">
        <v>0</v>
      </c>
      <c r="AY31" s="31">
        <v>1.51</v>
      </c>
      <c r="AZ31" s="31">
        <v>1.54</v>
      </c>
    </row>
    <row r="32" spans="1:52" x14ac:dyDescent="0.25">
      <c r="A32" s="93"/>
      <c r="B32" s="29" t="s">
        <v>30</v>
      </c>
      <c r="C32" s="31">
        <v>0</v>
      </c>
      <c r="D32" s="31">
        <v>0</v>
      </c>
      <c r="F32" s="31">
        <v>1.54</v>
      </c>
      <c r="G32" s="31">
        <v>0.67400000000000004</v>
      </c>
      <c r="I32" s="31">
        <v>1.04</v>
      </c>
      <c r="J32" s="31">
        <v>1.1100000000000001</v>
      </c>
      <c r="L32" s="31">
        <v>1.17</v>
      </c>
      <c r="M32" s="31">
        <v>0.80700000000000005</v>
      </c>
      <c r="O32" s="31">
        <v>0.114</v>
      </c>
      <c r="P32" s="31">
        <v>0.24299999999999999</v>
      </c>
      <c r="R32" s="31">
        <v>20.2</v>
      </c>
      <c r="S32" s="31">
        <v>17.2</v>
      </c>
      <c r="U32" s="31">
        <v>1.44</v>
      </c>
      <c r="V32" s="31">
        <v>0.82499999999999996</v>
      </c>
      <c r="X32" s="31">
        <v>0</v>
      </c>
      <c r="Y32" s="31">
        <v>0</v>
      </c>
      <c r="AA32" s="31">
        <v>7.19</v>
      </c>
      <c r="AB32" s="31">
        <v>3.75</v>
      </c>
      <c r="AD32" s="31">
        <v>0.2</v>
      </c>
      <c r="AE32" s="31">
        <v>0.193</v>
      </c>
      <c r="AG32" s="31">
        <v>1.17E-2</v>
      </c>
      <c r="AH32" s="31">
        <v>3.0099999999999998E-2</v>
      </c>
      <c r="AJ32" s="31">
        <v>0.437</v>
      </c>
      <c r="AK32" s="31">
        <v>2.46</v>
      </c>
      <c r="AM32" s="31">
        <v>8.59</v>
      </c>
      <c r="AN32" s="31">
        <v>6.52</v>
      </c>
      <c r="AP32" s="31">
        <v>0</v>
      </c>
      <c r="AQ32" s="31">
        <v>0</v>
      </c>
      <c r="AS32" s="31">
        <v>0.47499999999999998</v>
      </c>
      <c r="AT32" s="31">
        <v>0.26800000000000002</v>
      </c>
      <c r="AV32" s="31">
        <v>0</v>
      </c>
      <c r="AW32" s="31">
        <v>0</v>
      </c>
      <c r="AY32" s="31">
        <v>0</v>
      </c>
      <c r="AZ32" s="31">
        <v>0</v>
      </c>
    </row>
    <row r="33" spans="1:52" x14ac:dyDescent="0.25">
      <c r="A33" s="93"/>
      <c r="B33" s="29" t="s">
        <v>31</v>
      </c>
      <c r="C33" s="31">
        <v>8.6999999999999994E-3</v>
      </c>
      <c r="D33" s="31">
        <v>0</v>
      </c>
      <c r="F33" s="31">
        <v>1.36</v>
      </c>
      <c r="G33" s="31">
        <v>1.02</v>
      </c>
      <c r="I33" s="31">
        <v>0.75</v>
      </c>
      <c r="J33" s="31">
        <v>0.251</v>
      </c>
      <c r="L33" s="31">
        <v>0.129</v>
      </c>
      <c r="M33" s="31">
        <v>7.5899999999999995E-2</v>
      </c>
      <c r="O33" s="31">
        <v>0.151</v>
      </c>
      <c r="P33" s="31">
        <v>0.30099999999999999</v>
      </c>
      <c r="R33" s="31">
        <v>12.4</v>
      </c>
      <c r="S33" s="31">
        <v>10.199999999999999</v>
      </c>
      <c r="U33" s="31">
        <v>0</v>
      </c>
      <c r="V33" s="31">
        <v>0.25800000000000001</v>
      </c>
      <c r="X33" s="31">
        <v>0</v>
      </c>
      <c r="Y33" s="31">
        <v>0</v>
      </c>
      <c r="AA33" s="31">
        <v>9.27</v>
      </c>
      <c r="AB33" s="31">
        <v>10.3</v>
      </c>
      <c r="AD33" s="31">
        <v>0.20300000000000001</v>
      </c>
      <c r="AE33" s="31">
        <v>0.20899999999999999</v>
      </c>
      <c r="AG33" s="31">
        <v>2.47E-2</v>
      </c>
      <c r="AH33" s="31">
        <v>3.9199999999999999E-2</v>
      </c>
      <c r="AJ33" s="31">
        <v>4.32</v>
      </c>
      <c r="AK33" s="31">
        <v>2.4</v>
      </c>
      <c r="AM33" s="31">
        <v>5.45</v>
      </c>
      <c r="AN33" s="31">
        <v>9.18</v>
      </c>
      <c r="AP33" s="34">
        <v>1.77</v>
      </c>
      <c r="AQ33" s="34">
        <v>2.67</v>
      </c>
      <c r="AS33" s="31">
        <v>0</v>
      </c>
      <c r="AT33" s="31">
        <v>0</v>
      </c>
      <c r="AV33" s="31">
        <v>0.46100000000000002</v>
      </c>
      <c r="AW33" s="31">
        <v>0.313</v>
      </c>
      <c r="AY33" s="31">
        <v>0</v>
      </c>
      <c r="AZ33" s="31">
        <v>1.8699999999999999E-3</v>
      </c>
    </row>
    <row r="34" spans="1:52" x14ac:dyDescent="0.25">
      <c r="A34" s="93"/>
      <c r="B34" s="29" t="s">
        <v>32</v>
      </c>
      <c r="C34" s="31">
        <v>0.82</v>
      </c>
      <c r="D34" s="31">
        <v>0</v>
      </c>
      <c r="F34" s="31">
        <v>0.79100000000000004</v>
      </c>
      <c r="G34" s="31">
        <v>1.71</v>
      </c>
      <c r="I34" s="31">
        <v>0.96199999999999997</v>
      </c>
      <c r="J34" s="31">
        <v>0.78600000000000003</v>
      </c>
      <c r="L34" s="31">
        <v>1.25</v>
      </c>
      <c r="M34" s="31">
        <v>1.74</v>
      </c>
      <c r="O34" s="31">
        <v>0.20799999999999999</v>
      </c>
      <c r="P34" s="31">
        <v>0.112</v>
      </c>
      <c r="R34" s="31">
        <v>8.69</v>
      </c>
      <c r="S34" s="31">
        <v>12.3</v>
      </c>
      <c r="U34" s="31">
        <v>1.59</v>
      </c>
      <c r="V34" s="31">
        <v>0.80300000000000005</v>
      </c>
      <c r="X34" s="31">
        <v>0</v>
      </c>
      <c r="Y34" s="31">
        <v>0</v>
      </c>
      <c r="AA34" s="31">
        <v>6.05</v>
      </c>
      <c r="AB34" s="31">
        <v>5.39</v>
      </c>
      <c r="AD34" s="31">
        <v>0.26900000000000002</v>
      </c>
      <c r="AE34" s="31">
        <v>0.19800000000000001</v>
      </c>
      <c r="AG34" s="31">
        <v>3.3800000000000002E-3</v>
      </c>
      <c r="AH34" s="31">
        <v>1.5100000000000001E-2</v>
      </c>
      <c r="AJ34" s="31">
        <v>6.16</v>
      </c>
      <c r="AK34" s="31">
        <v>7.36</v>
      </c>
      <c r="AM34" s="31">
        <v>2.4700000000000002</v>
      </c>
      <c r="AN34" s="31">
        <v>3.62</v>
      </c>
      <c r="AP34" s="35">
        <v>10.199999999999999</v>
      </c>
      <c r="AQ34" s="35">
        <v>8.34</v>
      </c>
      <c r="AS34" s="31">
        <v>0.28100000000000003</v>
      </c>
      <c r="AT34" s="31">
        <v>0</v>
      </c>
      <c r="AV34" s="31">
        <v>0.26900000000000002</v>
      </c>
      <c r="AW34" s="31">
        <v>0.27700000000000002</v>
      </c>
      <c r="AY34" s="31">
        <v>0</v>
      </c>
      <c r="AZ34" s="31">
        <v>0</v>
      </c>
    </row>
    <row r="38" spans="1:52" x14ac:dyDescent="0.25">
      <c r="A38" s="96" t="s">
        <v>154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52" x14ac:dyDescent="0.25">
      <c r="A39" s="1"/>
      <c r="B39" s="1"/>
      <c r="C39" s="97" t="s">
        <v>4</v>
      </c>
      <c r="D39" s="97"/>
      <c r="E39" s="97" t="s">
        <v>6</v>
      </c>
      <c r="F39" s="97"/>
      <c r="G39" s="1"/>
      <c r="H39" s="1"/>
      <c r="I39" s="1"/>
      <c r="J39" s="1"/>
      <c r="K39" s="1"/>
      <c r="L39" s="1"/>
      <c r="M39" s="1"/>
      <c r="N39" s="1"/>
    </row>
    <row r="40" spans="1:52" x14ac:dyDescent="0.25">
      <c r="A40" s="1"/>
      <c r="B40" s="39" t="s">
        <v>34</v>
      </c>
      <c r="C40" s="40" t="s">
        <v>119</v>
      </c>
      <c r="D40" s="40" t="s">
        <v>120</v>
      </c>
      <c r="E40" s="40" t="s">
        <v>119</v>
      </c>
      <c r="F40" s="40" t="s">
        <v>120</v>
      </c>
    </row>
    <row r="41" spans="1:52" x14ac:dyDescent="0.25">
      <c r="A41" s="93" t="s">
        <v>41</v>
      </c>
      <c r="B41" s="38" t="s">
        <v>7</v>
      </c>
      <c r="C41" s="31">
        <v>-1.51551385949213</v>
      </c>
      <c r="D41" s="31">
        <v>-4.21686254841776</v>
      </c>
      <c r="E41" s="31">
        <v>-5.3473927759669904</v>
      </c>
      <c r="F41" s="31">
        <v>-5.9489993865650996</v>
      </c>
    </row>
    <row r="42" spans="1:52" x14ac:dyDescent="0.25">
      <c r="A42" s="93"/>
      <c r="B42" s="29" t="s">
        <v>8</v>
      </c>
      <c r="C42" s="31">
        <v>-0.92788550948714299</v>
      </c>
      <c r="D42" s="31">
        <v>0.76258863987083203</v>
      </c>
      <c r="E42" s="31">
        <v>3.5275613466115798</v>
      </c>
      <c r="F42" s="31">
        <v>-2.6963642090136699</v>
      </c>
    </row>
    <row r="43" spans="1:52" x14ac:dyDescent="0.25">
      <c r="A43" s="93"/>
      <c r="B43" s="29" t="s">
        <v>9</v>
      </c>
      <c r="C43" s="31">
        <v>4.1258031227496099</v>
      </c>
      <c r="D43" s="31">
        <v>-4.2180861591023397</v>
      </c>
      <c r="E43" s="31">
        <v>-3.99705250028846</v>
      </c>
      <c r="F43" s="31">
        <v>2.5898216531530398</v>
      </c>
    </row>
    <row r="44" spans="1:52" x14ac:dyDescent="0.25">
      <c r="A44" s="93"/>
      <c r="B44" s="29" t="s">
        <v>10</v>
      </c>
      <c r="C44" s="31">
        <v>-7.25365129821013</v>
      </c>
      <c r="D44" s="31">
        <v>-4.6148780618184899</v>
      </c>
      <c r="E44" s="31">
        <v>-8.77249338786355</v>
      </c>
      <c r="F44" s="31">
        <v>-4.2833347622081801</v>
      </c>
    </row>
    <row r="45" spans="1:52" x14ac:dyDescent="0.25">
      <c r="A45" s="93"/>
      <c r="B45" s="29" t="s">
        <v>11</v>
      </c>
      <c r="C45" s="31">
        <v>-0.24964561273816799</v>
      </c>
      <c r="D45" s="31">
        <v>-4.1139714453226901</v>
      </c>
      <c r="E45" s="31">
        <v>1.82253087537952</v>
      </c>
      <c r="F45" s="31">
        <v>-2.09233043814486</v>
      </c>
    </row>
    <row r="46" spans="1:52" x14ac:dyDescent="0.25">
      <c r="A46" s="93"/>
      <c r="B46" s="29" t="s">
        <v>12</v>
      </c>
      <c r="C46" s="31">
        <v>-1.6417731734363901</v>
      </c>
      <c r="D46" s="31">
        <v>-7.5469234324083496</v>
      </c>
      <c r="E46" s="31">
        <v>-0.44274875746008902</v>
      </c>
      <c r="F46" s="31">
        <v>-4.5679158528311197</v>
      </c>
    </row>
    <row r="47" spans="1:52" x14ac:dyDescent="0.25">
      <c r="A47" s="93"/>
      <c r="B47" s="29" t="s">
        <v>13</v>
      </c>
      <c r="C47" s="31">
        <v>3.58949476323287</v>
      </c>
      <c r="D47" s="31">
        <v>2.6693016365397102</v>
      </c>
      <c r="E47" s="31">
        <v>-1.2182813428485999</v>
      </c>
      <c r="F47" s="31">
        <v>-0.53094981632214799</v>
      </c>
    </row>
    <row r="48" spans="1:52" x14ac:dyDescent="0.25">
      <c r="A48" s="93"/>
      <c r="B48" s="29" t="s">
        <v>43</v>
      </c>
      <c r="C48" s="31">
        <v>-4.3825120721888702</v>
      </c>
      <c r="D48" s="31">
        <v>-2.1961910190460898</v>
      </c>
      <c r="E48" s="31">
        <v>-5.7865305591996004</v>
      </c>
      <c r="F48" s="31">
        <v>8.0534875798592795E-2</v>
      </c>
    </row>
    <row r="49" spans="1:6" x14ac:dyDescent="0.25">
      <c r="A49" s="93"/>
      <c r="B49" s="29" t="s">
        <v>14</v>
      </c>
      <c r="C49" s="31">
        <v>-4.8823659771003198</v>
      </c>
      <c r="D49" s="31">
        <v>-0.64583648839123597</v>
      </c>
      <c r="E49" s="31">
        <v>-4.8251944408364</v>
      </c>
      <c r="F49" s="31">
        <v>-0.56641767868218995</v>
      </c>
    </row>
    <row r="50" spans="1:6" x14ac:dyDescent="0.25">
      <c r="A50" s="93"/>
      <c r="B50" s="29" t="s">
        <v>15</v>
      </c>
      <c r="C50" s="31">
        <v>5.8432087687778402</v>
      </c>
      <c r="D50" s="31">
        <v>-6.4024655100845997</v>
      </c>
      <c r="E50" s="31">
        <v>3.6137334800618599</v>
      </c>
      <c r="F50" s="31">
        <v>-3.4216217578054602</v>
      </c>
    </row>
    <row r="51" spans="1:6" x14ac:dyDescent="0.25">
      <c r="A51" s="93"/>
      <c r="B51" s="29" t="s">
        <v>16</v>
      </c>
      <c r="C51" s="31">
        <v>2.8971220575585899</v>
      </c>
      <c r="D51" s="31">
        <v>-3.8460857148890599</v>
      </c>
      <c r="E51" s="31">
        <v>4.8511848505573401</v>
      </c>
      <c r="F51" s="31">
        <v>0.26556982323837097</v>
      </c>
    </row>
    <row r="52" spans="1:6" x14ac:dyDescent="0.25">
      <c r="A52" s="93"/>
      <c r="B52" s="29" t="s">
        <v>17</v>
      </c>
      <c r="C52" s="31">
        <v>6.1180122995672104</v>
      </c>
      <c r="D52" s="31">
        <v>2.0881926326126101</v>
      </c>
      <c r="E52" s="31">
        <v>2.33744282841328</v>
      </c>
      <c r="F52" s="31">
        <v>2.7173959159233498</v>
      </c>
    </row>
    <row r="53" spans="1:6" x14ac:dyDescent="0.25">
      <c r="A53" s="93"/>
      <c r="B53" s="29" t="s">
        <v>18</v>
      </c>
      <c r="C53" s="31">
        <v>-1.53217569690635</v>
      </c>
      <c r="D53" s="31">
        <v>5.1034972478795799</v>
      </c>
      <c r="E53" s="31">
        <v>0.52075252604813904</v>
      </c>
      <c r="F53" s="31">
        <v>4.1768818843842004</v>
      </c>
    </row>
    <row r="54" spans="1:6" x14ac:dyDescent="0.25">
      <c r="A54" s="93"/>
      <c r="B54" s="29" t="s">
        <v>19</v>
      </c>
      <c r="C54" s="31">
        <v>3.2112456527687199</v>
      </c>
      <c r="D54" s="31">
        <v>6.7774600507971003</v>
      </c>
      <c r="E54" s="31">
        <v>5.1580493862538601</v>
      </c>
      <c r="F54" s="31">
        <v>4.6092759964582104</v>
      </c>
    </row>
    <row r="55" spans="1:6" x14ac:dyDescent="0.25">
      <c r="A55" s="93"/>
      <c r="B55" s="37" t="s">
        <v>20</v>
      </c>
      <c r="C55" s="31">
        <v>-6.4568794056208896</v>
      </c>
      <c r="D55" s="31">
        <v>4.5346607505614802</v>
      </c>
      <c r="E55" s="31">
        <v>-5.45723824591715</v>
      </c>
      <c r="F55" s="31">
        <v>3.18580034054933</v>
      </c>
    </row>
    <row r="56" spans="1:6" x14ac:dyDescent="0.25">
      <c r="A56" s="36"/>
      <c r="B56" s="29"/>
      <c r="C56" s="31"/>
      <c r="D56" s="31"/>
      <c r="E56" s="31"/>
      <c r="F56" s="31"/>
    </row>
    <row r="57" spans="1:6" x14ac:dyDescent="0.25">
      <c r="A57" s="93" t="s">
        <v>3</v>
      </c>
      <c r="B57" s="38" t="s">
        <v>45</v>
      </c>
      <c r="C57" s="31">
        <v>0.723503970620341</v>
      </c>
      <c r="D57" s="31">
        <v>-1.95565859272906</v>
      </c>
      <c r="E57" s="31">
        <v>-2.6711300013805199</v>
      </c>
      <c r="F57" s="31">
        <v>-0.97862387198858103</v>
      </c>
    </row>
    <row r="58" spans="1:6" x14ac:dyDescent="0.25">
      <c r="A58" s="93"/>
      <c r="B58" s="29" t="s">
        <v>21</v>
      </c>
      <c r="C58" s="31">
        <v>2.1728241563852002</v>
      </c>
      <c r="D58" s="31">
        <v>1.65186823534623</v>
      </c>
      <c r="E58" s="31">
        <v>-3.8097433973747701</v>
      </c>
      <c r="F58" s="31">
        <v>0.80913966914041702</v>
      </c>
    </row>
    <row r="59" spans="1:6" x14ac:dyDescent="0.25">
      <c r="A59" s="93"/>
      <c r="B59" s="29" t="s">
        <v>22</v>
      </c>
      <c r="C59" s="31">
        <v>0.95008978138431199</v>
      </c>
      <c r="D59" s="31">
        <v>3.48171371501858</v>
      </c>
      <c r="E59" s="31">
        <v>4.2629753746922896</v>
      </c>
      <c r="F59" s="31">
        <v>2.8138837460645001</v>
      </c>
    </row>
    <row r="60" spans="1:6" x14ac:dyDescent="0.25">
      <c r="A60" s="93"/>
      <c r="B60" s="29" t="s">
        <v>42</v>
      </c>
      <c r="C60" s="31">
        <v>7.2163806355001698</v>
      </c>
      <c r="D60" s="31">
        <v>-3.9992110363784499</v>
      </c>
      <c r="E60" s="31">
        <v>7.1321972656438701</v>
      </c>
      <c r="F60" s="31">
        <v>-4.19922104565953</v>
      </c>
    </row>
    <row r="61" spans="1:6" x14ac:dyDescent="0.25">
      <c r="A61" s="93"/>
      <c r="B61" s="29" t="s">
        <v>23</v>
      </c>
      <c r="C61" s="31"/>
      <c r="D61" s="31"/>
      <c r="E61" s="31"/>
      <c r="F61" s="31"/>
    </row>
    <row r="62" spans="1:6" x14ac:dyDescent="0.25">
      <c r="A62" s="93"/>
      <c r="B62" s="29" t="s">
        <v>46</v>
      </c>
      <c r="C62" s="31">
        <v>-1.3516148970773501</v>
      </c>
      <c r="D62" s="31">
        <v>6.0106107596988298E-2</v>
      </c>
      <c r="E62" s="31">
        <v>-4.8501037539631797</v>
      </c>
      <c r="F62" s="31">
        <v>0.61257432875788598</v>
      </c>
    </row>
    <row r="63" spans="1:6" x14ac:dyDescent="0.25">
      <c r="A63" s="93"/>
      <c r="B63" s="29" t="s">
        <v>24</v>
      </c>
      <c r="C63" s="31">
        <v>-4.4484676009614104</v>
      </c>
      <c r="D63" s="31">
        <v>3.7732160700761099</v>
      </c>
      <c r="E63" s="31">
        <v>-11.9367123383549</v>
      </c>
      <c r="F63" s="31">
        <v>5.81709029230199</v>
      </c>
    </row>
    <row r="64" spans="1:6" x14ac:dyDescent="0.25">
      <c r="A64" s="93"/>
      <c r="B64" s="29" t="s">
        <v>25</v>
      </c>
      <c r="C64" s="31"/>
      <c r="D64" s="31"/>
      <c r="E64" s="31"/>
      <c r="F64" s="31"/>
    </row>
    <row r="65" spans="1:6" x14ac:dyDescent="0.25">
      <c r="A65" s="93"/>
      <c r="B65" s="29" t="s">
        <v>26</v>
      </c>
      <c r="C65" s="31">
        <v>5.0681397228957703</v>
      </c>
      <c r="D65" s="31">
        <v>2.3175220691538501</v>
      </c>
      <c r="E65" s="31">
        <v>5.9659994544373003</v>
      </c>
      <c r="F65" s="31">
        <v>-1.3698993424248</v>
      </c>
    </row>
    <row r="66" spans="1:6" x14ac:dyDescent="0.25">
      <c r="A66" s="93"/>
      <c r="B66" s="29" t="s">
        <v>27</v>
      </c>
      <c r="C66" s="31">
        <v>3.13586908938816</v>
      </c>
      <c r="D66" s="31">
        <v>5.1598204579632698</v>
      </c>
      <c r="E66" s="31">
        <v>5.5572176936928699</v>
      </c>
      <c r="F66" s="31">
        <v>3.77047667082162</v>
      </c>
    </row>
    <row r="67" spans="1:6" x14ac:dyDescent="0.25">
      <c r="A67" s="93"/>
      <c r="B67" s="29" t="s">
        <v>28</v>
      </c>
      <c r="C67" s="31">
        <v>2.2524243045685699</v>
      </c>
      <c r="D67" s="31">
        <v>-5.8013745524200502</v>
      </c>
      <c r="E67" s="31">
        <v>-2.4010777621256598</v>
      </c>
      <c r="F67" s="31">
        <v>-4.2732190676189399</v>
      </c>
    </row>
    <row r="68" spans="1:6" x14ac:dyDescent="0.25">
      <c r="A68" s="93"/>
      <c r="B68" s="29" t="s">
        <v>29</v>
      </c>
      <c r="C68" s="31">
        <v>8.1475767840198401</v>
      </c>
      <c r="D68" s="31">
        <v>2.22094131855494</v>
      </c>
      <c r="E68" s="31">
        <v>5.9016660911578898</v>
      </c>
      <c r="F68" s="31">
        <v>-4.9820462672946299E-2</v>
      </c>
    </row>
    <row r="69" spans="1:6" x14ac:dyDescent="0.25">
      <c r="A69" s="93"/>
      <c r="B69" s="29" t="s">
        <v>30</v>
      </c>
      <c r="C69" s="31">
        <v>0.33841836689059002</v>
      </c>
      <c r="D69" s="31">
        <v>10.477459055402401</v>
      </c>
      <c r="E69" s="31">
        <v>1.4383402879643801</v>
      </c>
      <c r="F69" s="31">
        <v>6.7094415970262897</v>
      </c>
    </row>
    <row r="70" spans="1:6" x14ac:dyDescent="0.25">
      <c r="A70" s="93"/>
      <c r="B70" s="29" t="s">
        <v>31</v>
      </c>
      <c r="C70" s="31">
        <v>-1.1791841584935601</v>
      </c>
      <c r="D70" s="31">
        <v>2.7097300636697499</v>
      </c>
      <c r="E70" s="31">
        <v>-6.2378405237318697</v>
      </c>
      <c r="F70" s="31">
        <v>3.5795779907783398</v>
      </c>
    </row>
    <row r="71" spans="1:6" x14ac:dyDescent="0.25">
      <c r="A71" s="93"/>
      <c r="B71" s="29" t="s">
        <v>32</v>
      </c>
      <c r="C71" s="31">
        <v>-3.3526351369231202</v>
      </c>
      <c r="D71" s="31">
        <v>-6.8043775368348003</v>
      </c>
      <c r="E71" s="31">
        <v>-0.95192075127438902</v>
      </c>
      <c r="F71" s="31">
        <v>-4.1849030456590297</v>
      </c>
    </row>
  </sheetData>
  <mergeCells count="25">
    <mergeCell ref="A38:R38"/>
    <mergeCell ref="A1:K1"/>
    <mergeCell ref="A57:A71"/>
    <mergeCell ref="C39:D39"/>
    <mergeCell ref="E39:F39"/>
    <mergeCell ref="I2:J2"/>
    <mergeCell ref="L2:M2"/>
    <mergeCell ref="O2:P2"/>
    <mergeCell ref="R2:S2"/>
    <mergeCell ref="AY2:AZ2"/>
    <mergeCell ref="A4:A18"/>
    <mergeCell ref="A20:A34"/>
    <mergeCell ref="A41:A55"/>
    <mergeCell ref="AJ2:AK2"/>
    <mergeCell ref="AM2:AN2"/>
    <mergeCell ref="AP2:AQ2"/>
    <mergeCell ref="AS2:AT2"/>
    <mergeCell ref="AV2:AW2"/>
    <mergeCell ref="U2:V2"/>
    <mergeCell ref="X2:Y2"/>
    <mergeCell ref="AA2:AB2"/>
    <mergeCell ref="C2:D2"/>
    <mergeCell ref="AD2:AE2"/>
    <mergeCell ref="AG2:AH2"/>
    <mergeCell ref="F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Q106"/>
  <sheetViews>
    <sheetView zoomScaleNormal="100" workbookViewId="0">
      <selection activeCell="O23" sqref="O23"/>
    </sheetView>
  </sheetViews>
  <sheetFormatPr baseColWidth="10" defaultColWidth="9.140625" defaultRowHeight="15" x14ac:dyDescent="0.25"/>
  <cols>
    <col min="1" max="5" width="9.140625" style="5"/>
    <col min="6" max="6" width="10.28515625" style="5" customWidth="1"/>
    <col min="7" max="7" width="10.85546875" style="5" customWidth="1"/>
    <col min="8" max="16384" width="9.140625" style="5"/>
  </cols>
  <sheetData>
    <row r="2" spans="1:14" x14ac:dyDescent="0.25">
      <c r="A2" s="59" t="s">
        <v>151</v>
      </c>
      <c r="B2" s="56"/>
      <c r="C2" s="56"/>
      <c r="D2" s="56"/>
      <c r="E2" s="56"/>
      <c r="F2" s="56"/>
      <c r="G2" s="56"/>
      <c r="H2" s="56"/>
      <c r="I2" s="56"/>
      <c r="J2" s="56"/>
      <c r="K2" s="60"/>
      <c r="L2" s="60"/>
      <c r="M2" s="60"/>
      <c r="N2" s="60"/>
    </row>
    <row r="3" spans="1:14" x14ac:dyDescent="0.25">
      <c r="B3" s="10" t="s">
        <v>34</v>
      </c>
      <c r="C3" s="10" t="s">
        <v>121</v>
      </c>
      <c r="D3" s="10" t="s">
        <v>122</v>
      </c>
      <c r="E3" s="10" t="s">
        <v>123</v>
      </c>
      <c r="F3" s="10" t="s">
        <v>124</v>
      </c>
      <c r="G3" s="10" t="s">
        <v>125</v>
      </c>
    </row>
    <row r="4" spans="1:14" x14ac:dyDescent="0.25">
      <c r="A4" s="71" t="s">
        <v>2</v>
      </c>
      <c r="B4" s="9" t="s">
        <v>7</v>
      </c>
      <c r="C4" s="14">
        <v>0.84828599999999998</v>
      </c>
      <c r="D4" s="14">
        <v>0.97807599999999995</v>
      </c>
      <c r="E4" s="14">
        <v>0.87591600000000003</v>
      </c>
      <c r="F4" s="8">
        <v>0.91323600000000005</v>
      </c>
      <c r="G4" s="8">
        <v>0.82379400000000003</v>
      </c>
    </row>
    <row r="5" spans="1:14" x14ac:dyDescent="0.25">
      <c r="A5" s="71"/>
      <c r="B5" s="9" t="s">
        <v>8</v>
      </c>
      <c r="C5" s="14">
        <v>0.77915100000000004</v>
      </c>
      <c r="D5" s="14">
        <v>0.96892199999999995</v>
      </c>
      <c r="E5" s="14">
        <v>1.0241130000000001</v>
      </c>
      <c r="F5" s="8">
        <v>0.72538100000000005</v>
      </c>
      <c r="G5" s="8">
        <v>0.87631499999999996</v>
      </c>
    </row>
    <row r="6" spans="1:14" x14ac:dyDescent="0.25">
      <c r="A6" s="71"/>
      <c r="B6" s="9" t="s">
        <v>9</v>
      </c>
      <c r="C6" s="14">
        <v>1.103464</v>
      </c>
      <c r="D6" s="14">
        <v>1.020416</v>
      </c>
      <c r="E6" s="14">
        <v>0.98987000000000003</v>
      </c>
      <c r="F6" s="8">
        <v>1.0411649999999999</v>
      </c>
      <c r="G6" s="8">
        <v>0.98196700000000003</v>
      </c>
    </row>
    <row r="7" spans="1:14" x14ac:dyDescent="0.25">
      <c r="A7" s="71"/>
      <c r="B7" s="9" t="s">
        <v>10</v>
      </c>
      <c r="C7" s="14">
        <v>0.67178700000000002</v>
      </c>
      <c r="D7" s="14">
        <v>0.82388799999999995</v>
      </c>
      <c r="E7" s="14">
        <v>0.86978100000000003</v>
      </c>
      <c r="F7" s="8">
        <v>1</v>
      </c>
      <c r="G7" s="8">
        <v>0.79451700000000003</v>
      </c>
    </row>
    <row r="8" spans="1:14" x14ac:dyDescent="0.25">
      <c r="A8" s="71"/>
      <c r="B8" s="9" t="s">
        <v>11</v>
      </c>
      <c r="C8" s="14">
        <v>0.752834</v>
      </c>
      <c r="D8" s="14">
        <v>0.84978699999999996</v>
      </c>
      <c r="E8" s="14">
        <v>0.87937500000000002</v>
      </c>
      <c r="F8" s="8">
        <v>0.786408</v>
      </c>
      <c r="G8" s="8">
        <v>0.73435499999999998</v>
      </c>
    </row>
    <row r="9" spans="1:14" x14ac:dyDescent="0.25">
      <c r="A9" s="71"/>
      <c r="B9" s="9" t="s">
        <v>12</v>
      </c>
      <c r="C9" s="14"/>
      <c r="D9" s="14"/>
      <c r="E9" s="14"/>
      <c r="F9" s="8"/>
      <c r="G9" s="8"/>
    </row>
    <row r="10" spans="1:14" x14ac:dyDescent="0.25">
      <c r="A10" s="71"/>
      <c r="B10" s="9" t="s">
        <v>13</v>
      </c>
      <c r="C10" s="14">
        <v>0.60007699999999997</v>
      </c>
      <c r="D10" s="14">
        <v>0.96528999999999998</v>
      </c>
      <c r="E10" s="14">
        <v>0.90169500000000002</v>
      </c>
      <c r="F10" s="8">
        <v>0.87567600000000001</v>
      </c>
      <c r="G10" s="8">
        <v>0.68473700000000004</v>
      </c>
    </row>
    <row r="11" spans="1:14" x14ac:dyDescent="0.25">
      <c r="A11" s="71"/>
      <c r="B11" s="9" t="s">
        <v>43</v>
      </c>
      <c r="C11" s="14">
        <v>0.79603000000000002</v>
      </c>
      <c r="D11" s="14">
        <v>1.0203850000000001</v>
      </c>
      <c r="E11" s="14">
        <v>0.87606700000000004</v>
      </c>
      <c r="F11" s="8">
        <v>1.1135139999999999</v>
      </c>
      <c r="G11" s="8">
        <v>0.86411700000000002</v>
      </c>
    </row>
    <row r="12" spans="1:14" x14ac:dyDescent="0.25">
      <c r="A12" s="71"/>
      <c r="B12" s="9" t="s">
        <v>14</v>
      </c>
      <c r="C12" s="14">
        <v>0.84434900000000002</v>
      </c>
      <c r="D12" s="14">
        <v>0.75118099999999999</v>
      </c>
      <c r="E12" s="14">
        <v>0.83752300000000002</v>
      </c>
      <c r="F12" s="8">
        <v>0.87567600000000001</v>
      </c>
      <c r="G12" s="8">
        <v>0.82775699999999997</v>
      </c>
    </row>
    <row r="13" spans="1:14" x14ac:dyDescent="0.25">
      <c r="A13" s="71"/>
      <c r="B13" s="9" t="s">
        <v>15</v>
      </c>
      <c r="C13" s="14">
        <v>0.77404099999999998</v>
      </c>
      <c r="D13" s="14">
        <v>0.69137300000000002</v>
      </c>
      <c r="E13" s="14">
        <v>0.76332100000000003</v>
      </c>
      <c r="F13" s="8">
        <v>0.57221</v>
      </c>
      <c r="G13" s="8">
        <v>0.68754599999999999</v>
      </c>
    </row>
    <row r="14" spans="1:14" x14ac:dyDescent="0.25">
      <c r="A14" s="71"/>
      <c r="B14" s="9" t="s">
        <v>16</v>
      </c>
      <c r="C14" s="14">
        <v>0.76941899999999996</v>
      </c>
      <c r="D14" s="14">
        <v>0.80398800000000004</v>
      </c>
      <c r="E14" s="14">
        <v>0.77639100000000005</v>
      </c>
      <c r="F14" s="8">
        <v>0.71567099999999995</v>
      </c>
      <c r="G14" s="8">
        <v>0.71184099999999995</v>
      </c>
    </row>
    <row r="15" spans="1:14" x14ac:dyDescent="0.25">
      <c r="A15" s="71"/>
      <c r="B15" s="9" t="s">
        <v>17</v>
      </c>
      <c r="C15" s="14">
        <v>0.76698100000000002</v>
      </c>
      <c r="D15" s="14">
        <v>1.1353420000000001</v>
      </c>
      <c r="E15" s="14">
        <v>0.94528199999999996</v>
      </c>
      <c r="F15" s="8">
        <v>0.89805800000000002</v>
      </c>
      <c r="G15" s="8">
        <v>0.75393600000000005</v>
      </c>
    </row>
    <row r="16" spans="1:14" x14ac:dyDescent="0.25">
      <c r="A16" s="71"/>
      <c r="B16" s="9" t="s">
        <v>18</v>
      </c>
      <c r="C16" s="14">
        <v>0.56917300000000004</v>
      </c>
      <c r="D16" s="14">
        <v>0.49888199999999999</v>
      </c>
      <c r="E16" s="14">
        <v>0.81145599999999996</v>
      </c>
      <c r="F16" s="8">
        <v>0.57907500000000001</v>
      </c>
      <c r="G16" s="8">
        <v>0.69503800000000004</v>
      </c>
    </row>
    <row r="17" spans="1:7" x14ac:dyDescent="0.25">
      <c r="A17" s="71"/>
      <c r="B17" s="9" t="s">
        <v>19</v>
      </c>
      <c r="C17" s="14">
        <v>1.5189950000000001</v>
      </c>
      <c r="D17" s="14">
        <v>1.0663990000000001</v>
      </c>
      <c r="E17" s="14">
        <v>1.276437</v>
      </c>
      <c r="F17" s="8">
        <v>1.2247870000000001</v>
      </c>
      <c r="G17" s="8">
        <v>1.6409050000000001</v>
      </c>
    </row>
    <row r="18" spans="1:7" x14ac:dyDescent="0.25">
      <c r="A18" s="71"/>
      <c r="B18" s="9" t="s">
        <v>20</v>
      </c>
      <c r="C18" s="14">
        <v>0.71598399999999995</v>
      </c>
      <c r="D18" s="14">
        <v>0.95878300000000005</v>
      </c>
      <c r="E18" s="14">
        <v>0.87066600000000005</v>
      </c>
      <c r="F18" s="8">
        <v>0.77415999999999996</v>
      </c>
      <c r="G18" s="8">
        <v>0.76567399999999997</v>
      </c>
    </row>
    <row r="19" spans="1:7" x14ac:dyDescent="0.25">
      <c r="B19" s="9"/>
      <c r="C19" s="8"/>
      <c r="D19" s="8"/>
      <c r="E19" s="14"/>
      <c r="F19" s="8"/>
      <c r="G19" s="8"/>
    </row>
    <row r="20" spans="1:7" x14ac:dyDescent="0.25">
      <c r="A20" s="71" t="s">
        <v>3</v>
      </c>
      <c r="B20" s="9" t="s">
        <v>45</v>
      </c>
      <c r="C20" s="14">
        <v>0.872278</v>
      </c>
      <c r="D20" s="14">
        <v>0.84147499999999997</v>
      </c>
      <c r="E20" s="14">
        <v>1.163157</v>
      </c>
      <c r="F20" s="8">
        <v>1.0708850000000001</v>
      </c>
      <c r="G20" s="8">
        <v>0.88703600000000005</v>
      </c>
    </row>
    <row r="21" spans="1:7" x14ac:dyDescent="0.25">
      <c r="A21" s="71"/>
      <c r="B21" s="9" t="s">
        <v>21</v>
      </c>
      <c r="C21" s="14">
        <v>0.74775499999999995</v>
      </c>
      <c r="D21" s="14">
        <v>0.79757100000000003</v>
      </c>
      <c r="E21" s="14">
        <v>0.909694</v>
      </c>
      <c r="F21" s="8">
        <v>0.72538100000000005</v>
      </c>
      <c r="G21" s="8">
        <v>0.81432000000000004</v>
      </c>
    </row>
    <row r="22" spans="1:7" x14ac:dyDescent="0.25">
      <c r="A22" s="71"/>
      <c r="B22" s="9" t="s">
        <v>22</v>
      </c>
      <c r="C22" s="14">
        <v>0.80270600000000003</v>
      </c>
      <c r="D22" s="14">
        <v>1.152021</v>
      </c>
      <c r="E22" s="14">
        <v>0.93714500000000001</v>
      </c>
      <c r="F22" s="8">
        <v>0.77817800000000004</v>
      </c>
      <c r="G22" s="8">
        <v>0.66548200000000002</v>
      </c>
    </row>
    <row r="23" spans="1:7" x14ac:dyDescent="0.25">
      <c r="A23" s="71"/>
      <c r="B23" s="9" t="s">
        <v>42</v>
      </c>
      <c r="C23" s="14">
        <v>0.61726800000000004</v>
      </c>
      <c r="D23" s="14">
        <v>0.97615799999999997</v>
      </c>
      <c r="E23" s="14">
        <v>0.89892099999999997</v>
      </c>
      <c r="F23" s="8">
        <v>0.87567600000000001</v>
      </c>
      <c r="G23" s="8">
        <v>0.77272399999999997</v>
      </c>
    </row>
    <row r="24" spans="1:7" x14ac:dyDescent="0.25">
      <c r="A24" s="71"/>
      <c r="B24" s="9" t="s">
        <v>23</v>
      </c>
      <c r="C24" s="14">
        <v>0.871977</v>
      </c>
      <c r="D24" s="14">
        <v>0.78965700000000005</v>
      </c>
      <c r="E24" s="14">
        <v>0.85577999999999999</v>
      </c>
      <c r="F24" s="8">
        <v>0.82295600000000002</v>
      </c>
      <c r="G24" s="8">
        <v>0.99283200000000005</v>
      </c>
    </row>
    <row r="25" spans="1:7" x14ac:dyDescent="0.25">
      <c r="A25" s="71"/>
      <c r="B25" s="9" t="s">
        <v>46</v>
      </c>
      <c r="C25" s="14"/>
      <c r="D25" s="14"/>
      <c r="E25" s="14"/>
      <c r="F25" s="8"/>
      <c r="G25" s="8"/>
    </row>
    <row r="26" spans="1:7" x14ac:dyDescent="0.25">
      <c r="A26" s="71"/>
      <c r="B26" s="9" t="s">
        <v>24</v>
      </c>
      <c r="C26" s="14">
        <v>0.87416700000000003</v>
      </c>
      <c r="D26" s="14">
        <v>0.91442299999999999</v>
      </c>
      <c r="E26" s="14">
        <v>0.89835100000000001</v>
      </c>
      <c r="F26" s="8">
        <v>0.786408</v>
      </c>
      <c r="G26" s="8">
        <v>0.85204100000000005</v>
      </c>
    </row>
    <row r="27" spans="1:7" x14ac:dyDescent="0.25">
      <c r="A27" s="71"/>
      <c r="B27" s="9" t="s">
        <v>25</v>
      </c>
      <c r="C27" s="14">
        <v>0.79748200000000002</v>
      </c>
      <c r="D27" s="14">
        <v>0.899177</v>
      </c>
      <c r="E27" s="14">
        <v>0.90579399999999999</v>
      </c>
      <c r="F27" s="8">
        <v>0.84475699999999998</v>
      </c>
      <c r="G27" s="8">
        <v>0.84693700000000005</v>
      </c>
    </row>
    <row r="28" spans="1:7" x14ac:dyDescent="0.25">
      <c r="A28" s="71"/>
      <c r="B28" s="9" t="s">
        <v>26</v>
      </c>
      <c r="C28" s="14">
        <v>0.60924199999999995</v>
      </c>
      <c r="D28" s="14">
        <v>0.89026099999999997</v>
      </c>
      <c r="E28" s="14">
        <v>1</v>
      </c>
      <c r="F28" s="8">
        <v>0.84475699999999998</v>
      </c>
      <c r="G28" s="8">
        <v>0.85048900000000005</v>
      </c>
    </row>
    <row r="29" spans="1:7" x14ac:dyDescent="0.25">
      <c r="A29" s="71"/>
      <c r="B29" s="9" t="s">
        <v>27</v>
      </c>
      <c r="C29" s="14">
        <v>0.725522</v>
      </c>
      <c r="D29" s="14">
        <v>0.78417499999999996</v>
      </c>
      <c r="E29" s="14">
        <v>0.91114899999999999</v>
      </c>
      <c r="F29" s="8">
        <v>0.96046200000000004</v>
      </c>
      <c r="G29" s="8">
        <v>0.86906700000000003</v>
      </c>
    </row>
    <row r="30" spans="1:7" x14ac:dyDescent="0.25">
      <c r="A30" s="71"/>
      <c r="B30" s="9" t="s">
        <v>28</v>
      </c>
      <c r="C30" s="14">
        <v>0.72400799999999998</v>
      </c>
      <c r="D30" s="14">
        <v>0.93745100000000003</v>
      </c>
      <c r="E30" s="14">
        <v>0.90646000000000004</v>
      </c>
      <c r="F30" s="8">
        <v>0.73513499999999998</v>
      </c>
      <c r="G30" s="8">
        <v>0.78908100000000003</v>
      </c>
    </row>
    <row r="31" spans="1:7" x14ac:dyDescent="0.25">
      <c r="A31" s="71"/>
      <c r="B31" s="9" t="s">
        <v>29</v>
      </c>
      <c r="C31" s="14">
        <v>0.67434400000000005</v>
      </c>
      <c r="D31" s="14">
        <v>0.60424900000000004</v>
      </c>
      <c r="E31" s="14">
        <v>0.80332700000000001</v>
      </c>
      <c r="F31" s="8">
        <v>0.60291300000000003</v>
      </c>
      <c r="G31" s="8">
        <v>0.71648599999999996</v>
      </c>
    </row>
    <row r="32" spans="1:7" x14ac:dyDescent="0.25">
      <c r="A32" s="71"/>
      <c r="B32" s="9" t="s">
        <v>30</v>
      </c>
      <c r="C32" s="14">
        <v>0.589893</v>
      </c>
      <c r="D32" s="14">
        <v>0.842059</v>
      </c>
      <c r="E32" s="14">
        <v>0.808616</v>
      </c>
      <c r="F32" s="8">
        <v>0.747672</v>
      </c>
      <c r="G32" s="8">
        <v>0.63516499999999998</v>
      </c>
    </row>
    <row r="33" spans="1:28" x14ac:dyDescent="0.25">
      <c r="A33" s="71"/>
      <c r="B33" s="9" t="s">
        <v>31</v>
      </c>
      <c r="C33" s="14">
        <v>0.66936399999999996</v>
      </c>
      <c r="D33" s="14">
        <v>0.73819199999999996</v>
      </c>
      <c r="E33" s="14">
        <v>0.94316199999999994</v>
      </c>
      <c r="F33" s="8">
        <v>0.910134</v>
      </c>
      <c r="G33" s="8">
        <v>0.83305099999999999</v>
      </c>
    </row>
    <row r="34" spans="1:28" x14ac:dyDescent="0.25">
      <c r="A34" s="71"/>
      <c r="B34" s="9" t="s">
        <v>32</v>
      </c>
      <c r="C34" s="14">
        <v>0.69144600000000001</v>
      </c>
      <c r="D34" s="14">
        <v>1.100142</v>
      </c>
      <c r="E34" s="14">
        <v>0.90817499999999995</v>
      </c>
      <c r="F34" s="8">
        <v>1</v>
      </c>
      <c r="G34" s="8">
        <v>0.96613199999999999</v>
      </c>
    </row>
    <row r="35" spans="1:28" x14ac:dyDescent="0.25">
      <c r="F35" s="6"/>
      <c r="G35" s="6"/>
    </row>
    <row r="36" spans="1:28" x14ac:dyDescent="0.25">
      <c r="F36" s="6"/>
      <c r="G36" s="6"/>
    </row>
    <row r="37" spans="1:28" x14ac:dyDescent="0.25">
      <c r="A37" s="79" t="s">
        <v>152</v>
      </c>
      <c r="B37" s="79"/>
      <c r="C37" s="79"/>
      <c r="D37" s="79"/>
      <c r="E37" s="79"/>
      <c r="F37" s="79"/>
      <c r="G37" s="79"/>
    </row>
    <row r="38" spans="1:28" x14ac:dyDescent="0.25">
      <c r="C38" s="70" t="s">
        <v>126</v>
      </c>
      <c r="D38" s="70"/>
      <c r="F38" s="70" t="s">
        <v>127</v>
      </c>
      <c r="G38" s="70"/>
      <c r="I38" s="71" t="s">
        <v>128</v>
      </c>
      <c r="J38" s="71"/>
      <c r="L38" s="71" t="s">
        <v>129</v>
      </c>
      <c r="M38" s="71"/>
      <c r="O38" s="71" t="s">
        <v>130</v>
      </c>
      <c r="P38" s="71"/>
      <c r="R38" s="71" t="s">
        <v>131</v>
      </c>
      <c r="S38" s="71"/>
      <c r="U38" s="71" t="s">
        <v>132</v>
      </c>
      <c r="V38" s="71"/>
      <c r="X38" s="71" t="s">
        <v>133</v>
      </c>
      <c r="Y38" s="71"/>
      <c r="AA38" s="71" t="s">
        <v>134</v>
      </c>
      <c r="AB38" s="71"/>
    </row>
    <row r="39" spans="1:28" x14ac:dyDescent="0.25">
      <c r="B39" s="9" t="s">
        <v>34</v>
      </c>
      <c r="C39" s="9" t="s">
        <v>4</v>
      </c>
      <c r="D39" s="9" t="s">
        <v>6</v>
      </c>
      <c r="F39" s="9" t="s">
        <v>4</v>
      </c>
      <c r="G39" s="9" t="s">
        <v>6</v>
      </c>
      <c r="I39" s="9" t="s">
        <v>4</v>
      </c>
      <c r="J39" s="9" t="s">
        <v>6</v>
      </c>
      <c r="L39" s="9" t="s">
        <v>4</v>
      </c>
      <c r="M39" s="9" t="s">
        <v>6</v>
      </c>
      <c r="O39" s="9" t="s">
        <v>4</v>
      </c>
      <c r="P39" s="9" t="s">
        <v>6</v>
      </c>
      <c r="R39" s="9" t="s">
        <v>4</v>
      </c>
      <c r="S39" s="9" t="s">
        <v>6</v>
      </c>
      <c r="U39" s="9" t="s">
        <v>4</v>
      </c>
      <c r="V39" s="9" t="s">
        <v>6</v>
      </c>
      <c r="X39" s="9" t="s">
        <v>4</v>
      </c>
      <c r="Y39" s="9" t="s">
        <v>6</v>
      </c>
      <c r="AA39" s="9" t="s">
        <v>4</v>
      </c>
      <c r="AB39" s="9" t="s">
        <v>6</v>
      </c>
    </row>
    <row r="40" spans="1:28" x14ac:dyDescent="0.25">
      <c r="A40" s="71" t="s">
        <v>2</v>
      </c>
      <c r="B40" s="20" t="s">
        <v>7</v>
      </c>
      <c r="C40" s="8">
        <v>1309.48</v>
      </c>
      <c r="D40" s="8">
        <v>995.31</v>
      </c>
      <c r="E40" s="25"/>
      <c r="F40" s="8">
        <v>231.41</v>
      </c>
      <c r="G40" s="8">
        <v>231.01</v>
      </c>
      <c r="H40" s="25"/>
      <c r="I40" s="8">
        <v>488.63</v>
      </c>
      <c r="J40" s="14">
        <v>430.11</v>
      </c>
      <c r="L40" s="14">
        <v>19.579999999999998</v>
      </c>
      <c r="M40" s="14">
        <v>21.09</v>
      </c>
      <c r="O40" s="14">
        <v>9.67</v>
      </c>
      <c r="P40" s="14">
        <v>6.67</v>
      </c>
      <c r="R40" s="14">
        <v>67.06</v>
      </c>
      <c r="S40" s="14">
        <v>62.52</v>
      </c>
      <c r="U40" s="14">
        <v>95.11</v>
      </c>
      <c r="V40" s="14">
        <v>74.66</v>
      </c>
      <c r="X40" s="14">
        <v>70.03</v>
      </c>
      <c r="Y40" s="14">
        <v>54.73</v>
      </c>
      <c r="AA40" s="14">
        <v>37.04</v>
      </c>
      <c r="AB40" s="14">
        <v>39.450000000000003</v>
      </c>
    </row>
    <row r="41" spans="1:28" x14ac:dyDescent="0.25">
      <c r="A41" s="71"/>
      <c r="B41" s="20" t="s">
        <v>8</v>
      </c>
      <c r="C41" s="8"/>
      <c r="D41" s="8"/>
      <c r="E41" s="25"/>
      <c r="F41" s="8">
        <v>155.37</v>
      </c>
      <c r="G41" s="8">
        <v>212.72</v>
      </c>
      <c r="H41" s="25"/>
      <c r="I41" s="8">
        <v>243.13</v>
      </c>
      <c r="J41" s="14">
        <v>219.29</v>
      </c>
      <c r="L41" s="14">
        <v>20.190000000000001</v>
      </c>
      <c r="M41" s="14">
        <v>21.4</v>
      </c>
      <c r="O41" s="14">
        <v>12.92</v>
      </c>
      <c r="P41" s="14">
        <v>7.82</v>
      </c>
      <c r="R41" s="14">
        <v>29.26</v>
      </c>
      <c r="S41" s="14">
        <v>32.340000000000003</v>
      </c>
      <c r="U41" s="14">
        <v>46.36</v>
      </c>
      <c r="V41" s="14">
        <v>44.19</v>
      </c>
      <c r="X41" s="14">
        <v>78.930000000000007</v>
      </c>
      <c r="Y41" s="14">
        <v>80.31</v>
      </c>
      <c r="AA41" s="14">
        <v>24.69</v>
      </c>
      <c r="AB41" s="14">
        <v>24.69</v>
      </c>
    </row>
    <row r="42" spans="1:28" x14ac:dyDescent="0.25">
      <c r="A42" s="71"/>
      <c r="B42" s="20" t="s">
        <v>9</v>
      </c>
      <c r="C42" s="8">
        <v>1065.06</v>
      </c>
      <c r="D42" s="8">
        <v>4065.24</v>
      </c>
      <c r="E42" s="25"/>
      <c r="F42" s="8">
        <v>221.97</v>
      </c>
      <c r="G42" s="8">
        <v>287.14999999999998</v>
      </c>
      <c r="H42" s="25"/>
      <c r="I42" s="8">
        <v>417.54</v>
      </c>
      <c r="J42" s="14">
        <v>380.12</v>
      </c>
      <c r="L42" s="14">
        <v>19.579999999999998</v>
      </c>
      <c r="M42" s="14">
        <v>19.28</v>
      </c>
      <c r="O42" s="14">
        <v>9.3699999999999992</v>
      </c>
      <c r="P42" s="14">
        <v>5.8</v>
      </c>
      <c r="R42" s="14">
        <v>57.12</v>
      </c>
      <c r="S42" s="14">
        <v>69.2</v>
      </c>
      <c r="U42" s="14">
        <v>60.92</v>
      </c>
      <c r="V42" s="14">
        <v>61.92</v>
      </c>
      <c r="X42" s="14">
        <v>63.22</v>
      </c>
      <c r="Y42" s="14">
        <v>76.19</v>
      </c>
      <c r="AA42" s="14">
        <v>33.72</v>
      </c>
      <c r="AB42" s="14">
        <v>25.66</v>
      </c>
    </row>
    <row r="43" spans="1:28" x14ac:dyDescent="0.25">
      <c r="A43" s="71"/>
      <c r="B43" s="20" t="s">
        <v>10</v>
      </c>
      <c r="C43" s="8">
        <v>370.72</v>
      </c>
      <c r="D43" s="8">
        <v>301.44</v>
      </c>
      <c r="E43" s="25"/>
      <c r="F43" s="8">
        <v>147.84</v>
      </c>
      <c r="G43" s="8">
        <v>177.85</v>
      </c>
      <c r="H43" s="25"/>
      <c r="I43" s="8">
        <v>526.77</v>
      </c>
      <c r="J43" s="14">
        <v>553.1</v>
      </c>
      <c r="L43" s="14">
        <v>8.84</v>
      </c>
      <c r="M43" s="14">
        <v>8.84</v>
      </c>
      <c r="O43" s="14">
        <v>10.130000000000001</v>
      </c>
      <c r="P43" s="14">
        <v>6.39</v>
      </c>
      <c r="R43" s="14">
        <v>58.21</v>
      </c>
      <c r="S43" s="14">
        <v>49.52</v>
      </c>
      <c r="U43" s="14">
        <v>105.82</v>
      </c>
      <c r="V43" s="14">
        <v>76.569999999999993</v>
      </c>
      <c r="X43" s="14">
        <v>57.1</v>
      </c>
      <c r="Y43" s="14">
        <v>37.56</v>
      </c>
      <c r="AA43" s="14">
        <v>35.39</v>
      </c>
      <c r="AB43" s="14">
        <v>34.979999999999997</v>
      </c>
    </row>
    <row r="44" spans="1:28" x14ac:dyDescent="0.25">
      <c r="A44" s="71"/>
      <c r="B44" s="20" t="s">
        <v>11</v>
      </c>
      <c r="C44" s="8">
        <v>717.82</v>
      </c>
      <c r="D44" s="8">
        <v>490.91</v>
      </c>
      <c r="E44" s="25"/>
      <c r="F44" s="8">
        <v>110.16</v>
      </c>
      <c r="G44" s="8">
        <v>106.37</v>
      </c>
      <c r="H44" s="25"/>
      <c r="I44" s="8">
        <v>328.71</v>
      </c>
      <c r="J44" s="14">
        <v>296.77999999999997</v>
      </c>
      <c r="L44" s="14">
        <v>16.579999999999998</v>
      </c>
      <c r="M44" s="14">
        <v>15.98</v>
      </c>
      <c r="O44" s="14">
        <v>9.67</v>
      </c>
      <c r="P44" s="14">
        <v>6.67</v>
      </c>
      <c r="R44" s="14">
        <v>35.549999999999997</v>
      </c>
      <c r="S44" s="14">
        <v>26.68</v>
      </c>
      <c r="U44" s="14">
        <v>58.89</v>
      </c>
      <c r="V44" s="14">
        <v>44.19</v>
      </c>
      <c r="X44" s="14">
        <v>52.7</v>
      </c>
      <c r="Y44" s="14">
        <v>43.59</v>
      </c>
      <c r="AA44" s="14">
        <v>30.25</v>
      </c>
      <c r="AB44" s="14">
        <v>14.95</v>
      </c>
    </row>
    <row r="45" spans="1:28" x14ac:dyDescent="0.25">
      <c r="A45" s="71"/>
      <c r="B45" s="20" t="s">
        <v>12</v>
      </c>
      <c r="C45" s="14"/>
      <c r="D45" s="14"/>
      <c r="E45" s="25"/>
      <c r="F45" s="14"/>
      <c r="G45" s="14"/>
      <c r="H45" s="25"/>
      <c r="I45" s="14"/>
      <c r="J45" s="14"/>
      <c r="L45" s="14"/>
      <c r="M45" s="14"/>
      <c r="O45" s="14"/>
      <c r="P45" s="14"/>
      <c r="R45" s="14"/>
      <c r="S45" s="14"/>
      <c r="U45" s="14"/>
      <c r="V45" s="14"/>
      <c r="X45" s="14"/>
      <c r="Y45" s="14"/>
      <c r="AA45" s="14"/>
      <c r="AB45" s="14"/>
    </row>
    <row r="46" spans="1:28" x14ac:dyDescent="0.25">
      <c r="A46" s="71"/>
      <c r="B46" s="20" t="s">
        <v>13</v>
      </c>
      <c r="C46" s="8">
        <v>810.64</v>
      </c>
      <c r="D46" s="8">
        <v>678.41</v>
      </c>
      <c r="E46" s="25"/>
      <c r="F46" s="8">
        <v>132.25</v>
      </c>
      <c r="G46" s="8">
        <v>143.94</v>
      </c>
      <c r="H46" s="25"/>
      <c r="I46" s="8">
        <v>362.91</v>
      </c>
      <c r="J46" s="14">
        <v>353.61</v>
      </c>
      <c r="L46" s="14">
        <v>19.89</v>
      </c>
      <c r="M46" s="14">
        <v>12.99</v>
      </c>
      <c r="O46" s="14">
        <v>14.7</v>
      </c>
      <c r="P46" s="14">
        <v>7.03</v>
      </c>
      <c r="R46" s="14"/>
      <c r="S46" s="14"/>
      <c r="U46" s="14">
        <v>139.81</v>
      </c>
      <c r="V46" s="14">
        <v>42</v>
      </c>
      <c r="X46" s="14">
        <v>48.98</v>
      </c>
      <c r="Y46" s="14">
        <v>53.71</v>
      </c>
      <c r="AA46" s="14">
        <v>23.71</v>
      </c>
      <c r="AB46" s="14">
        <v>22.71</v>
      </c>
    </row>
    <row r="47" spans="1:28" x14ac:dyDescent="0.25">
      <c r="A47" s="71"/>
      <c r="B47" s="20" t="s">
        <v>43</v>
      </c>
      <c r="C47" s="8">
        <v>2672.91</v>
      </c>
      <c r="D47" s="8">
        <v>1180.28</v>
      </c>
      <c r="E47" s="25"/>
      <c r="F47" s="8">
        <v>207.03</v>
      </c>
      <c r="G47" s="8">
        <v>200.67</v>
      </c>
      <c r="H47" s="25"/>
      <c r="I47" s="8">
        <v>539.48</v>
      </c>
      <c r="J47" s="14">
        <v>512.44000000000005</v>
      </c>
      <c r="L47" s="14">
        <v>22.91</v>
      </c>
      <c r="M47" s="14">
        <v>18.38</v>
      </c>
      <c r="O47" s="14">
        <v>9.67</v>
      </c>
      <c r="P47" s="14">
        <v>9.0500000000000007</v>
      </c>
      <c r="R47" s="14">
        <v>62.4</v>
      </c>
      <c r="S47" s="14">
        <v>50.38</v>
      </c>
      <c r="U47" s="14">
        <v>78.47</v>
      </c>
      <c r="V47" s="14">
        <v>48.5</v>
      </c>
      <c r="X47" s="14">
        <v>49.66</v>
      </c>
      <c r="Y47" s="14">
        <v>28.89</v>
      </c>
      <c r="AA47" s="14">
        <v>44.87</v>
      </c>
      <c r="AB47" s="14">
        <v>44.11</v>
      </c>
    </row>
    <row r="48" spans="1:28" x14ac:dyDescent="0.25">
      <c r="A48" s="71"/>
      <c r="B48" s="20" t="s">
        <v>14</v>
      </c>
      <c r="C48" s="8">
        <v>959.99</v>
      </c>
      <c r="D48" s="8">
        <v>697.87</v>
      </c>
      <c r="E48" s="25"/>
      <c r="F48" s="8">
        <v>203.8</v>
      </c>
      <c r="G48" s="8">
        <v>207.03</v>
      </c>
      <c r="H48" s="25"/>
      <c r="I48" s="8">
        <v>436.62</v>
      </c>
      <c r="J48" s="14">
        <v>432.28</v>
      </c>
      <c r="L48" s="14">
        <v>14.78</v>
      </c>
      <c r="M48" s="14">
        <v>13.58</v>
      </c>
      <c r="O48" s="14">
        <v>12.39</v>
      </c>
      <c r="P48" s="14">
        <v>11.57</v>
      </c>
      <c r="R48" s="14">
        <v>58.62</v>
      </c>
      <c r="S48" s="14">
        <v>72.52</v>
      </c>
      <c r="U48" s="14">
        <v>39.78</v>
      </c>
      <c r="V48" s="14">
        <v>39.78</v>
      </c>
      <c r="X48" s="14">
        <v>94.07</v>
      </c>
      <c r="Y48" s="14">
        <v>59.14</v>
      </c>
      <c r="AA48" s="14">
        <v>27.54</v>
      </c>
      <c r="AB48" s="14">
        <v>30.25</v>
      </c>
    </row>
    <row r="49" spans="1:28" x14ac:dyDescent="0.25">
      <c r="A49" s="71"/>
      <c r="B49" s="20" t="s">
        <v>15</v>
      </c>
      <c r="C49" s="8">
        <v>1487.58</v>
      </c>
      <c r="D49" s="8">
        <v>391.01</v>
      </c>
      <c r="E49" s="25"/>
      <c r="F49" s="8">
        <v>172.48</v>
      </c>
      <c r="G49" s="8">
        <v>133.24</v>
      </c>
      <c r="H49" s="25"/>
      <c r="I49" s="8">
        <v>654.01</v>
      </c>
      <c r="J49" s="14">
        <v>648.20000000000005</v>
      </c>
      <c r="L49" s="14">
        <v>14.78</v>
      </c>
      <c r="M49" s="14">
        <v>10.02</v>
      </c>
      <c r="O49" s="14">
        <v>13.69</v>
      </c>
      <c r="P49" s="14">
        <v>15.18</v>
      </c>
      <c r="R49" s="14">
        <v>69.67</v>
      </c>
      <c r="S49" s="14">
        <v>65.400000000000006</v>
      </c>
      <c r="U49" s="14">
        <v>74.66</v>
      </c>
      <c r="V49" s="14">
        <v>42</v>
      </c>
      <c r="X49" s="14">
        <v>114.87</v>
      </c>
      <c r="Y49" s="14">
        <v>70.03</v>
      </c>
      <c r="AA49" s="14">
        <v>25.18</v>
      </c>
      <c r="AB49" s="14">
        <v>20.65</v>
      </c>
    </row>
    <row r="50" spans="1:28" x14ac:dyDescent="0.25">
      <c r="A50" s="71"/>
      <c r="B50" s="20" t="s">
        <v>16</v>
      </c>
      <c r="C50" s="8">
        <v>1462.89</v>
      </c>
      <c r="D50" s="8">
        <v>593.71</v>
      </c>
      <c r="E50" s="25"/>
      <c r="F50" s="8">
        <v>314.56</v>
      </c>
      <c r="G50" s="8">
        <v>331.44</v>
      </c>
      <c r="H50" s="25"/>
      <c r="I50" s="8">
        <v>567.14</v>
      </c>
      <c r="J50" s="14">
        <v>587.04</v>
      </c>
      <c r="L50" s="14">
        <v>20.190000000000001</v>
      </c>
      <c r="M50" s="14">
        <v>19.579999999999998</v>
      </c>
      <c r="O50" s="14">
        <v>14.51</v>
      </c>
      <c r="P50" s="14">
        <v>11.14</v>
      </c>
      <c r="R50" s="14">
        <v>56.17</v>
      </c>
      <c r="S50" s="14">
        <v>43.01</v>
      </c>
      <c r="U50" s="14">
        <v>112.81</v>
      </c>
      <c r="V50" s="14">
        <v>82.24</v>
      </c>
      <c r="X50" s="14">
        <v>106.18</v>
      </c>
      <c r="Y50" s="14">
        <v>61.17</v>
      </c>
      <c r="AA50" s="14">
        <v>84.97</v>
      </c>
      <c r="AB50" s="14">
        <v>71.59</v>
      </c>
    </row>
    <row r="51" spans="1:28" x14ac:dyDescent="0.25">
      <c r="A51" s="71"/>
      <c r="B51" s="20" t="s">
        <v>17</v>
      </c>
      <c r="C51" s="8">
        <v>884.08</v>
      </c>
      <c r="D51" s="8">
        <v>963.84</v>
      </c>
      <c r="E51" s="25"/>
      <c r="F51" s="8">
        <v>176.15</v>
      </c>
      <c r="G51" s="8">
        <v>127.52</v>
      </c>
      <c r="H51" s="25"/>
      <c r="I51" s="8">
        <v>729.04</v>
      </c>
      <c r="J51" s="14">
        <v>571.13</v>
      </c>
      <c r="L51" s="14">
        <v>22.61</v>
      </c>
      <c r="M51" s="14">
        <v>19.579999999999998</v>
      </c>
      <c r="O51" s="14">
        <v>13.18</v>
      </c>
      <c r="P51" s="14">
        <v>9.98</v>
      </c>
      <c r="R51" s="14">
        <v>27.21</v>
      </c>
      <c r="S51" s="14">
        <v>30.87</v>
      </c>
      <c r="U51" s="14">
        <v>38.659999999999997</v>
      </c>
      <c r="V51" s="14">
        <v>47.43</v>
      </c>
      <c r="X51" s="14">
        <v>62.54</v>
      </c>
      <c r="Y51" s="14">
        <v>51.01</v>
      </c>
      <c r="AA51" s="14">
        <v>32.869999999999997</v>
      </c>
      <c r="AB51" s="14">
        <v>18.47</v>
      </c>
    </row>
    <row r="52" spans="1:28" x14ac:dyDescent="0.25">
      <c r="A52" s="71"/>
      <c r="B52" s="20" t="s">
        <v>18</v>
      </c>
      <c r="C52" s="8">
        <v>3342.01</v>
      </c>
      <c r="D52" s="8">
        <v>416.03</v>
      </c>
      <c r="E52" s="25"/>
      <c r="F52" s="8">
        <v>162.79</v>
      </c>
      <c r="G52" s="8">
        <v>130.81</v>
      </c>
      <c r="H52" s="25"/>
      <c r="I52" s="8">
        <v>331.12</v>
      </c>
      <c r="J52" s="14">
        <v>366.96</v>
      </c>
      <c r="L52" s="14">
        <v>21.09</v>
      </c>
      <c r="M52" s="14">
        <v>16.579999999999998</v>
      </c>
      <c r="O52" s="14">
        <v>8.9700000000000006</v>
      </c>
      <c r="P52" s="14">
        <v>6.48</v>
      </c>
      <c r="R52" s="14">
        <v>58.67</v>
      </c>
      <c r="S52" s="14">
        <v>45.56</v>
      </c>
      <c r="U52" s="14">
        <v>72.739999999999995</v>
      </c>
      <c r="V52" s="14">
        <v>42</v>
      </c>
      <c r="X52" s="14">
        <v>57.44</v>
      </c>
      <c r="Y52" s="14">
        <v>50.33</v>
      </c>
      <c r="AA52" s="14">
        <v>44.87</v>
      </c>
      <c r="AB52" s="14">
        <v>21.69</v>
      </c>
    </row>
    <row r="53" spans="1:28" x14ac:dyDescent="0.25">
      <c r="A53" s="71"/>
      <c r="B53" s="20" t="s">
        <v>19</v>
      </c>
      <c r="C53" s="8">
        <v>3487.16</v>
      </c>
      <c r="D53" s="8">
        <v>872.72</v>
      </c>
      <c r="E53" s="25"/>
      <c r="F53" s="8">
        <v>153.38999999999999</v>
      </c>
      <c r="G53" s="8">
        <v>191.9</v>
      </c>
      <c r="H53" s="25"/>
      <c r="I53" s="8">
        <v>288.57</v>
      </c>
      <c r="J53" s="14">
        <v>715.77</v>
      </c>
      <c r="L53" s="14">
        <v>15.98</v>
      </c>
      <c r="M53" s="14">
        <v>34.81</v>
      </c>
      <c r="O53" s="14"/>
      <c r="P53" s="14"/>
      <c r="R53" s="14"/>
      <c r="S53" s="14"/>
      <c r="U53" s="14"/>
      <c r="V53" s="14"/>
      <c r="X53" s="14"/>
      <c r="Y53" s="14"/>
      <c r="AA53" s="14">
        <v>169.53</v>
      </c>
      <c r="AB53" s="14">
        <v>118.31</v>
      </c>
    </row>
    <row r="54" spans="1:28" x14ac:dyDescent="0.25">
      <c r="A54" s="71"/>
      <c r="B54" s="20" t="s">
        <v>20</v>
      </c>
      <c r="C54" s="8"/>
      <c r="D54" s="8"/>
      <c r="E54" s="25"/>
      <c r="F54" s="8">
        <v>138.6</v>
      </c>
      <c r="G54" s="8">
        <v>124</v>
      </c>
      <c r="H54" s="25"/>
      <c r="I54" s="8">
        <v>404.28</v>
      </c>
      <c r="J54" s="14">
        <v>384.65</v>
      </c>
      <c r="L54" s="14">
        <v>8.84</v>
      </c>
      <c r="M54" s="14">
        <v>10.02</v>
      </c>
      <c r="O54" s="14">
        <v>7.12</v>
      </c>
      <c r="P54" s="14">
        <v>6.1</v>
      </c>
      <c r="R54" s="14">
        <v>68.86</v>
      </c>
      <c r="S54" s="14">
        <v>71.489999999999995</v>
      </c>
      <c r="U54" s="14">
        <v>76.569999999999993</v>
      </c>
      <c r="V54" s="14">
        <v>58.89</v>
      </c>
      <c r="X54" s="14">
        <v>34.21</v>
      </c>
      <c r="Y54" s="14">
        <v>27.56</v>
      </c>
      <c r="AA54" s="14">
        <v>17.34</v>
      </c>
      <c r="AB54" s="14">
        <v>10.95</v>
      </c>
    </row>
    <row r="55" spans="1:28" x14ac:dyDescent="0.25">
      <c r="B55" s="20"/>
      <c r="C55" s="8"/>
      <c r="D55" s="8"/>
      <c r="F55" s="8"/>
      <c r="G55" s="8"/>
      <c r="I55" s="14"/>
      <c r="J55" s="14"/>
      <c r="L55" s="14"/>
      <c r="M55" s="14"/>
      <c r="O55" s="14"/>
      <c r="P55" s="14"/>
      <c r="R55" s="14"/>
      <c r="S55" s="14"/>
      <c r="U55" s="14"/>
      <c r="V55" s="14"/>
      <c r="X55" s="14"/>
      <c r="Y55" s="14"/>
      <c r="AA55" s="14"/>
      <c r="AB55" s="14"/>
    </row>
    <row r="56" spans="1:28" x14ac:dyDescent="0.25">
      <c r="A56" s="71" t="s">
        <v>3</v>
      </c>
      <c r="B56" s="20" t="s">
        <v>45</v>
      </c>
      <c r="C56" s="8">
        <v>827.21</v>
      </c>
      <c r="D56" s="8">
        <v>1128.5899999999999</v>
      </c>
      <c r="F56" s="8">
        <v>140.74</v>
      </c>
      <c r="G56" s="8">
        <v>167.99</v>
      </c>
      <c r="I56" s="14">
        <v>478.16</v>
      </c>
      <c r="J56" s="14">
        <v>468.68</v>
      </c>
      <c r="L56" s="14">
        <v>12.09</v>
      </c>
      <c r="M56" s="14">
        <v>14.48</v>
      </c>
      <c r="O56" s="14">
        <v>8.49</v>
      </c>
      <c r="P56" s="14">
        <v>7.03</v>
      </c>
      <c r="R56" s="14">
        <v>29.92</v>
      </c>
      <c r="S56" s="14">
        <v>49.55</v>
      </c>
      <c r="U56" s="14">
        <v>121.4</v>
      </c>
      <c r="V56" s="14">
        <v>165.59</v>
      </c>
      <c r="X56" s="14">
        <v>51.68</v>
      </c>
      <c r="Y56" s="14">
        <v>80.650000000000006</v>
      </c>
      <c r="AA56" s="14">
        <v>24.69</v>
      </c>
      <c r="AB56" s="14">
        <v>37.450000000000003</v>
      </c>
    </row>
    <row r="57" spans="1:28" x14ac:dyDescent="0.25">
      <c r="A57" s="71"/>
      <c r="B57" s="20" t="s">
        <v>21</v>
      </c>
      <c r="C57" s="8">
        <v>575.74</v>
      </c>
      <c r="D57" s="8">
        <v>453.7</v>
      </c>
      <c r="F57" s="8">
        <v>113.37</v>
      </c>
      <c r="G57" s="8">
        <v>115.56</v>
      </c>
      <c r="I57" s="14">
        <v>623.41999999999996</v>
      </c>
      <c r="J57" s="14">
        <v>521.66999999999996</v>
      </c>
      <c r="L57" s="14">
        <v>14.78</v>
      </c>
      <c r="M57" s="14">
        <v>11.2</v>
      </c>
      <c r="O57" s="14">
        <v>11.5</v>
      </c>
      <c r="P57" s="14">
        <v>7.39</v>
      </c>
      <c r="R57" s="14">
        <v>79.930000000000007</v>
      </c>
      <c r="S57" s="14">
        <v>66.16</v>
      </c>
      <c r="U57" s="14">
        <v>105.82</v>
      </c>
      <c r="V57" s="14">
        <v>89.65</v>
      </c>
      <c r="X57" s="14">
        <v>17.690000000000001</v>
      </c>
      <c r="Y57" s="14">
        <v>11.83</v>
      </c>
      <c r="AA57" s="14">
        <v>37.04</v>
      </c>
      <c r="AB57" s="14">
        <v>33.72</v>
      </c>
    </row>
    <row r="58" spans="1:28" x14ac:dyDescent="0.25">
      <c r="A58" s="71"/>
      <c r="B58" s="20" t="s">
        <v>22</v>
      </c>
      <c r="C58" s="8">
        <v>1012.43</v>
      </c>
      <c r="D58" s="8">
        <v>643.75</v>
      </c>
      <c r="F58" s="8">
        <v>170.3</v>
      </c>
      <c r="G58" s="8">
        <v>215.32</v>
      </c>
      <c r="I58" s="14">
        <v>252.64</v>
      </c>
      <c r="J58" s="14">
        <v>259.33</v>
      </c>
      <c r="L58" s="14">
        <v>17.18</v>
      </c>
      <c r="M58" s="14">
        <v>13.58</v>
      </c>
      <c r="O58" s="14">
        <v>9.52</v>
      </c>
      <c r="P58" s="14">
        <v>11.63</v>
      </c>
      <c r="R58" s="14">
        <v>60.16</v>
      </c>
      <c r="S58" s="14">
        <v>56.81</v>
      </c>
      <c r="U58" s="14">
        <v>112.81</v>
      </c>
      <c r="V58" s="14">
        <v>82.24</v>
      </c>
      <c r="X58" s="14">
        <v>23.6</v>
      </c>
      <c r="Y58" s="14">
        <v>15.4</v>
      </c>
      <c r="AA58" s="14">
        <v>43.73</v>
      </c>
      <c r="AB58" s="14">
        <v>24.69</v>
      </c>
    </row>
    <row r="59" spans="1:28" x14ac:dyDescent="0.25">
      <c r="A59" s="71"/>
      <c r="B59" s="20" t="s">
        <v>42</v>
      </c>
      <c r="C59" s="8">
        <v>756.28</v>
      </c>
      <c r="D59" s="8">
        <v>1109.98</v>
      </c>
      <c r="F59" s="8">
        <v>169.81</v>
      </c>
      <c r="G59" s="8">
        <v>148.65</v>
      </c>
      <c r="I59" s="14">
        <v>334.11</v>
      </c>
      <c r="J59" s="14">
        <v>304.27</v>
      </c>
      <c r="L59" s="14">
        <v>14.78</v>
      </c>
      <c r="M59" s="14">
        <v>15.38</v>
      </c>
      <c r="O59" s="14">
        <v>22.59</v>
      </c>
      <c r="P59" s="14">
        <v>13.31</v>
      </c>
      <c r="R59" s="14">
        <v>27.42</v>
      </c>
      <c r="S59" s="14">
        <v>26.43</v>
      </c>
      <c r="U59" s="14">
        <v>179.66</v>
      </c>
      <c r="V59" s="14">
        <v>162.41999999999999</v>
      </c>
      <c r="X59" s="14">
        <v>69.349999999999994</v>
      </c>
      <c r="Y59" s="14">
        <v>53.37</v>
      </c>
      <c r="AA59" s="14">
        <v>44.87</v>
      </c>
      <c r="AB59" s="14">
        <v>32.44</v>
      </c>
    </row>
    <row r="60" spans="1:28" x14ac:dyDescent="0.25">
      <c r="A60" s="71"/>
      <c r="B60" s="20" t="s">
        <v>23</v>
      </c>
      <c r="C60" s="8">
        <v>4591.71</v>
      </c>
      <c r="D60" s="8">
        <v>551.32000000000005</v>
      </c>
      <c r="F60" s="8">
        <v>319.02999999999997</v>
      </c>
      <c r="G60" s="8">
        <v>297.69</v>
      </c>
      <c r="I60" s="14">
        <v>464.98</v>
      </c>
      <c r="J60" s="14">
        <v>531.86</v>
      </c>
      <c r="L60" s="14">
        <v>12.99</v>
      </c>
      <c r="M60" s="14">
        <v>11.2</v>
      </c>
      <c r="O60" s="14">
        <v>8.73</v>
      </c>
      <c r="P60" s="14">
        <v>11.57</v>
      </c>
      <c r="R60" s="14">
        <v>45.26</v>
      </c>
      <c r="S60" s="14">
        <v>39.74</v>
      </c>
      <c r="U60" s="14">
        <v>149.6</v>
      </c>
      <c r="V60" s="14">
        <v>101.39</v>
      </c>
      <c r="X60" s="14">
        <v>76.88</v>
      </c>
      <c r="Y60" s="14">
        <v>74.14</v>
      </c>
      <c r="AA60" s="14">
        <v>9.43</v>
      </c>
      <c r="AB60" s="14">
        <v>19.57</v>
      </c>
    </row>
    <row r="61" spans="1:28" x14ac:dyDescent="0.25">
      <c r="A61" s="71"/>
      <c r="B61" s="20" t="s">
        <v>46</v>
      </c>
      <c r="C61" s="14"/>
      <c r="D61" s="14"/>
      <c r="F61" s="8"/>
      <c r="G61" s="8"/>
      <c r="I61" s="14"/>
      <c r="J61" s="14"/>
      <c r="L61" s="14"/>
      <c r="M61" s="14"/>
      <c r="O61" s="14"/>
      <c r="P61" s="14"/>
      <c r="R61" s="14"/>
      <c r="S61" s="14"/>
      <c r="U61" s="14"/>
      <c r="V61" s="14"/>
      <c r="X61" s="14"/>
      <c r="Y61" s="14"/>
      <c r="AA61" s="14"/>
      <c r="AB61" s="14"/>
    </row>
    <row r="62" spans="1:28" x14ac:dyDescent="0.25">
      <c r="A62" s="71"/>
      <c r="B62" s="20" t="s">
        <v>24</v>
      </c>
      <c r="C62" s="8">
        <v>940.44</v>
      </c>
      <c r="D62" s="8">
        <v>1251.0899999999999</v>
      </c>
      <c r="F62" s="8">
        <v>176.29</v>
      </c>
      <c r="G62" s="8">
        <v>131.72999999999999</v>
      </c>
      <c r="I62" s="14">
        <v>527.79</v>
      </c>
      <c r="J62" s="14">
        <v>434.45</v>
      </c>
      <c r="L62" s="14">
        <v>21.7</v>
      </c>
      <c r="M62" s="14">
        <v>22.61</v>
      </c>
      <c r="O62" s="14">
        <v>13.31</v>
      </c>
      <c r="P62" s="14">
        <v>13.31</v>
      </c>
      <c r="R62" s="14">
        <v>54.53</v>
      </c>
      <c r="S62" s="14">
        <v>41.35</v>
      </c>
      <c r="U62" s="14">
        <v>37.53</v>
      </c>
      <c r="V62" s="14">
        <v>25.69</v>
      </c>
      <c r="X62" s="14">
        <v>89.93</v>
      </c>
      <c r="Y62" s="14">
        <v>62.54</v>
      </c>
      <c r="AA62" s="14">
        <v>28.45</v>
      </c>
      <c r="AB62" s="14">
        <v>31.13</v>
      </c>
    </row>
    <row r="63" spans="1:28" x14ac:dyDescent="0.25">
      <c r="A63" s="71"/>
      <c r="B63" s="20" t="s">
        <v>25</v>
      </c>
      <c r="C63" s="8">
        <v>2168.73</v>
      </c>
      <c r="D63" s="8">
        <v>985.54</v>
      </c>
      <c r="F63" s="8">
        <v>242.68</v>
      </c>
      <c r="G63" s="8">
        <v>242.35</v>
      </c>
      <c r="I63" s="14">
        <v>706.26</v>
      </c>
      <c r="J63" s="14">
        <v>746.05</v>
      </c>
      <c r="L63" s="14">
        <v>14.18</v>
      </c>
      <c r="M63" s="14">
        <v>13.58</v>
      </c>
      <c r="O63" s="14">
        <v>14.45</v>
      </c>
      <c r="P63" s="14">
        <v>12.59</v>
      </c>
      <c r="R63" s="14">
        <v>35.03</v>
      </c>
      <c r="S63" s="14">
        <v>37.909999999999997</v>
      </c>
      <c r="U63" s="14">
        <v>48.5</v>
      </c>
      <c r="V63" s="14">
        <v>34.090000000000003</v>
      </c>
      <c r="X63" s="14">
        <v>57.1</v>
      </c>
      <c r="Y63" s="14">
        <v>46.28</v>
      </c>
      <c r="AA63" s="14">
        <v>71.59</v>
      </c>
      <c r="AB63" s="14">
        <v>58.2</v>
      </c>
    </row>
    <row r="64" spans="1:28" x14ac:dyDescent="0.25">
      <c r="A64" s="71"/>
      <c r="B64" s="20" t="s">
        <v>26</v>
      </c>
      <c r="C64" s="8"/>
      <c r="D64" s="8"/>
      <c r="F64" s="8">
        <v>338.36</v>
      </c>
      <c r="G64" s="8">
        <v>245.3</v>
      </c>
      <c r="I64" s="14">
        <v>731.88</v>
      </c>
      <c r="J64" s="14">
        <v>712.44</v>
      </c>
      <c r="L64" s="14">
        <v>16.579999999999998</v>
      </c>
      <c r="M64" s="14">
        <v>23.21</v>
      </c>
      <c r="O64" s="14">
        <v>16.2</v>
      </c>
      <c r="P64" s="14">
        <v>9.3699999999999992</v>
      </c>
      <c r="R64" s="14">
        <v>68.63</v>
      </c>
      <c r="S64" s="14">
        <v>63.31</v>
      </c>
      <c r="U64" s="14">
        <v>96.02</v>
      </c>
      <c r="V64" s="14">
        <v>80.36</v>
      </c>
      <c r="X64" s="14">
        <v>115.57</v>
      </c>
      <c r="Y64" s="14">
        <v>80.31</v>
      </c>
      <c r="AA64" s="14">
        <v>55.77</v>
      </c>
      <c r="AB64" s="14">
        <v>38.25</v>
      </c>
    </row>
    <row r="65" spans="1:43" x14ac:dyDescent="0.25">
      <c r="A65" s="71"/>
      <c r="B65" s="20" t="s">
        <v>27</v>
      </c>
      <c r="C65" s="8">
        <v>1320.97</v>
      </c>
      <c r="D65" s="8">
        <v>775.83</v>
      </c>
      <c r="F65" s="8">
        <v>185.73</v>
      </c>
      <c r="G65" s="8">
        <v>173.74</v>
      </c>
      <c r="I65" s="14">
        <v>380.12</v>
      </c>
      <c r="J65" s="14">
        <v>376.7</v>
      </c>
      <c r="L65" s="14">
        <v>17.48</v>
      </c>
      <c r="M65" s="14">
        <v>18.38</v>
      </c>
      <c r="O65" s="14">
        <v>16.89</v>
      </c>
      <c r="P65" s="14">
        <v>12.65</v>
      </c>
      <c r="R65" s="14">
        <v>116.11</v>
      </c>
      <c r="S65" s="14">
        <v>176.19</v>
      </c>
      <c r="U65" s="14">
        <v>70.8</v>
      </c>
      <c r="V65" s="14">
        <v>70.8</v>
      </c>
      <c r="X65" s="14">
        <v>57.78</v>
      </c>
      <c r="Y65" s="14">
        <v>34.880000000000003</v>
      </c>
      <c r="AA65" s="14">
        <v>56.12</v>
      </c>
      <c r="AB65" s="14">
        <v>47.86</v>
      </c>
    </row>
    <row r="66" spans="1:43" x14ac:dyDescent="0.25">
      <c r="A66" s="71"/>
      <c r="B66" s="20" t="s">
        <v>28</v>
      </c>
      <c r="C66" s="8">
        <v>933.12</v>
      </c>
      <c r="D66" s="8">
        <v>808.96</v>
      </c>
      <c r="F66" s="8">
        <v>110.16</v>
      </c>
      <c r="G66" s="8">
        <v>140.80000000000001</v>
      </c>
      <c r="I66" s="14">
        <v>321.45999999999998</v>
      </c>
      <c r="J66" s="14">
        <v>391.42</v>
      </c>
      <c r="L66" s="14">
        <v>20.190000000000001</v>
      </c>
      <c r="M66" s="14">
        <v>17.18</v>
      </c>
      <c r="O66" s="14">
        <v>12.25</v>
      </c>
      <c r="P66" s="14">
        <v>9.98</v>
      </c>
      <c r="R66" s="14">
        <v>39.299999999999997</v>
      </c>
      <c r="S66" s="14">
        <v>37.020000000000003</v>
      </c>
      <c r="U66" s="14">
        <v>37.53</v>
      </c>
      <c r="V66" s="14">
        <v>25.69</v>
      </c>
      <c r="X66" s="14">
        <v>168.22</v>
      </c>
      <c r="Y66" s="14">
        <v>151.97999999999999</v>
      </c>
      <c r="AA66" s="14">
        <v>28.45</v>
      </c>
      <c r="AB66" s="14">
        <v>32</v>
      </c>
    </row>
    <row r="67" spans="1:43" x14ac:dyDescent="0.25">
      <c r="A67" s="71"/>
      <c r="B67" s="20" t="s">
        <v>29</v>
      </c>
      <c r="C67" s="8">
        <v>723.77</v>
      </c>
      <c r="D67" s="8">
        <v>386.9</v>
      </c>
      <c r="F67" s="8">
        <v>194.9</v>
      </c>
      <c r="G67" s="8">
        <v>125.96</v>
      </c>
      <c r="I67" s="14">
        <v>410.93</v>
      </c>
      <c r="J67" s="14">
        <v>378.41</v>
      </c>
      <c r="L67" s="14">
        <v>14.18</v>
      </c>
      <c r="M67" s="14">
        <v>11.2</v>
      </c>
      <c r="O67" s="14">
        <v>9.2100000000000009</v>
      </c>
      <c r="P67" s="14">
        <v>7.74</v>
      </c>
      <c r="R67" s="14">
        <v>50.41</v>
      </c>
      <c r="S67" s="14">
        <v>40.36</v>
      </c>
      <c r="U67" s="14">
        <v>85.97</v>
      </c>
      <c r="V67" s="14">
        <v>58.89</v>
      </c>
      <c r="X67" s="14">
        <v>59.14</v>
      </c>
      <c r="Y67" s="14">
        <v>32.549999999999997</v>
      </c>
      <c r="AA67" s="14">
        <v>13.69</v>
      </c>
      <c r="AB67" s="14">
        <v>5.9</v>
      </c>
    </row>
    <row r="68" spans="1:43" x14ac:dyDescent="0.25">
      <c r="A68" s="71"/>
      <c r="B68" s="20" t="s">
        <v>30</v>
      </c>
      <c r="C68" s="8">
        <v>8495.75</v>
      </c>
      <c r="D68" s="8">
        <v>1188.3900000000001</v>
      </c>
      <c r="F68" s="8">
        <v>250.99</v>
      </c>
      <c r="G68" s="8">
        <v>206.66</v>
      </c>
      <c r="I68" s="14">
        <v>632.19000000000005</v>
      </c>
      <c r="J68" s="14">
        <v>562.14</v>
      </c>
      <c r="L68" s="14">
        <v>34.200000000000003</v>
      </c>
      <c r="M68" s="14">
        <v>26.86</v>
      </c>
      <c r="O68" s="14">
        <v>24.65</v>
      </c>
      <c r="P68" s="14">
        <v>19.920000000000002</v>
      </c>
      <c r="R68" s="14">
        <v>79.680000000000007</v>
      </c>
      <c r="S68" s="14">
        <v>57.38</v>
      </c>
      <c r="U68" s="14">
        <v>141.44999999999999</v>
      </c>
      <c r="V68" s="14">
        <v>104.05</v>
      </c>
      <c r="X68" s="14">
        <v>117.65</v>
      </c>
      <c r="Y68" s="14">
        <v>93.38</v>
      </c>
      <c r="AA68" s="14">
        <v>123.35</v>
      </c>
      <c r="AB68" s="14">
        <v>69.3</v>
      </c>
    </row>
    <row r="69" spans="1:43" x14ac:dyDescent="0.25">
      <c r="A69" s="71"/>
      <c r="B69" s="20" t="s">
        <v>31</v>
      </c>
      <c r="C69" s="8"/>
      <c r="D69" s="8"/>
      <c r="F69" s="8">
        <v>183.28</v>
      </c>
      <c r="G69" s="8">
        <v>166.81</v>
      </c>
      <c r="I69" s="14">
        <v>467.63</v>
      </c>
      <c r="J69" s="14">
        <v>429.02</v>
      </c>
      <c r="L69" s="14">
        <v>12.39</v>
      </c>
      <c r="M69" s="14">
        <v>12.99</v>
      </c>
      <c r="O69" s="14">
        <v>9.44</v>
      </c>
      <c r="P69" s="14">
        <v>6.1</v>
      </c>
      <c r="R69" s="14">
        <v>56.09</v>
      </c>
      <c r="S69" s="14">
        <v>53.89</v>
      </c>
      <c r="U69" s="14">
        <v>39.78</v>
      </c>
      <c r="V69" s="14">
        <v>32.92</v>
      </c>
      <c r="X69" s="14">
        <v>42.92</v>
      </c>
      <c r="Y69" s="14">
        <v>29.55</v>
      </c>
      <c r="AA69" s="14">
        <v>35.39</v>
      </c>
      <c r="AB69" s="14">
        <v>38.65</v>
      </c>
    </row>
    <row r="70" spans="1:43" x14ac:dyDescent="0.25">
      <c r="A70" s="71"/>
      <c r="B70" s="20" t="s">
        <v>32</v>
      </c>
      <c r="C70" s="8">
        <v>544.05999999999995</v>
      </c>
      <c r="D70" s="8">
        <v>3565.45</v>
      </c>
      <c r="F70" s="8">
        <v>152.31</v>
      </c>
      <c r="G70" s="8">
        <v>125.96</v>
      </c>
      <c r="I70" s="14">
        <v>555.11</v>
      </c>
      <c r="J70" s="14">
        <v>420.28</v>
      </c>
      <c r="L70" s="14">
        <v>14.78</v>
      </c>
      <c r="M70" s="14">
        <v>20.190000000000001</v>
      </c>
      <c r="O70" s="14">
        <v>8.08</v>
      </c>
      <c r="P70" s="14">
        <v>5.8</v>
      </c>
      <c r="R70" s="14">
        <v>39.549999999999997</v>
      </c>
      <c r="S70" s="14">
        <v>35.94</v>
      </c>
      <c r="U70" s="14">
        <v>46.36</v>
      </c>
      <c r="V70" s="14">
        <v>39.78</v>
      </c>
      <c r="X70" s="14">
        <v>24.59</v>
      </c>
      <c r="Y70" s="14">
        <v>18.989999999999998</v>
      </c>
      <c r="AA70" s="14">
        <v>45.25</v>
      </c>
      <c r="AB70" s="14">
        <v>47.12</v>
      </c>
    </row>
    <row r="73" spans="1:43" x14ac:dyDescent="0.25">
      <c r="A73" s="79" t="s">
        <v>153</v>
      </c>
      <c r="B73" s="79"/>
      <c r="C73" s="79"/>
      <c r="D73" s="79"/>
      <c r="E73" s="79"/>
      <c r="F73" s="79"/>
      <c r="G73" s="79"/>
    </row>
    <row r="74" spans="1:43" x14ac:dyDescent="0.25">
      <c r="C74" s="70" t="s">
        <v>124</v>
      </c>
      <c r="D74" s="70"/>
      <c r="F74" s="71" t="s">
        <v>127</v>
      </c>
      <c r="G74" s="71"/>
      <c r="I74" s="71" t="s">
        <v>135</v>
      </c>
      <c r="J74" s="71"/>
      <c r="L74" s="71" t="s">
        <v>128</v>
      </c>
      <c r="M74" s="71"/>
      <c r="O74" s="71" t="s">
        <v>132</v>
      </c>
      <c r="P74" s="71"/>
      <c r="R74" s="71" t="s">
        <v>136</v>
      </c>
      <c r="S74" s="71"/>
      <c r="U74" s="71" t="s">
        <v>137</v>
      </c>
      <c r="V74" s="71"/>
      <c r="X74" s="71" t="s">
        <v>133</v>
      </c>
      <c r="Y74" s="71"/>
      <c r="AA74" s="71" t="s">
        <v>121</v>
      </c>
      <c r="AB74" s="71"/>
      <c r="AD74" s="71" t="s">
        <v>138</v>
      </c>
      <c r="AE74" s="71"/>
      <c r="AG74" s="71" t="s">
        <v>139</v>
      </c>
      <c r="AH74" s="71"/>
      <c r="AJ74" s="71" t="s">
        <v>140</v>
      </c>
      <c r="AK74" s="71"/>
      <c r="AM74" s="71" t="s">
        <v>123</v>
      </c>
      <c r="AN74" s="71"/>
      <c r="AP74" s="71" t="s">
        <v>141</v>
      </c>
      <c r="AQ74" s="71"/>
    </row>
    <row r="75" spans="1:43" x14ac:dyDescent="0.25">
      <c r="B75" s="9" t="s">
        <v>34</v>
      </c>
      <c r="C75" s="9" t="s">
        <v>4</v>
      </c>
      <c r="D75" s="9" t="s">
        <v>6</v>
      </c>
      <c r="F75" s="9" t="s">
        <v>4</v>
      </c>
      <c r="G75" s="9" t="s">
        <v>6</v>
      </c>
      <c r="I75" s="9" t="s">
        <v>4</v>
      </c>
      <c r="J75" s="9" t="s">
        <v>6</v>
      </c>
      <c r="L75" s="9" t="s">
        <v>4</v>
      </c>
      <c r="M75" s="9" t="s">
        <v>6</v>
      </c>
      <c r="O75" s="9" t="s">
        <v>4</v>
      </c>
      <c r="P75" s="9" t="s">
        <v>6</v>
      </c>
      <c r="R75" s="9" t="s">
        <v>4</v>
      </c>
      <c r="S75" s="9" t="s">
        <v>6</v>
      </c>
      <c r="U75" s="10" t="s">
        <v>4</v>
      </c>
      <c r="V75" s="10" t="s">
        <v>6</v>
      </c>
      <c r="X75" s="10" t="s">
        <v>4</v>
      </c>
      <c r="Y75" s="10" t="s">
        <v>6</v>
      </c>
      <c r="AA75" s="10" t="s">
        <v>4</v>
      </c>
      <c r="AB75" s="10" t="s">
        <v>6</v>
      </c>
      <c r="AD75" s="10" t="s">
        <v>4</v>
      </c>
      <c r="AE75" s="10" t="s">
        <v>6</v>
      </c>
      <c r="AG75" s="10" t="s">
        <v>4</v>
      </c>
      <c r="AH75" s="10" t="s">
        <v>6</v>
      </c>
      <c r="AJ75" s="15" t="s">
        <v>4</v>
      </c>
      <c r="AK75" s="15" t="s">
        <v>6</v>
      </c>
      <c r="AM75" s="15" t="s">
        <v>4</v>
      </c>
      <c r="AN75" s="15" t="s">
        <v>6</v>
      </c>
      <c r="AP75" s="15" t="s">
        <v>4</v>
      </c>
      <c r="AQ75" s="15" t="s">
        <v>6</v>
      </c>
    </row>
    <row r="76" spans="1:43" x14ac:dyDescent="0.25">
      <c r="A76" s="71" t="s">
        <v>2</v>
      </c>
      <c r="B76" s="20" t="s">
        <v>7</v>
      </c>
      <c r="C76" s="14">
        <v>17.71</v>
      </c>
      <c r="D76" s="14">
        <v>11.48</v>
      </c>
      <c r="F76" s="14">
        <v>2.27</v>
      </c>
      <c r="G76" s="14">
        <v>4.33</v>
      </c>
      <c r="I76" s="14">
        <v>31.65</v>
      </c>
      <c r="J76" s="14">
        <v>31.65</v>
      </c>
      <c r="L76" s="14">
        <v>1173.92</v>
      </c>
      <c r="M76" s="14">
        <v>1158.67</v>
      </c>
      <c r="O76" s="14">
        <v>12.08</v>
      </c>
      <c r="P76" s="14">
        <v>11.59</v>
      </c>
      <c r="R76" s="14">
        <v>10.72</v>
      </c>
      <c r="S76" s="14">
        <v>25.28</v>
      </c>
      <c r="U76" s="14">
        <v>8</v>
      </c>
      <c r="V76" s="14">
        <v>24.51</v>
      </c>
      <c r="X76" s="14">
        <v>136.6</v>
      </c>
      <c r="Y76" s="14">
        <v>174.41</v>
      </c>
      <c r="AA76" s="14">
        <v>679.08</v>
      </c>
      <c r="AB76" s="14">
        <v>625.13</v>
      </c>
      <c r="AD76" s="14">
        <v>3.98</v>
      </c>
      <c r="AE76" s="14">
        <v>2.82</v>
      </c>
      <c r="AG76" s="14">
        <v>15.92</v>
      </c>
      <c r="AH76" s="14">
        <v>18.920000000000002</v>
      </c>
      <c r="AJ76" s="8">
        <v>8.59</v>
      </c>
      <c r="AK76" s="8">
        <v>7.87</v>
      </c>
      <c r="AL76" s="6"/>
      <c r="AM76" s="8">
        <v>18.78</v>
      </c>
      <c r="AN76" s="14">
        <v>20.73</v>
      </c>
      <c r="AP76" s="14">
        <v>8.68</v>
      </c>
      <c r="AQ76" s="14">
        <v>8.85</v>
      </c>
    </row>
    <row r="77" spans="1:43" x14ac:dyDescent="0.25">
      <c r="A77" s="71"/>
      <c r="B77" s="20" t="s">
        <v>8</v>
      </c>
      <c r="C77" s="14">
        <v>5.1100000000000003</v>
      </c>
      <c r="D77" s="14">
        <v>4.16</v>
      </c>
      <c r="F77" s="14">
        <v>5.84</v>
      </c>
      <c r="G77" s="14">
        <v>8.11</v>
      </c>
      <c r="I77" s="14">
        <v>14.47</v>
      </c>
      <c r="J77" s="14">
        <v>15.27</v>
      </c>
      <c r="L77" s="14">
        <v>1142.6500000000001</v>
      </c>
      <c r="M77" s="14">
        <v>1376.8</v>
      </c>
      <c r="O77" s="14">
        <v>11.91</v>
      </c>
      <c r="P77" s="14">
        <v>9.18</v>
      </c>
      <c r="R77" s="14">
        <v>9.6199999999999992</v>
      </c>
      <c r="S77" s="14">
        <v>10.18</v>
      </c>
      <c r="U77" s="14">
        <v>4.4800000000000004</v>
      </c>
      <c r="V77" s="14">
        <v>3.86</v>
      </c>
      <c r="X77" s="14">
        <v>123.77</v>
      </c>
      <c r="Y77" s="14">
        <v>157.57</v>
      </c>
      <c r="AA77" s="14">
        <v>669.46</v>
      </c>
      <c r="AB77" s="14">
        <v>749.85</v>
      </c>
      <c r="AD77" s="14">
        <v>2.58</v>
      </c>
      <c r="AE77" s="14">
        <v>2.98</v>
      </c>
      <c r="AG77" s="14">
        <v>11.83</v>
      </c>
      <c r="AH77" s="14">
        <v>14.67</v>
      </c>
      <c r="AJ77" s="8">
        <v>6.3</v>
      </c>
      <c r="AK77" s="8">
        <v>7.37</v>
      </c>
      <c r="AL77" s="6"/>
      <c r="AM77" s="8">
        <v>13.31</v>
      </c>
      <c r="AN77" s="14">
        <v>17.98</v>
      </c>
      <c r="AP77" s="14">
        <v>23.14</v>
      </c>
      <c r="AQ77" s="14">
        <v>23.91</v>
      </c>
    </row>
    <row r="78" spans="1:43" x14ac:dyDescent="0.25">
      <c r="A78" s="71"/>
      <c r="B78" s="20" t="s">
        <v>9</v>
      </c>
      <c r="C78" s="14">
        <v>14.85</v>
      </c>
      <c r="D78" s="14">
        <v>15.56</v>
      </c>
      <c r="F78" s="14">
        <v>9.69</v>
      </c>
      <c r="G78" s="14">
        <v>13.91</v>
      </c>
      <c r="I78" s="14">
        <v>34.46</v>
      </c>
      <c r="J78" s="14">
        <v>31.07</v>
      </c>
      <c r="L78" s="14">
        <v>1091.28</v>
      </c>
      <c r="M78" s="14">
        <v>1303.69</v>
      </c>
      <c r="O78" s="14">
        <v>17.510000000000002</v>
      </c>
      <c r="P78" s="14">
        <v>16.55</v>
      </c>
      <c r="R78" s="14">
        <v>31.05</v>
      </c>
      <c r="S78" s="14">
        <v>31.05</v>
      </c>
      <c r="U78" s="14">
        <v>15.95</v>
      </c>
      <c r="V78" s="14">
        <v>17.079999999999998</v>
      </c>
      <c r="X78" s="14">
        <v>151.09</v>
      </c>
      <c r="Y78" s="14">
        <v>185.48</v>
      </c>
      <c r="AA78" s="14">
        <v>810.27</v>
      </c>
      <c r="AB78" s="14">
        <v>718.69</v>
      </c>
      <c r="AD78" s="14">
        <v>3</v>
      </c>
      <c r="AE78" s="14">
        <v>2.04</v>
      </c>
      <c r="AG78" s="14">
        <v>14.23</v>
      </c>
      <c r="AH78" s="14">
        <v>15.72</v>
      </c>
      <c r="AJ78" s="8">
        <v>8.16</v>
      </c>
      <c r="AK78" s="8">
        <v>5.66</v>
      </c>
      <c r="AL78" s="6"/>
      <c r="AM78" s="8">
        <v>19.96</v>
      </c>
      <c r="AN78" s="14">
        <v>22.62</v>
      </c>
      <c r="AP78" s="14">
        <v>19.09</v>
      </c>
      <c r="AQ78" s="14">
        <v>18.93</v>
      </c>
    </row>
    <row r="79" spans="1:43" x14ac:dyDescent="0.25">
      <c r="A79" s="71"/>
      <c r="B79" s="20" t="s">
        <v>10</v>
      </c>
      <c r="C79" s="14">
        <v>15.56</v>
      </c>
      <c r="D79" s="14">
        <v>7.32</v>
      </c>
      <c r="F79" s="14">
        <v>1.8</v>
      </c>
      <c r="G79" s="14">
        <v>1.5</v>
      </c>
      <c r="I79" s="14">
        <v>29.61</v>
      </c>
      <c r="J79" s="14">
        <v>29.02</v>
      </c>
      <c r="L79" s="14">
        <v>752.13</v>
      </c>
      <c r="M79" s="14">
        <v>883.26</v>
      </c>
      <c r="O79" s="14">
        <v>12.71</v>
      </c>
      <c r="P79" s="14">
        <v>4.5599999999999996</v>
      </c>
      <c r="R79" s="14">
        <v>9.6199999999999992</v>
      </c>
      <c r="S79" s="14">
        <v>7.79</v>
      </c>
      <c r="U79" s="14">
        <v>9.39</v>
      </c>
      <c r="V79" s="14">
        <v>2.2200000000000002</v>
      </c>
      <c r="X79" s="14">
        <v>106.77</v>
      </c>
      <c r="Y79" s="14">
        <v>120.51</v>
      </c>
      <c r="AA79" s="14">
        <v>664.64</v>
      </c>
      <c r="AB79" s="14">
        <v>505.25</v>
      </c>
      <c r="AD79" s="14">
        <v>3.72</v>
      </c>
      <c r="AE79" s="14">
        <v>3.12</v>
      </c>
      <c r="AG79" s="14">
        <v>16.71</v>
      </c>
      <c r="AH79" s="14">
        <v>12.34</v>
      </c>
      <c r="AJ79" s="8">
        <v>5.24</v>
      </c>
      <c r="AK79" s="8">
        <v>5.17</v>
      </c>
      <c r="AL79" s="6"/>
      <c r="AM79" s="8">
        <v>18.78</v>
      </c>
      <c r="AN79" s="14">
        <v>13.75</v>
      </c>
      <c r="AP79" s="14">
        <v>6.77</v>
      </c>
      <c r="AQ79" s="14">
        <v>5.88</v>
      </c>
    </row>
    <row r="80" spans="1:43" x14ac:dyDescent="0.25">
      <c r="A80" s="71"/>
      <c r="B80" s="20" t="s">
        <v>11</v>
      </c>
      <c r="C80" s="14">
        <v>11.7</v>
      </c>
      <c r="D80" s="14">
        <v>5.53</v>
      </c>
      <c r="F80" s="14">
        <v>1.94</v>
      </c>
      <c r="G80" s="14">
        <v>2.81</v>
      </c>
      <c r="I80" s="14">
        <v>32.78</v>
      </c>
      <c r="J80" s="14">
        <v>25.67</v>
      </c>
      <c r="L80" s="14">
        <v>837.89</v>
      </c>
      <c r="M80" s="14">
        <v>1127.1400000000001</v>
      </c>
      <c r="O80" s="14">
        <v>7.25</v>
      </c>
      <c r="P80" s="14">
        <v>4.03</v>
      </c>
      <c r="R80" s="14">
        <v>26.73</v>
      </c>
      <c r="S80" s="14">
        <v>27.85</v>
      </c>
      <c r="U80" s="14">
        <v>14.42</v>
      </c>
      <c r="V80" s="14">
        <v>12.86</v>
      </c>
      <c r="X80" s="14">
        <v>107.3</v>
      </c>
      <c r="Y80" s="14">
        <v>83.47</v>
      </c>
      <c r="AA80" s="14">
        <v>979.52</v>
      </c>
      <c r="AB80" s="14">
        <v>844.25</v>
      </c>
      <c r="AD80" s="14">
        <v>3.41</v>
      </c>
      <c r="AE80" s="14">
        <v>3.38</v>
      </c>
      <c r="AG80" s="14">
        <v>15.1</v>
      </c>
      <c r="AH80" s="14">
        <v>11.29</v>
      </c>
      <c r="AJ80" s="8">
        <v>5.31</v>
      </c>
      <c r="AK80" s="8">
        <v>4.53</v>
      </c>
      <c r="AL80" s="6"/>
      <c r="AM80" s="8">
        <v>18.38</v>
      </c>
      <c r="AN80" s="14">
        <v>12.4</v>
      </c>
      <c r="AP80" s="14">
        <v>12.03</v>
      </c>
      <c r="AQ80" s="14">
        <v>11.37</v>
      </c>
    </row>
    <row r="81" spans="1:43" x14ac:dyDescent="0.25">
      <c r="A81" s="71"/>
      <c r="B81" s="20" t="s">
        <v>12</v>
      </c>
      <c r="C81" s="14">
        <v>8.23</v>
      </c>
      <c r="D81" s="14">
        <v>4.66</v>
      </c>
      <c r="F81" s="14">
        <v>3.65</v>
      </c>
      <c r="G81" s="14">
        <v>3.03</v>
      </c>
      <c r="I81" s="14">
        <v>17.57</v>
      </c>
      <c r="J81" s="14">
        <v>17.57</v>
      </c>
      <c r="L81" s="14">
        <v>1273.58</v>
      </c>
      <c r="M81" s="14">
        <v>1353.75</v>
      </c>
      <c r="O81" s="14">
        <v>8.43</v>
      </c>
      <c r="P81" s="14">
        <v>7.85</v>
      </c>
      <c r="R81" s="14">
        <v>11.24</v>
      </c>
      <c r="S81" s="14">
        <v>9.6199999999999992</v>
      </c>
      <c r="U81" s="14">
        <v>6.28</v>
      </c>
      <c r="V81" s="14">
        <v>3.86</v>
      </c>
      <c r="X81" s="14">
        <v>198.61</v>
      </c>
      <c r="Y81" s="14">
        <v>181.94</v>
      </c>
      <c r="AA81" s="14">
        <v>774.1</v>
      </c>
      <c r="AB81" s="14">
        <v>723.45</v>
      </c>
      <c r="AD81" s="14">
        <v>4.08</v>
      </c>
      <c r="AE81" s="14">
        <v>3.21</v>
      </c>
      <c r="AG81" s="14">
        <v>18.739999999999998</v>
      </c>
      <c r="AH81" s="14">
        <v>22.17</v>
      </c>
      <c r="AJ81" s="8">
        <v>3.19</v>
      </c>
      <c r="AK81" s="8">
        <v>3.4</v>
      </c>
      <c r="AL81" s="6"/>
      <c r="AM81" s="8">
        <v>15.49</v>
      </c>
      <c r="AN81" s="14">
        <v>16.75</v>
      </c>
      <c r="AP81" s="14">
        <v>14.48</v>
      </c>
      <c r="AQ81" s="14">
        <v>15.2</v>
      </c>
    </row>
    <row r="82" spans="1:43" x14ac:dyDescent="0.25">
      <c r="A82" s="71"/>
      <c r="B82" s="20" t="s">
        <v>13</v>
      </c>
      <c r="C82" s="14">
        <v>8.23</v>
      </c>
      <c r="D82" s="14">
        <v>9.07</v>
      </c>
      <c r="F82" s="14">
        <v>1.7</v>
      </c>
      <c r="G82" s="14">
        <v>1.6</v>
      </c>
      <c r="I82" s="14">
        <v>28.13</v>
      </c>
      <c r="J82" s="14">
        <v>21.79</v>
      </c>
      <c r="L82" s="14">
        <v>600.58000000000004</v>
      </c>
      <c r="M82" s="14">
        <v>720.89</v>
      </c>
      <c r="O82" s="14">
        <v>11.59</v>
      </c>
      <c r="P82" s="14">
        <v>6.2</v>
      </c>
      <c r="R82" s="14">
        <v>14.07</v>
      </c>
      <c r="S82" s="14">
        <v>14.07</v>
      </c>
      <c r="U82" s="14">
        <v>9.66</v>
      </c>
      <c r="V82" s="14">
        <v>7.43</v>
      </c>
      <c r="X82" s="14">
        <v>173.75</v>
      </c>
      <c r="Y82" s="14">
        <v>124.26</v>
      </c>
      <c r="AA82" s="14">
        <v>856.2</v>
      </c>
      <c r="AB82" s="14">
        <v>854.88</v>
      </c>
      <c r="AD82" s="14">
        <v>3.43</v>
      </c>
      <c r="AE82" s="14">
        <v>3.09</v>
      </c>
      <c r="AG82" s="14">
        <v>14.45</v>
      </c>
      <c r="AH82" s="14">
        <v>9.84</v>
      </c>
      <c r="AJ82" s="8">
        <v>7.8</v>
      </c>
      <c r="AK82" s="8">
        <v>5.52</v>
      </c>
      <c r="AL82" s="6"/>
      <c r="AM82" s="8">
        <v>21.5</v>
      </c>
      <c r="AN82" s="14">
        <v>17.98</v>
      </c>
      <c r="AP82" s="14">
        <v>18.3</v>
      </c>
      <c r="AQ82" s="14">
        <v>18.86</v>
      </c>
    </row>
    <row r="83" spans="1:43" x14ac:dyDescent="0.25">
      <c r="A83" s="71"/>
      <c r="B83" s="20" t="s">
        <v>43</v>
      </c>
      <c r="C83" s="14">
        <v>13.15</v>
      </c>
      <c r="D83" s="14">
        <v>5.53</v>
      </c>
      <c r="F83" s="14">
        <v>3.2</v>
      </c>
      <c r="G83" s="14">
        <v>3.67</v>
      </c>
      <c r="I83" s="14">
        <v>30.49</v>
      </c>
      <c r="J83" s="14">
        <v>27.52</v>
      </c>
      <c r="L83" s="14">
        <v>1315.65</v>
      </c>
      <c r="M83" s="14">
        <v>731.81</v>
      </c>
      <c r="O83" s="14">
        <v>11.59</v>
      </c>
      <c r="P83" s="14">
        <v>8.81</v>
      </c>
      <c r="R83" s="14">
        <v>18.45</v>
      </c>
      <c r="S83" s="14">
        <v>32.57</v>
      </c>
      <c r="U83" s="14">
        <v>12.34</v>
      </c>
      <c r="V83" s="14">
        <v>17.96</v>
      </c>
      <c r="X83" s="14">
        <v>109.78</v>
      </c>
      <c r="Y83" s="14">
        <v>92.62</v>
      </c>
      <c r="AA83" s="14">
        <v>787.52</v>
      </c>
      <c r="AB83" s="14">
        <v>697.57</v>
      </c>
      <c r="AD83" s="14">
        <v>3.53</v>
      </c>
      <c r="AE83" s="14">
        <v>3.24</v>
      </c>
      <c r="AG83" s="14">
        <v>18.559999999999999</v>
      </c>
      <c r="AH83" s="14">
        <v>12.59</v>
      </c>
      <c r="AJ83" s="8">
        <v>6.16</v>
      </c>
      <c r="AK83" s="8">
        <v>5.24</v>
      </c>
      <c r="AL83" s="6"/>
      <c r="AM83" s="8">
        <v>28.01</v>
      </c>
      <c r="AN83" s="14">
        <v>14.2</v>
      </c>
      <c r="AP83" s="14">
        <v>18.62</v>
      </c>
      <c r="AQ83" s="14">
        <v>18.149999999999999</v>
      </c>
    </row>
    <row r="84" spans="1:43" x14ac:dyDescent="0.25">
      <c r="A84" s="71"/>
      <c r="B84" s="20" t="s">
        <v>14</v>
      </c>
      <c r="C84" s="14">
        <v>11.92</v>
      </c>
      <c r="D84" s="14">
        <v>14.85</v>
      </c>
      <c r="F84" s="14">
        <v>2.4300000000000002</v>
      </c>
      <c r="G84" s="14">
        <v>5.51</v>
      </c>
      <c r="I84" s="14">
        <v>28.73</v>
      </c>
      <c r="J84" s="14">
        <v>23.77</v>
      </c>
      <c r="L84" s="14">
        <v>762.69</v>
      </c>
      <c r="M84" s="14">
        <v>906.52</v>
      </c>
      <c r="O84" s="14">
        <v>10.92</v>
      </c>
      <c r="P84" s="14">
        <v>4.3</v>
      </c>
      <c r="R84" s="14">
        <v>16.95</v>
      </c>
      <c r="S84" s="14">
        <v>26.16</v>
      </c>
      <c r="U84" s="14">
        <v>9.93</v>
      </c>
      <c r="V84" s="14">
        <v>8.69</v>
      </c>
      <c r="X84" s="14">
        <v>148.82</v>
      </c>
      <c r="Y84" s="14">
        <v>143.30000000000001</v>
      </c>
      <c r="AA84" s="14">
        <v>1078.4000000000001</v>
      </c>
      <c r="AB84" s="14">
        <v>653.6</v>
      </c>
      <c r="AD84" s="14">
        <v>3.55</v>
      </c>
      <c r="AE84" s="14">
        <v>1.1200000000000001</v>
      </c>
      <c r="AG84" s="14">
        <v>15.1</v>
      </c>
      <c r="AH84" s="14">
        <v>16.32</v>
      </c>
      <c r="AJ84" s="8">
        <v>6.66</v>
      </c>
      <c r="AK84" s="8">
        <v>8.23</v>
      </c>
      <c r="AL84" s="6"/>
      <c r="AM84" s="8">
        <v>25.19</v>
      </c>
      <c r="AN84" s="14">
        <v>30.75</v>
      </c>
      <c r="AP84" s="14">
        <v>22.13</v>
      </c>
      <c r="AQ84" s="14">
        <v>25.14</v>
      </c>
    </row>
    <row r="85" spans="1:43" x14ac:dyDescent="0.25">
      <c r="A85" s="71"/>
      <c r="B85" s="20" t="s">
        <v>15</v>
      </c>
      <c r="C85" s="14">
        <v>15.56</v>
      </c>
      <c r="D85" s="14">
        <v>13.15</v>
      </c>
      <c r="F85" s="14">
        <v>3.71</v>
      </c>
      <c r="G85" s="14">
        <v>4.54</v>
      </c>
      <c r="I85" s="14">
        <v>38.520000000000003</v>
      </c>
      <c r="J85" s="14">
        <v>29.32</v>
      </c>
      <c r="L85" s="14">
        <v>1132.3</v>
      </c>
      <c r="M85" s="14">
        <v>1547.74</v>
      </c>
      <c r="O85" s="14">
        <v>8.81</v>
      </c>
      <c r="P85" s="14">
        <v>5.05</v>
      </c>
      <c r="R85" s="14">
        <v>43</v>
      </c>
      <c r="S85" s="14">
        <v>35.479999999999997</v>
      </c>
      <c r="U85" s="14">
        <v>12.34</v>
      </c>
      <c r="V85" s="14">
        <v>11.01</v>
      </c>
      <c r="X85" s="14">
        <v>149.76</v>
      </c>
      <c r="Y85" s="14">
        <v>114.53</v>
      </c>
      <c r="AA85" s="14">
        <v>625.13</v>
      </c>
      <c r="AB85" s="14">
        <v>626.52</v>
      </c>
      <c r="AD85" s="14">
        <v>3.57</v>
      </c>
      <c r="AE85" s="14">
        <v>3.43</v>
      </c>
      <c r="AG85" s="14">
        <v>15.52</v>
      </c>
      <c r="AH85" s="14">
        <v>14.89</v>
      </c>
      <c r="AJ85" s="8">
        <v>8.23</v>
      </c>
      <c r="AK85" s="8">
        <v>5.52</v>
      </c>
      <c r="AL85" s="6"/>
      <c r="AM85" s="8">
        <v>29.22</v>
      </c>
      <c r="AN85" s="14">
        <v>21.5</v>
      </c>
      <c r="AP85" s="14">
        <v>20.03</v>
      </c>
      <c r="AQ85" s="14">
        <v>18.78</v>
      </c>
    </row>
    <row r="86" spans="1:43" x14ac:dyDescent="0.25">
      <c r="A86" s="71"/>
      <c r="B86" s="20" t="s">
        <v>16</v>
      </c>
      <c r="C86" s="14">
        <v>5.93</v>
      </c>
      <c r="D86" s="14">
        <v>8.23</v>
      </c>
      <c r="F86" s="14">
        <v>2.64</v>
      </c>
      <c r="G86" s="14">
        <v>2.99</v>
      </c>
      <c r="I86" s="14">
        <v>21.79</v>
      </c>
      <c r="J86" s="14">
        <v>22.46</v>
      </c>
      <c r="L86" s="14">
        <v>943.27</v>
      </c>
      <c r="M86" s="14">
        <v>855.74</v>
      </c>
      <c r="O86" s="14">
        <v>13.49</v>
      </c>
      <c r="P86" s="14">
        <v>13.49</v>
      </c>
      <c r="R86" s="14">
        <v>24.39</v>
      </c>
      <c r="S86" s="14">
        <v>25.87</v>
      </c>
      <c r="U86" s="14">
        <v>9.25</v>
      </c>
      <c r="V86" s="14">
        <v>8.14</v>
      </c>
      <c r="X86" s="14">
        <v>139.19999999999999</v>
      </c>
      <c r="Y86" s="14">
        <v>138.44999999999999</v>
      </c>
      <c r="AA86" s="14">
        <v>974.93</v>
      </c>
      <c r="AB86" s="14">
        <v>812.94</v>
      </c>
      <c r="AD86" s="14">
        <v>2.96</v>
      </c>
      <c r="AE86" s="14">
        <v>2.0299999999999998</v>
      </c>
      <c r="AG86" s="14">
        <v>12.84</v>
      </c>
      <c r="AH86" s="14">
        <v>18.920000000000002</v>
      </c>
      <c r="AJ86" s="8">
        <v>5.73</v>
      </c>
      <c r="AK86" s="8">
        <v>7.37</v>
      </c>
      <c r="AL86" s="6"/>
      <c r="AM86" s="8">
        <v>11.47</v>
      </c>
      <c r="AN86" s="14">
        <v>13.53</v>
      </c>
      <c r="AP86" s="14">
        <v>12.12</v>
      </c>
      <c r="AQ86" s="14">
        <v>11.87</v>
      </c>
    </row>
    <row r="87" spans="1:43" x14ac:dyDescent="0.25">
      <c r="A87" s="71"/>
      <c r="B87" s="20" t="s">
        <v>17</v>
      </c>
      <c r="C87" s="14">
        <v>11.7</v>
      </c>
      <c r="D87" s="14">
        <v>7</v>
      </c>
      <c r="F87" s="14">
        <v>2.5499999999999998</v>
      </c>
      <c r="G87" s="14">
        <v>3.84</v>
      </c>
      <c r="I87" s="14">
        <v>21.79</v>
      </c>
      <c r="J87" s="14">
        <v>13.23</v>
      </c>
      <c r="L87" s="14">
        <v>1140.92</v>
      </c>
      <c r="M87" s="14">
        <v>1221.95</v>
      </c>
      <c r="O87" s="14">
        <v>7.46</v>
      </c>
      <c r="P87" s="14">
        <v>5.98</v>
      </c>
      <c r="R87" s="14">
        <v>10.72</v>
      </c>
      <c r="S87" s="14">
        <v>9.6199999999999992</v>
      </c>
      <c r="U87" s="14">
        <v>5.24</v>
      </c>
      <c r="V87" s="14">
        <v>4.63</v>
      </c>
      <c r="X87" s="14">
        <v>103.83</v>
      </c>
      <c r="Y87" s="14">
        <v>88.6</v>
      </c>
      <c r="AA87" s="14">
        <v>796.9</v>
      </c>
      <c r="AB87" s="14">
        <v>696.2</v>
      </c>
      <c r="AD87" s="14">
        <v>2.25</v>
      </c>
      <c r="AE87" s="14">
        <v>1.88</v>
      </c>
      <c r="AG87" s="14">
        <v>23.08</v>
      </c>
      <c r="AH87" s="14">
        <v>13.08</v>
      </c>
      <c r="AJ87" s="8">
        <v>5.81</v>
      </c>
      <c r="AK87" s="8">
        <v>5.24</v>
      </c>
      <c r="AL87" s="6"/>
      <c r="AM87" s="8">
        <v>17.16</v>
      </c>
      <c r="AN87" s="14">
        <v>14.63</v>
      </c>
      <c r="AP87" s="14">
        <v>19.25</v>
      </c>
      <c r="AQ87" s="14">
        <v>18.38</v>
      </c>
    </row>
    <row r="88" spans="1:43" x14ac:dyDescent="0.25">
      <c r="A88" s="71"/>
      <c r="B88" s="20" t="s">
        <v>18</v>
      </c>
      <c r="C88" s="14">
        <v>5.53</v>
      </c>
      <c r="D88" s="14">
        <v>3.61</v>
      </c>
      <c r="F88" s="14">
        <v>2.09</v>
      </c>
      <c r="G88" s="14">
        <v>2.68</v>
      </c>
      <c r="I88" s="14">
        <v>19.02</v>
      </c>
      <c r="J88" s="14">
        <v>13.65</v>
      </c>
      <c r="L88" s="14">
        <v>1140.06</v>
      </c>
      <c r="M88" s="14">
        <v>1313.35</v>
      </c>
      <c r="O88" s="14">
        <v>4.5599999999999996</v>
      </c>
      <c r="P88" s="14">
        <v>2.2000000000000002</v>
      </c>
      <c r="R88" s="14">
        <v>9.6199999999999992</v>
      </c>
      <c r="S88" s="14">
        <v>9.6199999999999992</v>
      </c>
      <c r="U88" s="14">
        <v>4.79</v>
      </c>
      <c r="V88" s="14">
        <v>3.22</v>
      </c>
      <c r="X88" s="14">
        <v>178.5</v>
      </c>
      <c r="Y88" s="14">
        <v>152.80000000000001</v>
      </c>
      <c r="AA88" s="14">
        <v>788.19</v>
      </c>
      <c r="AB88" s="14">
        <v>796.9</v>
      </c>
      <c r="AD88" s="14">
        <v>3.23</v>
      </c>
      <c r="AE88" s="14">
        <v>2.29</v>
      </c>
      <c r="AG88" s="14">
        <v>10.73</v>
      </c>
      <c r="AH88" s="14">
        <v>11.83</v>
      </c>
      <c r="AJ88" s="8">
        <v>12.4</v>
      </c>
      <c r="AK88" s="8">
        <v>10.38</v>
      </c>
      <c r="AL88" s="6"/>
      <c r="AM88" s="8">
        <v>11.94</v>
      </c>
      <c r="AN88" s="14">
        <v>10.02</v>
      </c>
      <c r="AP88" s="14">
        <v>21.67</v>
      </c>
      <c r="AQ88" s="14">
        <v>22.52</v>
      </c>
    </row>
    <row r="89" spans="1:43" x14ac:dyDescent="0.25">
      <c r="A89" s="71"/>
      <c r="B89" s="20" t="s">
        <v>19</v>
      </c>
      <c r="C89" s="14">
        <v>7.64</v>
      </c>
      <c r="D89" s="14">
        <v>14.11</v>
      </c>
      <c r="F89" s="14">
        <v>3.4</v>
      </c>
      <c r="G89" s="14">
        <v>3.29</v>
      </c>
      <c r="I89" s="14">
        <v>25.67</v>
      </c>
      <c r="J89" s="14">
        <v>30.49</v>
      </c>
      <c r="L89" s="14">
        <v>612.66999999999996</v>
      </c>
      <c r="M89" s="14">
        <v>619.67999999999995</v>
      </c>
      <c r="O89" s="14"/>
      <c r="P89" s="14"/>
      <c r="R89" s="14">
        <v>28.13</v>
      </c>
      <c r="S89" s="14">
        <v>34.770000000000003</v>
      </c>
      <c r="U89" s="14">
        <v>11.15</v>
      </c>
      <c r="V89" s="14">
        <v>16.46</v>
      </c>
      <c r="X89" s="14">
        <v>104.36</v>
      </c>
      <c r="Y89" s="14">
        <v>210.08</v>
      </c>
      <c r="AA89" s="14">
        <v>601.32000000000005</v>
      </c>
      <c r="AB89" s="14">
        <v>582.97</v>
      </c>
      <c r="AD89" s="14">
        <v>3.53</v>
      </c>
      <c r="AE89" s="14">
        <v>3.29</v>
      </c>
      <c r="AG89" s="14">
        <v>11.83</v>
      </c>
      <c r="AH89" s="14">
        <v>29</v>
      </c>
      <c r="AJ89" s="8">
        <v>5.0199999999999996</v>
      </c>
      <c r="AK89" s="8">
        <v>10.74</v>
      </c>
      <c r="AL89" s="6"/>
      <c r="AM89" s="8">
        <v>20.54</v>
      </c>
      <c r="AN89" s="14">
        <v>30.91</v>
      </c>
      <c r="AP89" s="14">
        <v>15.76</v>
      </c>
      <c r="AQ89" s="14">
        <v>14.16</v>
      </c>
    </row>
    <row r="90" spans="1:43" x14ac:dyDescent="0.25">
      <c r="A90" s="71"/>
      <c r="B90" s="20" t="s">
        <v>20</v>
      </c>
      <c r="C90" s="14">
        <v>3.61</v>
      </c>
      <c r="D90" s="14">
        <v>3.61</v>
      </c>
      <c r="F90" s="14">
        <v>2.23</v>
      </c>
      <c r="G90" s="14">
        <v>2.5</v>
      </c>
      <c r="I90" s="14">
        <v>15.27</v>
      </c>
      <c r="J90" s="14">
        <v>16.059999999999999</v>
      </c>
      <c r="L90" s="14">
        <v>763.08</v>
      </c>
      <c r="M90" s="14">
        <v>739.62</v>
      </c>
      <c r="O90" s="14">
        <v>5.98</v>
      </c>
      <c r="P90" s="14">
        <v>5.29</v>
      </c>
      <c r="R90" s="14">
        <v>9.6199999999999992</v>
      </c>
      <c r="S90" s="14">
        <v>8.43</v>
      </c>
      <c r="U90" s="14">
        <v>4.63</v>
      </c>
      <c r="V90" s="14">
        <v>4.01</v>
      </c>
      <c r="X90" s="14">
        <v>121.9</v>
      </c>
      <c r="Y90" s="14">
        <v>110.85</v>
      </c>
      <c r="AA90" s="14">
        <v>945.36</v>
      </c>
      <c r="AB90" s="14">
        <v>926.27</v>
      </c>
      <c r="AD90" s="14">
        <v>2.69</v>
      </c>
      <c r="AE90" s="14">
        <v>2.67</v>
      </c>
      <c r="AG90" s="14">
        <v>11.29</v>
      </c>
      <c r="AH90" s="14">
        <v>14.67</v>
      </c>
      <c r="AJ90" s="8">
        <v>4.88</v>
      </c>
      <c r="AK90" s="8">
        <v>4.3899999999999997</v>
      </c>
      <c r="AL90" s="6"/>
      <c r="AM90" s="8">
        <v>10.99</v>
      </c>
      <c r="AN90" s="14">
        <v>11.47</v>
      </c>
      <c r="AP90" s="14">
        <v>16.559999999999999</v>
      </c>
      <c r="AQ90" s="14">
        <v>15.28</v>
      </c>
    </row>
    <row r="91" spans="1:43" x14ac:dyDescent="0.25">
      <c r="B91" s="20"/>
      <c r="C91" s="14"/>
      <c r="D91" s="14"/>
      <c r="F91" s="14"/>
      <c r="G91" s="14"/>
      <c r="I91" s="14"/>
      <c r="J91" s="14"/>
      <c r="L91" s="14"/>
      <c r="M91" s="14"/>
      <c r="O91" s="14"/>
      <c r="P91" s="14"/>
      <c r="R91" s="14"/>
      <c r="S91" s="14"/>
      <c r="U91" s="14"/>
      <c r="V91" s="14"/>
      <c r="X91" s="14"/>
      <c r="Y91" s="14"/>
      <c r="AA91" s="14"/>
      <c r="AB91" s="14"/>
      <c r="AD91" s="14"/>
      <c r="AE91" s="14"/>
      <c r="AG91" s="14"/>
      <c r="AH91" s="14"/>
      <c r="AJ91" s="8"/>
      <c r="AK91" s="8"/>
      <c r="AL91" s="6"/>
      <c r="AM91" s="8"/>
      <c r="AN91" s="14"/>
      <c r="AP91" s="14"/>
      <c r="AQ91" s="14"/>
    </row>
    <row r="92" spans="1:43" x14ac:dyDescent="0.25">
      <c r="A92" s="71" t="s">
        <v>3</v>
      </c>
      <c r="B92" s="20" t="s">
        <v>45</v>
      </c>
      <c r="C92" s="14">
        <v>12.55</v>
      </c>
      <c r="D92" s="14">
        <v>14.85</v>
      </c>
      <c r="F92" s="14">
        <v>2.75</v>
      </c>
      <c r="G92" s="14">
        <v>3.23</v>
      </c>
      <c r="I92" s="14">
        <v>35.840000000000003</v>
      </c>
      <c r="J92" s="14">
        <v>32.22</v>
      </c>
      <c r="L92" s="14">
        <v>1046.6300000000001</v>
      </c>
      <c r="M92" s="14">
        <v>1229.52</v>
      </c>
      <c r="O92" s="14">
        <v>17.510000000000002</v>
      </c>
      <c r="P92" s="14">
        <v>16.13</v>
      </c>
      <c r="R92" s="14">
        <v>31.56</v>
      </c>
      <c r="S92" s="14">
        <v>30.79</v>
      </c>
      <c r="U92" s="14">
        <v>21.39</v>
      </c>
      <c r="V92" s="14">
        <v>21.87</v>
      </c>
      <c r="X92" s="14">
        <v>134.38</v>
      </c>
      <c r="Y92" s="14">
        <v>143.18</v>
      </c>
      <c r="AA92" s="14">
        <v>852.88</v>
      </c>
      <c r="AB92" s="14">
        <v>834.27</v>
      </c>
      <c r="AD92" s="14">
        <v>3.41</v>
      </c>
      <c r="AE92" s="14">
        <v>2.42</v>
      </c>
      <c r="AG92" s="14">
        <v>19.940000000000001</v>
      </c>
      <c r="AH92" s="14">
        <v>19.940000000000001</v>
      </c>
      <c r="AJ92" s="8">
        <v>5.24</v>
      </c>
      <c r="AK92" s="8">
        <v>6.37</v>
      </c>
      <c r="AM92" s="14">
        <v>22.25</v>
      </c>
      <c r="AN92" s="14">
        <v>27.84</v>
      </c>
      <c r="AP92" s="14">
        <v>14.56</v>
      </c>
      <c r="AQ92" s="14">
        <v>12.53</v>
      </c>
    </row>
    <row r="93" spans="1:43" x14ac:dyDescent="0.25">
      <c r="A93" s="71"/>
      <c r="B93" s="20" t="s">
        <v>21</v>
      </c>
      <c r="C93" s="14">
        <v>14.49</v>
      </c>
      <c r="D93" s="14">
        <v>9.84</v>
      </c>
      <c r="F93" s="14">
        <v>3.38</v>
      </c>
      <c r="G93" s="14">
        <v>3.46</v>
      </c>
      <c r="I93" s="14">
        <v>38.520000000000003</v>
      </c>
      <c r="J93" s="14">
        <v>21.11</v>
      </c>
      <c r="L93" s="14">
        <v>734.15</v>
      </c>
      <c r="M93" s="14">
        <v>1092.98</v>
      </c>
      <c r="O93" s="14">
        <v>13.02</v>
      </c>
      <c r="P93" s="14">
        <v>6.42</v>
      </c>
      <c r="R93" s="14">
        <v>25.58</v>
      </c>
      <c r="S93" s="14">
        <v>10.72</v>
      </c>
      <c r="U93" s="14">
        <v>24.27</v>
      </c>
      <c r="V93" s="14">
        <v>8.42</v>
      </c>
      <c r="X93" s="14">
        <v>190.05</v>
      </c>
      <c r="Y93" s="14">
        <v>144.80000000000001</v>
      </c>
      <c r="AA93" s="14">
        <v>657.05</v>
      </c>
      <c r="AB93" s="14">
        <v>977.55</v>
      </c>
      <c r="AD93" s="14">
        <v>2.67</v>
      </c>
      <c r="AE93" s="14">
        <v>2.66</v>
      </c>
      <c r="AG93" s="14">
        <v>19.77</v>
      </c>
      <c r="AH93" s="14">
        <v>13.78</v>
      </c>
      <c r="AJ93" s="8">
        <v>7.95</v>
      </c>
      <c r="AK93" s="8">
        <v>4.74</v>
      </c>
      <c r="AM93" s="14">
        <v>25.01</v>
      </c>
      <c r="AN93" s="14">
        <v>16.75</v>
      </c>
      <c r="AP93" s="14">
        <v>9.5299999999999994</v>
      </c>
      <c r="AQ93" s="14">
        <v>11.04</v>
      </c>
    </row>
    <row r="94" spans="1:43" x14ac:dyDescent="0.25">
      <c r="A94" s="71"/>
      <c r="B94" s="20" t="s">
        <v>22</v>
      </c>
      <c r="C94" s="14">
        <v>10.33</v>
      </c>
      <c r="D94" s="14">
        <v>9.07</v>
      </c>
      <c r="F94" s="14">
        <v>1.9</v>
      </c>
      <c r="G94" s="14">
        <v>5.0999999999999996</v>
      </c>
      <c r="I94" s="14">
        <v>25.05</v>
      </c>
      <c r="J94" s="14">
        <v>29.61</v>
      </c>
      <c r="L94" s="14">
        <v>914.56</v>
      </c>
      <c r="M94" s="14">
        <v>1301.8599999999999</v>
      </c>
      <c r="O94" s="14">
        <v>8.0500000000000007</v>
      </c>
      <c r="P94" s="14">
        <v>9.5399999999999991</v>
      </c>
      <c r="R94" s="14">
        <v>10.72</v>
      </c>
      <c r="S94" s="14">
        <v>28.4</v>
      </c>
      <c r="U94" s="14">
        <v>8</v>
      </c>
      <c r="V94" s="14">
        <v>27.56</v>
      </c>
      <c r="X94" s="14">
        <v>148.75</v>
      </c>
      <c r="Y94" s="14">
        <v>321.01</v>
      </c>
      <c r="AA94" s="14">
        <v>924.95</v>
      </c>
      <c r="AB94" s="14">
        <v>737.68</v>
      </c>
      <c r="AD94" s="14">
        <v>3.08</v>
      </c>
      <c r="AE94" s="14">
        <v>2.3199999999999998</v>
      </c>
      <c r="AG94" s="14">
        <v>16.32</v>
      </c>
      <c r="AH94" s="14">
        <v>17.84</v>
      </c>
      <c r="AJ94" s="8">
        <v>5.66</v>
      </c>
      <c r="AK94" s="8">
        <v>5.66</v>
      </c>
      <c r="AM94" s="14">
        <v>18.38</v>
      </c>
      <c r="AN94" s="14">
        <v>20.350000000000001</v>
      </c>
      <c r="AP94" s="14">
        <v>10.71</v>
      </c>
      <c r="AQ94" s="14">
        <v>8.16</v>
      </c>
    </row>
    <row r="95" spans="1:43" x14ac:dyDescent="0.25">
      <c r="A95" s="71"/>
      <c r="B95" s="20" t="s">
        <v>42</v>
      </c>
      <c r="C95" s="14">
        <v>4.66</v>
      </c>
      <c r="D95" s="14">
        <v>7.32</v>
      </c>
      <c r="F95" s="14">
        <v>3.96</v>
      </c>
      <c r="G95" s="14">
        <v>1.4</v>
      </c>
      <c r="I95" s="14">
        <v>17.940000000000001</v>
      </c>
      <c r="J95" s="14">
        <v>19.02</v>
      </c>
      <c r="L95" s="14">
        <v>1228.6199999999999</v>
      </c>
      <c r="M95" s="14">
        <v>796.83</v>
      </c>
      <c r="O95" s="14">
        <v>8.81</v>
      </c>
      <c r="P95" s="14">
        <v>14.68</v>
      </c>
      <c r="R95" s="14">
        <v>10.72</v>
      </c>
      <c r="S95" s="14">
        <v>14.51</v>
      </c>
      <c r="U95" s="14">
        <v>5.09</v>
      </c>
      <c r="V95" s="14">
        <v>4.4800000000000004</v>
      </c>
      <c r="X95" s="14">
        <v>134.5</v>
      </c>
      <c r="Y95" s="14">
        <v>160.26</v>
      </c>
      <c r="AA95" s="14">
        <v>644.6</v>
      </c>
      <c r="AB95" s="14">
        <v>786.85</v>
      </c>
      <c r="AD95" s="14">
        <v>3.05</v>
      </c>
      <c r="AE95" s="14">
        <v>2.56</v>
      </c>
      <c r="AG95" s="14">
        <v>14.23</v>
      </c>
      <c r="AH95" s="14">
        <v>10.15</v>
      </c>
      <c r="AJ95" s="8">
        <v>6.95</v>
      </c>
      <c r="AK95" s="8">
        <v>10.17</v>
      </c>
      <c r="AM95" s="14">
        <v>11.47</v>
      </c>
      <c r="AN95" s="14">
        <v>10.26</v>
      </c>
      <c r="AP95" s="14">
        <v>22.13</v>
      </c>
      <c r="AQ95" s="14">
        <v>11.54</v>
      </c>
    </row>
    <row r="96" spans="1:43" x14ac:dyDescent="0.25">
      <c r="A96" s="71"/>
      <c r="B96" s="20" t="s">
        <v>23</v>
      </c>
      <c r="C96" s="14">
        <v>12.55</v>
      </c>
      <c r="D96" s="14">
        <v>12.55</v>
      </c>
      <c r="F96" s="14">
        <v>2.1800000000000002</v>
      </c>
      <c r="G96" s="14">
        <v>1.55</v>
      </c>
      <c r="I96" s="14">
        <v>19.73</v>
      </c>
      <c r="J96" s="14">
        <v>21.11</v>
      </c>
      <c r="L96" s="14">
        <v>811.8</v>
      </c>
      <c r="M96" s="14">
        <v>657.82</v>
      </c>
      <c r="O96" s="14">
        <v>9.18</v>
      </c>
      <c r="P96" s="14">
        <v>8.81</v>
      </c>
      <c r="R96" s="14">
        <v>12.24</v>
      </c>
      <c r="S96" s="14">
        <v>11.75</v>
      </c>
      <c r="U96" s="14">
        <v>6.42</v>
      </c>
      <c r="V96" s="14">
        <v>7.43</v>
      </c>
      <c r="X96" s="14">
        <v>140.31</v>
      </c>
      <c r="Y96" s="14">
        <v>130.34</v>
      </c>
      <c r="AA96" s="14">
        <v>927.59</v>
      </c>
      <c r="AB96" s="14">
        <v>899.23</v>
      </c>
      <c r="AD96" s="14">
        <v>2.39</v>
      </c>
      <c r="AE96" s="14">
        <v>2.04</v>
      </c>
      <c r="AG96" s="14">
        <v>14.67</v>
      </c>
      <c r="AH96" s="14">
        <v>14.89</v>
      </c>
      <c r="AJ96" s="8">
        <v>5.38</v>
      </c>
      <c r="AK96" s="8">
        <v>4.67</v>
      </c>
      <c r="AM96" s="14">
        <v>18.18</v>
      </c>
      <c r="AN96" s="14">
        <v>17.16</v>
      </c>
      <c r="AP96" s="14">
        <v>11.04</v>
      </c>
      <c r="AQ96" s="14">
        <v>9.19</v>
      </c>
    </row>
    <row r="97" spans="1:43" x14ac:dyDescent="0.25">
      <c r="A97" s="71"/>
      <c r="B97" s="20" t="s">
        <v>46</v>
      </c>
      <c r="C97" s="14">
        <v>12.13</v>
      </c>
      <c r="D97" s="14">
        <v>9.33</v>
      </c>
      <c r="F97" s="14">
        <v>4.45</v>
      </c>
      <c r="G97" s="14">
        <v>9.6999999999999993</v>
      </c>
      <c r="I97" s="14">
        <v>53.23</v>
      </c>
      <c r="J97" s="14">
        <v>55.35</v>
      </c>
      <c r="L97" s="14">
        <v>755.65</v>
      </c>
      <c r="M97" s="14">
        <v>1075.2</v>
      </c>
      <c r="O97" s="14">
        <v>10.92</v>
      </c>
      <c r="P97" s="14">
        <v>10.59</v>
      </c>
      <c r="R97" s="14">
        <v>68.61</v>
      </c>
      <c r="S97" s="14">
        <v>71.7</v>
      </c>
      <c r="U97" s="14">
        <v>27.68</v>
      </c>
      <c r="V97" s="14">
        <v>29.42</v>
      </c>
      <c r="X97" s="14">
        <v>149.57</v>
      </c>
      <c r="Y97" s="14">
        <v>144.30000000000001</v>
      </c>
      <c r="AA97" s="14">
        <v>1241.23</v>
      </c>
      <c r="AB97" s="14">
        <v>1161.4100000000001</v>
      </c>
      <c r="AD97" s="14">
        <v>3.81</v>
      </c>
      <c r="AE97" s="14">
        <v>4.5999999999999996</v>
      </c>
      <c r="AG97" s="14">
        <v>15.1</v>
      </c>
      <c r="AH97" s="14">
        <v>13.78</v>
      </c>
      <c r="AJ97" s="8">
        <v>4.25</v>
      </c>
      <c r="AK97" s="8">
        <v>4.8099999999999996</v>
      </c>
      <c r="AM97" s="14">
        <v>29.73</v>
      </c>
      <c r="AN97" s="14">
        <v>32.909999999999997</v>
      </c>
      <c r="AP97" s="14">
        <v>13.26</v>
      </c>
      <c r="AQ97" s="14">
        <v>13.83</v>
      </c>
    </row>
    <row r="98" spans="1:43" x14ac:dyDescent="0.25">
      <c r="A98" s="71"/>
      <c r="B98" s="20" t="s">
        <v>24</v>
      </c>
      <c r="C98" s="14">
        <v>16.41</v>
      </c>
      <c r="D98" s="14">
        <v>13.35</v>
      </c>
      <c r="F98" s="14">
        <v>3.29</v>
      </c>
      <c r="G98" s="14">
        <v>4.13</v>
      </c>
      <c r="I98" s="14">
        <v>36.92</v>
      </c>
      <c r="J98" s="14">
        <v>40.36</v>
      </c>
      <c r="L98" s="14">
        <v>1063.82</v>
      </c>
      <c r="M98" s="14">
        <v>925.05</v>
      </c>
      <c r="O98" s="14">
        <v>9.5399999999999991</v>
      </c>
      <c r="P98" s="14">
        <v>10.92</v>
      </c>
      <c r="R98" s="14">
        <v>40.89</v>
      </c>
      <c r="S98" s="14">
        <v>63.48</v>
      </c>
      <c r="U98" s="14">
        <v>12.6</v>
      </c>
      <c r="V98" s="14">
        <v>26.39</v>
      </c>
      <c r="X98" s="14">
        <v>137.96</v>
      </c>
      <c r="Y98" s="14">
        <v>114.41</v>
      </c>
      <c r="AA98" s="14">
        <v>659.81</v>
      </c>
      <c r="AB98" s="14">
        <v>587.92999999999995</v>
      </c>
      <c r="AD98" s="14">
        <v>3.32</v>
      </c>
      <c r="AE98" s="14">
        <v>2.5299999999999998</v>
      </c>
      <c r="AG98" s="14">
        <v>15.92</v>
      </c>
      <c r="AH98" s="14">
        <v>18.559999999999999</v>
      </c>
      <c r="AJ98" s="8">
        <v>9.3800000000000008</v>
      </c>
      <c r="AK98" s="8">
        <v>3.68</v>
      </c>
      <c r="AM98" s="14">
        <v>25.37</v>
      </c>
      <c r="AN98" s="14">
        <v>23.18</v>
      </c>
      <c r="AP98" s="14">
        <v>19.559999999999999</v>
      </c>
      <c r="AQ98" s="14">
        <v>16.88</v>
      </c>
    </row>
    <row r="99" spans="1:43" x14ac:dyDescent="0.25">
      <c r="A99" s="71"/>
      <c r="B99" s="20" t="s">
        <v>25</v>
      </c>
      <c r="C99" s="14">
        <v>10.8</v>
      </c>
      <c r="D99" s="14">
        <v>10.8</v>
      </c>
      <c r="F99" s="14">
        <v>4.43</v>
      </c>
      <c r="G99" s="27">
        <v>8.0200010000000006</v>
      </c>
      <c r="I99" s="14">
        <v>36.65</v>
      </c>
      <c r="J99" s="14">
        <v>29.32</v>
      </c>
      <c r="L99" s="14">
        <v>941.24</v>
      </c>
      <c r="M99" s="14">
        <v>1606.41</v>
      </c>
      <c r="O99" s="14">
        <v>11.26</v>
      </c>
      <c r="P99" s="14">
        <v>7.25</v>
      </c>
      <c r="R99" s="14">
        <v>65.430000000000007</v>
      </c>
      <c r="S99" s="14">
        <v>48.42</v>
      </c>
      <c r="U99" s="14">
        <v>25.45</v>
      </c>
      <c r="V99" s="14">
        <v>18.45</v>
      </c>
      <c r="X99" s="14">
        <v>130.09</v>
      </c>
      <c r="Y99" s="14">
        <v>138.51</v>
      </c>
      <c r="AA99" s="14">
        <v>674.27</v>
      </c>
      <c r="AB99" s="14">
        <v>862.84</v>
      </c>
      <c r="AD99" s="14">
        <v>2.84</v>
      </c>
      <c r="AE99" s="14">
        <v>3.09</v>
      </c>
      <c r="AG99" s="14">
        <v>17.100000000000001</v>
      </c>
      <c r="AH99" s="14">
        <v>16.32</v>
      </c>
      <c r="AJ99" s="8">
        <v>3.82</v>
      </c>
      <c r="AK99" s="8">
        <v>7.37</v>
      </c>
      <c r="AM99" s="14">
        <v>22.62</v>
      </c>
      <c r="AN99" s="14">
        <v>19.96</v>
      </c>
      <c r="AP99" s="14">
        <v>18.93</v>
      </c>
      <c r="AQ99" s="14">
        <v>12.94</v>
      </c>
    </row>
    <row r="100" spans="1:43" x14ac:dyDescent="0.25">
      <c r="A100" s="71"/>
      <c r="B100" s="20" t="s">
        <v>26</v>
      </c>
      <c r="C100" s="14">
        <v>20.27</v>
      </c>
      <c r="D100" s="14">
        <v>14.85</v>
      </c>
      <c r="F100" s="14">
        <v>8.5500000000000007</v>
      </c>
      <c r="G100" s="14">
        <v>11.97</v>
      </c>
      <c r="I100" s="14">
        <v>48.43</v>
      </c>
      <c r="J100" s="14">
        <v>44.46</v>
      </c>
      <c r="L100" s="14">
        <v>493.1</v>
      </c>
      <c r="M100" s="14">
        <v>1018.73</v>
      </c>
      <c r="O100" s="14">
        <v>21.16</v>
      </c>
      <c r="P100" s="14">
        <v>17.239999999999998</v>
      </c>
      <c r="R100" s="14">
        <v>69.849999999999994</v>
      </c>
      <c r="S100" s="14">
        <v>79.97</v>
      </c>
      <c r="U100" s="14">
        <v>27.21</v>
      </c>
      <c r="V100" s="14">
        <v>40.22</v>
      </c>
      <c r="X100" s="14">
        <v>116.02</v>
      </c>
      <c r="Y100" s="14">
        <v>126.19</v>
      </c>
      <c r="AA100" s="14">
        <v>724.13</v>
      </c>
      <c r="AB100" s="14">
        <v>876.75</v>
      </c>
      <c r="AD100" s="14">
        <v>3.79</v>
      </c>
      <c r="AE100" s="14">
        <v>5.28</v>
      </c>
      <c r="AG100" s="14">
        <v>16.12</v>
      </c>
      <c r="AH100" s="14">
        <v>13.78</v>
      </c>
      <c r="AJ100" s="8">
        <v>5.31</v>
      </c>
      <c r="AK100" s="8">
        <v>6.02</v>
      </c>
      <c r="AM100" s="14">
        <v>37.42</v>
      </c>
      <c r="AN100" s="14">
        <v>27.32</v>
      </c>
      <c r="AP100" s="14">
        <v>11.54</v>
      </c>
      <c r="AQ100" s="14">
        <v>13.67</v>
      </c>
    </row>
    <row r="101" spans="1:43" x14ac:dyDescent="0.25">
      <c r="A101" s="71"/>
      <c r="B101" s="20" t="s">
        <v>27</v>
      </c>
      <c r="C101" s="14">
        <v>14.85</v>
      </c>
      <c r="D101" s="14">
        <v>14.11</v>
      </c>
      <c r="F101" s="14">
        <v>5.45</v>
      </c>
      <c r="G101" s="14">
        <v>7.11</v>
      </c>
      <c r="I101" s="14">
        <v>35.56</v>
      </c>
      <c r="J101" s="14">
        <v>41.92</v>
      </c>
      <c r="L101" s="14">
        <v>1484.59</v>
      </c>
      <c r="M101" s="14">
        <v>1525.49</v>
      </c>
      <c r="O101" s="14">
        <v>12.71</v>
      </c>
      <c r="P101" s="14">
        <v>13.79</v>
      </c>
      <c r="R101" s="14">
        <v>20.56</v>
      </c>
      <c r="S101" s="14">
        <v>21.23</v>
      </c>
      <c r="U101" s="14">
        <v>15.82</v>
      </c>
      <c r="V101" s="14">
        <v>15.95</v>
      </c>
      <c r="X101" s="14">
        <v>126.32</v>
      </c>
      <c r="Y101" s="14">
        <v>106.71</v>
      </c>
      <c r="AA101" s="14">
        <v>874.1</v>
      </c>
      <c r="AB101" s="14">
        <v>784.84</v>
      </c>
      <c r="AD101" s="14">
        <v>3.15</v>
      </c>
      <c r="AE101" s="14">
        <v>3.57</v>
      </c>
      <c r="AG101" s="14">
        <v>23.95</v>
      </c>
      <c r="AH101" s="14">
        <v>22.78</v>
      </c>
      <c r="AJ101" s="8">
        <v>6.95</v>
      </c>
      <c r="AK101" s="8">
        <v>5.81</v>
      </c>
      <c r="AM101" s="14">
        <v>31.75</v>
      </c>
      <c r="AN101" s="14">
        <v>29.73</v>
      </c>
      <c r="AP101" s="14">
        <v>20.34</v>
      </c>
      <c r="AQ101" s="14">
        <v>16.559999999999999</v>
      </c>
    </row>
    <row r="102" spans="1:43" x14ac:dyDescent="0.25">
      <c r="A102" s="71"/>
      <c r="B102" s="20" t="s">
        <v>28</v>
      </c>
      <c r="C102" s="14">
        <v>14.49</v>
      </c>
      <c r="D102" s="14">
        <v>13.35</v>
      </c>
      <c r="F102" s="14">
        <v>3.23</v>
      </c>
      <c r="G102" s="14">
        <v>1.94</v>
      </c>
      <c r="I102" s="14">
        <v>29.61</v>
      </c>
      <c r="J102" s="14">
        <v>22.46</v>
      </c>
      <c r="L102" s="14">
        <v>1618.96</v>
      </c>
      <c r="M102" s="14">
        <v>991.06</v>
      </c>
      <c r="O102" s="14">
        <v>10.59</v>
      </c>
      <c r="P102" s="14">
        <v>9.89</v>
      </c>
      <c r="R102" s="14">
        <v>13.63</v>
      </c>
      <c r="S102" s="14">
        <v>12.24</v>
      </c>
      <c r="U102" s="14">
        <v>12.21</v>
      </c>
      <c r="V102" s="14">
        <v>5.98</v>
      </c>
      <c r="X102" s="14"/>
      <c r="Y102" s="14"/>
      <c r="AA102" s="14">
        <v>1124.81</v>
      </c>
      <c r="AB102" s="14">
        <v>972.96</v>
      </c>
      <c r="AD102" s="14">
        <v>3.31</v>
      </c>
      <c r="AE102" s="14">
        <v>2.6</v>
      </c>
      <c r="AG102" s="14">
        <v>19.940000000000001</v>
      </c>
      <c r="AH102" s="14">
        <v>13.31</v>
      </c>
      <c r="AJ102" s="8"/>
      <c r="AK102" s="8"/>
      <c r="AM102" s="14">
        <v>24.83</v>
      </c>
      <c r="AN102" s="14">
        <v>22.62</v>
      </c>
      <c r="AP102" s="14">
        <v>16.079999999999998</v>
      </c>
      <c r="AQ102" s="14">
        <v>13.02</v>
      </c>
    </row>
    <row r="103" spans="1:43" x14ac:dyDescent="0.25">
      <c r="A103" s="71"/>
      <c r="B103" s="20" t="s">
        <v>29</v>
      </c>
      <c r="C103" s="14">
        <v>12.13</v>
      </c>
      <c r="D103" s="14">
        <v>7</v>
      </c>
      <c r="F103" s="14">
        <v>5.88</v>
      </c>
      <c r="G103" s="14">
        <v>4.45</v>
      </c>
      <c r="I103" s="14">
        <v>47.69</v>
      </c>
      <c r="J103" s="14">
        <v>28.73</v>
      </c>
      <c r="L103" s="14">
        <v>700.63</v>
      </c>
      <c r="M103" s="14">
        <v>611.11</v>
      </c>
      <c r="O103" s="14">
        <v>27.33</v>
      </c>
      <c r="P103" s="14">
        <v>18.05</v>
      </c>
      <c r="R103" s="14">
        <v>59.64</v>
      </c>
      <c r="S103" s="14">
        <v>52.2</v>
      </c>
      <c r="U103" s="14">
        <v>32.85</v>
      </c>
      <c r="V103" s="14">
        <v>23.91</v>
      </c>
      <c r="X103" s="14">
        <v>150.58000000000001</v>
      </c>
      <c r="Y103" s="14">
        <v>111.91</v>
      </c>
      <c r="AA103" s="14">
        <v>739.04</v>
      </c>
      <c r="AB103" s="14">
        <v>515.48</v>
      </c>
      <c r="AD103" s="14">
        <v>2.89</v>
      </c>
      <c r="AE103" s="14">
        <v>1.83</v>
      </c>
      <c r="AG103" s="14">
        <v>21.87</v>
      </c>
      <c r="AH103" s="14">
        <v>16.71</v>
      </c>
      <c r="AJ103" s="8">
        <v>4.0999999999999996</v>
      </c>
      <c r="AK103" s="8">
        <v>2.5499999999999998</v>
      </c>
      <c r="AM103" s="14">
        <v>27.67</v>
      </c>
      <c r="AN103" s="14">
        <v>13.08</v>
      </c>
      <c r="AP103" s="14">
        <v>26.67</v>
      </c>
      <c r="AQ103" s="14">
        <v>21.59</v>
      </c>
    </row>
    <row r="104" spans="1:43" x14ac:dyDescent="0.25">
      <c r="A104" s="71"/>
      <c r="B104" s="20" t="s">
        <v>30</v>
      </c>
      <c r="C104" s="14">
        <v>17.55</v>
      </c>
      <c r="D104" s="14">
        <v>9.33</v>
      </c>
      <c r="F104" s="14">
        <v>3.84</v>
      </c>
      <c r="G104" s="14">
        <v>2.77</v>
      </c>
      <c r="I104" s="14">
        <v>31.07</v>
      </c>
      <c r="J104" s="14">
        <v>25.36</v>
      </c>
      <c r="L104" s="14">
        <v>948.96</v>
      </c>
      <c r="M104" s="14">
        <v>829.18</v>
      </c>
      <c r="O104" s="14">
        <v>33.380000000000003</v>
      </c>
      <c r="P104" s="14">
        <v>10.92</v>
      </c>
      <c r="R104" s="14">
        <v>15.35</v>
      </c>
      <c r="S104" s="14">
        <v>13.63</v>
      </c>
      <c r="U104" s="14">
        <v>8.2799999999999994</v>
      </c>
      <c r="V104" s="14">
        <v>6.57</v>
      </c>
      <c r="X104" s="14">
        <v>192.01</v>
      </c>
      <c r="Y104" s="14">
        <v>142.55000000000001</v>
      </c>
      <c r="AA104" s="14">
        <v>627.22</v>
      </c>
      <c r="AB104" s="14">
        <v>558.07000000000005</v>
      </c>
      <c r="AD104" s="14">
        <v>3.54</v>
      </c>
      <c r="AE104" s="14">
        <v>2.7</v>
      </c>
      <c r="AG104" s="14">
        <v>35.31</v>
      </c>
      <c r="AH104" s="14">
        <v>15.92</v>
      </c>
      <c r="AJ104" s="8">
        <v>11.83</v>
      </c>
      <c r="AK104" s="8">
        <v>6.87</v>
      </c>
      <c r="AM104" s="14">
        <v>52.33</v>
      </c>
      <c r="AN104" s="14">
        <v>23.37</v>
      </c>
      <c r="AP104" s="14">
        <v>16.72</v>
      </c>
      <c r="AQ104" s="14">
        <v>14.48</v>
      </c>
    </row>
    <row r="105" spans="1:43" x14ac:dyDescent="0.25">
      <c r="A105" s="71"/>
      <c r="B105" s="20" t="s">
        <v>31</v>
      </c>
      <c r="C105" s="14">
        <v>18.489999999999998</v>
      </c>
      <c r="D105" s="14">
        <v>16.579999999999998</v>
      </c>
      <c r="F105" s="14">
        <v>3.42</v>
      </c>
      <c r="G105" s="14">
        <v>6.39</v>
      </c>
      <c r="I105" s="14">
        <v>29.61</v>
      </c>
      <c r="J105" s="14">
        <v>25.36</v>
      </c>
      <c r="L105" s="14">
        <v>913.36</v>
      </c>
      <c r="M105" s="14">
        <v>1175.67</v>
      </c>
      <c r="O105" s="14">
        <v>17.510000000000002</v>
      </c>
      <c r="P105" s="14">
        <v>18.190000000000001</v>
      </c>
      <c r="R105" s="14">
        <v>10.72</v>
      </c>
      <c r="S105" s="14">
        <v>8.43</v>
      </c>
      <c r="U105" s="14">
        <v>13.13</v>
      </c>
      <c r="V105" s="14">
        <v>11.28</v>
      </c>
      <c r="X105" s="14">
        <v>128.75</v>
      </c>
      <c r="Y105" s="14">
        <v>150.83000000000001</v>
      </c>
      <c r="AA105" s="14">
        <v>540.13</v>
      </c>
      <c r="AB105" s="14">
        <v>539.41</v>
      </c>
      <c r="AD105" s="14">
        <v>3.36</v>
      </c>
      <c r="AE105" s="14">
        <v>2.91</v>
      </c>
      <c r="AG105" s="14">
        <v>17.100000000000001</v>
      </c>
      <c r="AH105" s="14">
        <v>24.52</v>
      </c>
      <c r="AJ105" s="8">
        <v>11.83</v>
      </c>
      <c r="AK105" s="8">
        <v>17.93</v>
      </c>
      <c r="AM105" s="14">
        <v>29.05</v>
      </c>
      <c r="AN105" s="14">
        <v>25.73</v>
      </c>
      <c r="AP105" s="14">
        <v>15.44</v>
      </c>
      <c r="AQ105" s="14">
        <v>14.32</v>
      </c>
    </row>
    <row r="106" spans="1:43" x14ac:dyDescent="0.25">
      <c r="A106" s="71"/>
      <c r="B106" s="20" t="s">
        <v>32</v>
      </c>
      <c r="C106" s="14">
        <v>12.13</v>
      </c>
      <c r="D106" s="14">
        <v>18.18</v>
      </c>
      <c r="F106" s="14">
        <v>3.63</v>
      </c>
      <c r="G106" s="14">
        <v>3.14</v>
      </c>
      <c r="I106" s="14">
        <v>41.66</v>
      </c>
      <c r="J106" s="14">
        <v>48.91</v>
      </c>
      <c r="L106" s="14">
        <v>969.75</v>
      </c>
      <c r="M106" s="14">
        <v>848.99</v>
      </c>
      <c r="O106" s="14">
        <v>11.26</v>
      </c>
      <c r="P106" s="14">
        <v>11.91</v>
      </c>
      <c r="R106" s="14">
        <v>11.75</v>
      </c>
      <c r="S106" s="14">
        <v>12.71</v>
      </c>
      <c r="U106" s="14">
        <v>25.69</v>
      </c>
      <c r="V106" s="14">
        <v>62.76</v>
      </c>
      <c r="X106" s="14">
        <v>121.84</v>
      </c>
      <c r="Y106" s="14">
        <v>120.64</v>
      </c>
      <c r="AA106" s="14">
        <v>976.9</v>
      </c>
      <c r="AB106" s="14">
        <v>852.88</v>
      </c>
      <c r="AD106" s="14">
        <v>2.2999999999999998</v>
      </c>
      <c r="AE106" s="14">
        <v>2.52</v>
      </c>
      <c r="AG106" s="14"/>
      <c r="AH106" s="14"/>
      <c r="AJ106" s="8">
        <v>6.8</v>
      </c>
      <c r="AK106" s="8">
        <v>4.25</v>
      </c>
      <c r="AM106" s="14">
        <v>58.75</v>
      </c>
      <c r="AN106" s="14">
        <v>98.72</v>
      </c>
      <c r="AP106" s="14">
        <v>14.16</v>
      </c>
      <c r="AQ106" s="14">
        <v>12.12</v>
      </c>
    </row>
  </sheetData>
  <mergeCells count="31">
    <mergeCell ref="AD74:AE74"/>
    <mergeCell ref="AG74:AH74"/>
    <mergeCell ref="AJ74:AK74"/>
    <mergeCell ref="AM74:AN74"/>
    <mergeCell ref="AP74:AQ74"/>
    <mergeCell ref="AA74:AB74"/>
    <mergeCell ref="A76:A90"/>
    <mergeCell ref="A92:A106"/>
    <mergeCell ref="C74:D74"/>
    <mergeCell ref="F74:G74"/>
    <mergeCell ref="I74:J74"/>
    <mergeCell ref="L74:M74"/>
    <mergeCell ref="O74:P74"/>
    <mergeCell ref="R74:S74"/>
    <mergeCell ref="U74:V74"/>
    <mergeCell ref="X74:Y74"/>
    <mergeCell ref="AA38:AB38"/>
    <mergeCell ref="A37:G37"/>
    <mergeCell ref="C38:D38"/>
    <mergeCell ref="A73:G73"/>
    <mergeCell ref="F38:G38"/>
    <mergeCell ref="I38:J38"/>
    <mergeCell ref="L38:M38"/>
    <mergeCell ref="O38:P38"/>
    <mergeCell ref="A40:A54"/>
    <mergeCell ref="A56:A70"/>
    <mergeCell ref="A4:A18"/>
    <mergeCell ref="A20:A34"/>
    <mergeCell ref="R38:S38"/>
    <mergeCell ref="U38:V38"/>
    <mergeCell ref="X38:Y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Supplementary Figure S3</vt:lpstr>
      <vt:lpstr>Supplementary Figure S4</vt:lpstr>
      <vt:lpstr>Supplementary Figure S5</vt:lpstr>
      <vt:lpstr>Supplementary Figure S6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cdoelle</dc:creator>
  <cp:keywords/>
  <dc:description/>
  <cp:lastModifiedBy>Simen Hesthamar Hauge</cp:lastModifiedBy>
  <cp:revision/>
  <dcterms:created xsi:type="dcterms:W3CDTF">2021-10-19T09:58:38Z</dcterms:created>
  <dcterms:modified xsi:type="dcterms:W3CDTF">2025-05-26T21:39:27Z</dcterms:modified>
  <cp:category/>
  <cp:contentStatus/>
</cp:coreProperties>
</file>