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lennertderyck/Desktop/campagne-2/"/>
    </mc:Choice>
  </mc:AlternateContent>
  <xr:revisionPtr revIDLastSave="0" documentId="8_{3220B72C-B6B2-0144-A3B2-97C1188AC22F}" xr6:coauthVersionLast="45" xr6:coauthVersionMax="45" xr10:uidLastSave="{00000000-0000-0000-0000-000000000000}"/>
  <bookViews>
    <workbookView xWindow="-14920" yWindow="-18940" windowWidth="28800" windowHeight="16700" activeTab="2" xr2:uid="{00000000-000D-0000-FFFF-FFFF00000000}"/>
  </bookViews>
  <sheets>
    <sheet name="FORMULIERREACTIES" sheetId="1" r:id="rId1"/>
    <sheet name="MAILCHIMP" sheetId="2" r:id="rId2"/>
    <sheet name="GRAFIEKEN" sheetId="3" r:id="rId3"/>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 i="2" l="1"/>
  <c r="E6" i="2"/>
  <c r="E7" i="2"/>
  <c r="E2" i="2"/>
  <c r="D2" i="2"/>
  <c r="D7" i="2"/>
  <c r="D6" i="2"/>
  <c r="D4" i="2"/>
  <c r="E6" i="3"/>
  <c r="E5" i="3"/>
  <c r="E4" i="3"/>
  <c r="E3" i="3"/>
  <c r="E2" i="3"/>
  <c r="B5" i="3"/>
  <c r="B4" i="3"/>
  <c r="B3" i="3"/>
  <c r="B2" i="3"/>
</calcChain>
</file>

<file path=xl/sharedStrings.xml><?xml version="1.0" encoding="utf-8"?>
<sst xmlns="http://schemas.openxmlformats.org/spreadsheetml/2006/main" count="54" uniqueCount="38">
  <si>
    <t>Tijdstempel</t>
  </si>
  <si>
    <t>... de look en feel?</t>
  </si>
  <si>
    <t>... de indeling van de homepagina?</t>
  </si>
  <si>
    <t>van dit voorbeeld van een blogpost of case?</t>
  </si>
  <si>
    <t>Wil je nog iets kwijt?</t>
  </si>
  <si>
    <t>goed 👍</t>
  </si>
  <si>
    <t>fantastisch 👌</t>
  </si>
  <si>
    <t>zeer goed 🤙</t>
  </si>
  <si>
    <t>ben sprakeloos</t>
  </si>
  <si>
    <t>5/16/20 8:52AM</t>
  </si>
  <si>
    <t>Ontvangers</t>
  </si>
  <si>
    <t>Aantal keren dat de mail geopend is geweest</t>
  </si>
  <si>
    <t>Laatste tijdstip dat de mail geopend is geweest</t>
  </si>
  <si>
    <t>Ontvangers die iets hebben aangeklikt in de mail</t>
  </si>
  <si>
    <t>Totaal aantal clicks</t>
  </si>
  <si>
    <t>Laatste tijdstip dat in de mail iets aangeklikt is geweest</t>
  </si>
  <si>
    <t>Aantal</t>
  </si>
  <si>
    <t>slecht 👎</t>
  </si>
  <si>
    <t xml:space="preserve"> </t>
  </si>
  <si>
    <t>mooi, die tabbladen zijn handig! (bij het minimaliseren van projecten, pagina's etc.), dat lettertype ziet er goed uit, ziet er goed uit!, mooie animaties</t>
  </si>
  <si>
    <t>Echt goe bezig!!</t>
  </si>
  <si>
    <t>speciaal</t>
  </si>
  <si>
    <t>Amaikes!</t>
  </si>
  <si>
    <t>speciaal, mooi, heeft meer tekstopmaak nodig</t>
  </si>
  <si>
    <t>Lijnen tussen studentenfoto's weglaten. Bewaak de lijnhoogte. De gebruiksvriendelijkheid kan nog wat beter. Voor de rest visueel fantastisch.</t>
  </si>
  <si>
    <t>speciaal, mooi, ben sprakeloos, dat lettertype ziet er goed uit, ziet er goed uit!, mooie animaties</t>
  </si>
  <si>
    <t>mooi, ben sprakeloos, die tabbladen zijn handig! (bij het minimaliseren van projecten, pagina's etc.), mooie animaties</t>
  </si>
  <si>
    <t>speciaal, ben sprakeloos, mooie animaties</t>
  </si>
  <si>
    <t>Ik ben persoonlijk niet echt fan van de bol als cursor, maar holy chickensticks da is een mooie webiste!</t>
  </si>
  <si>
    <t>die tabbladen zijn handig! (bij het minimaliseren van projecten, pagina's etc.), ziet er goed uit!, Zierer idd soms wat chaotisch uit omdat het teveel is denk ik dan? Al bij al is dit natuurlijk wel een super site hahhaa</t>
  </si>
  <si>
    <t>ik mis u</t>
  </si>
  <si>
    <t>speciaal, mooi</t>
  </si>
  <si>
    <t>Gewoon WOW , Nice!</t>
  </si>
  <si>
    <t>speciaal, mooi, ben sprakeloos, dat lettertype ziet er goed uit, ziet er goed uit!</t>
  </si>
  <si>
    <t>5/27/20 3:23AM</t>
  </si>
  <si>
    <t>Mailing 1</t>
  </si>
  <si>
    <t>Mailing 2</t>
  </si>
  <si>
    <t>5/26/20 12:59PM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</si>
</sst>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font>
    <font>
      <sz val="10"/>
      <color theme="1"/>
      <name val="Arial"/>
    </font>
    <font>
      <sz val="10"/>
      <color rgb="FF000000"/>
      <name val="Arial"/>
      <family val="2"/>
    </font>
    <font>
      <b/>
      <sz val="10"/>
      <color theme="1"/>
      <name val="Arial"/>
      <family val="2"/>
    </font>
    <font>
      <sz val="10"/>
      <color rgb="FF000000"/>
      <name val="Arial"/>
    </font>
    <font>
      <b/>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4" fillId="0" borderId="0" applyFont="0" applyFill="0" applyBorder="0" applyAlignment="0" applyProtection="0"/>
  </cellStyleXfs>
  <cellXfs count="12">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0" fillId="0" borderId="0" xfId="0"/>
    <xf numFmtId="0" fontId="2" fillId="0" borderId="0" xfId="0" applyFont="1" applyAlignment="1"/>
    <xf numFmtId="0" fontId="3" fillId="0" borderId="0" xfId="0" applyFont="1"/>
    <xf numFmtId="22" fontId="2" fillId="0" borderId="0" xfId="0" applyNumberFormat="1" applyFont="1" applyAlignment="1"/>
    <xf numFmtId="0" fontId="0" fillId="0" borderId="0" xfId="0" applyFont="1" applyAlignment="1">
      <alignment horizontal="left"/>
    </xf>
    <xf numFmtId="0" fontId="2" fillId="0" borderId="0" xfId="0" applyFont="1" applyAlignment="1">
      <alignment horizontal="left"/>
    </xf>
    <xf numFmtId="9" fontId="0" fillId="0" borderId="0" xfId="1" applyFont="1" applyAlignment="1"/>
    <xf numFmtId="0" fontId="5" fillId="0" borderId="0" xfId="0" applyFont="1" applyAlignment="1"/>
  </cellXfs>
  <cellStyles count="2">
    <cellStyle name="Procent" xfId="1" builtinId="5"/>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a:t>Mailing 1: ontvangers</a:t>
            </a:r>
            <a:r>
              <a:rPr lang="nl-NL" baseline="0"/>
              <a:t> die enquête hebben geopend</a:t>
            </a:r>
            <a:endParaRPr lang="nl-N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(MAILCHIMP!$A$6,MAILCHIMP!$A$2)</c:f>
              <c:strCache>
                <c:ptCount val="2"/>
                <c:pt idx="0">
                  <c:v>Ontvangers die iets hebben aangeklikt in de mail</c:v>
                </c:pt>
                <c:pt idx="1">
                  <c:v>Ontvangers</c:v>
                </c:pt>
              </c:strCache>
            </c:strRef>
          </c:cat>
          <c:val>
            <c:numRef>
              <c:f>(MAILCHIMP!$B$2,MAILCHIMP!$B$6)</c:f>
              <c:numCache>
                <c:formatCode>General</c:formatCode>
                <c:ptCount val="2"/>
                <c:pt idx="0">
                  <c:v>36</c:v>
                </c:pt>
                <c:pt idx="1">
                  <c:v>17</c:v>
                </c:pt>
              </c:numCache>
            </c:numRef>
          </c:val>
          <c:extLst>
            <c:ext xmlns:c16="http://schemas.microsoft.com/office/drawing/2014/chart" uri="{C3380CC4-5D6E-409C-BE32-E72D297353CC}">
              <c16:uniqueId val="{00000000-B9E9-DA46-841D-B54BF8A85EFD}"/>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r>
              <a:rPr lang="nl-NL" sz="1400" b="0" i="0" baseline="0">
                <a:effectLst/>
              </a:rPr>
              <a:t>Mailing 2: ontvangers die enquête hebben geopend</a:t>
            </a:r>
            <a:endParaRPr lang="nl-BE" sz="1400">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endParaRPr lang="nl-BE"/>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(MAILCHIMP!$A$6,MAILCHIMP!$A$2)</c:f>
              <c:strCache>
                <c:ptCount val="2"/>
                <c:pt idx="0">
                  <c:v>Ontvangers die iets hebben aangeklikt in de mail</c:v>
                </c:pt>
                <c:pt idx="1">
                  <c:v>Ontvangers</c:v>
                </c:pt>
              </c:strCache>
            </c:strRef>
          </c:cat>
          <c:val>
            <c:numRef>
              <c:f>(MAILCHIMP!$C$2,MAILCHIMP!$C$6)</c:f>
              <c:numCache>
                <c:formatCode>General</c:formatCode>
                <c:ptCount val="2"/>
                <c:pt idx="0">
                  <c:v>37</c:v>
                </c:pt>
                <c:pt idx="1">
                  <c:v>15</c:v>
                </c:pt>
              </c:numCache>
            </c:numRef>
          </c:val>
          <c:extLst>
            <c:ext xmlns:c16="http://schemas.microsoft.com/office/drawing/2014/chart" uri="{C3380CC4-5D6E-409C-BE32-E72D297353CC}">
              <c16:uniqueId val="{00000000-ED75-844B-87C3-0D468618D61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a:t>Ervaring look en feel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B38-BC41-9550-A9EFE8AABAD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B38-BC41-9550-A9EFE8AABAD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B38-BC41-9550-A9EFE8AABAD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B38-BC41-9550-A9EFE8AABADE}"/>
              </c:ext>
            </c:extLst>
          </c:dPt>
          <c:cat>
            <c:strRef>
              <c:f>GRAFIEKEN!$A$2:$A$5</c:f>
              <c:strCache>
                <c:ptCount val="4"/>
                <c:pt idx="0">
                  <c:v>slecht 👎</c:v>
                </c:pt>
                <c:pt idx="1">
                  <c:v>goed 👍</c:v>
                </c:pt>
                <c:pt idx="2">
                  <c:v>zeer goed 🤙</c:v>
                </c:pt>
                <c:pt idx="3">
                  <c:v>fantastisch 👌</c:v>
                </c:pt>
              </c:strCache>
            </c:strRef>
          </c:cat>
          <c:val>
            <c:numRef>
              <c:f>GRAFIEKEN!$B$2:$B$5</c:f>
              <c:numCache>
                <c:formatCode>General</c:formatCode>
                <c:ptCount val="4"/>
                <c:pt idx="0">
                  <c:v>0</c:v>
                </c:pt>
                <c:pt idx="1">
                  <c:v>2</c:v>
                </c:pt>
                <c:pt idx="2">
                  <c:v>4</c:v>
                </c:pt>
                <c:pt idx="3">
                  <c:v>5</c:v>
                </c:pt>
              </c:numCache>
            </c:numRef>
          </c:val>
          <c:extLst>
            <c:ext xmlns:c16="http://schemas.microsoft.com/office/drawing/2014/chart" uri="{C3380CC4-5D6E-409C-BE32-E72D297353CC}">
              <c16:uniqueId val="{00000000-8E93-4F45-88F2-069FC20838F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a:t>Ervaring</a:t>
            </a:r>
            <a:r>
              <a:rPr lang="nl-NL" baseline="0"/>
              <a:t> van blogpost of case, aantal ⭐️</a:t>
            </a:r>
            <a:endParaRPr lang="nl-N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AA3-5F4F-AF64-2EE150D0E02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AA3-5F4F-AF64-2EE150D0E02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AA3-5F4F-AF64-2EE150D0E02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AA3-5F4F-AF64-2EE150D0E02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AA3-5F4F-AF64-2EE150D0E022}"/>
              </c:ext>
            </c:extLst>
          </c:dPt>
          <c:val>
            <c:numRef>
              <c:f>GRAFIEKEN!$E$2:$E$6</c:f>
              <c:numCache>
                <c:formatCode>General</c:formatCode>
                <c:ptCount val="5"/>
                <c:pt idx="0">
                  <c:v>0</c:v>
                </c:pt>
                <c:pt idx="1">
                  <c:v>0</c:v>
                </c:pt>
                <c:pt idx="2">
                  <c:v>2</c:v>
                </c:pt>
                <c:pt idx="3">
                  <c:v>4</c:v>
                </c:pt>
                <c:pt idx="4">
                  <c:v>5</c:v>
                </c:pt>
              </c:numCache>
            </c:numRef>
          </c:val>
          <c:extLst>
            <c:ext xmlns:c16="http://schemas.microsoft.com/office/drawing/2014/chart" uri="{C3380CC4-5D6E-409C-BE32-E72D297353CC}">
              <c16:uniqueId val="{00000000-04D3-D441-86E9-95A89D82B24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223520</xdr:colOff>
      <xdr:row>10</xdr:row>
      <xdr:rowOff>55880</xdr:rowOff>
    </xdr:from>
    <xdr:to>
      <xdr:col>1</xdr:col>
      <xdr:colOff>640080</xdr:colOff>
      <xdr:row>27</xdr:row>
      <xdr:rowOff>35560</xdr:rowOff>
    </xdr:to>
    <xdr:graphicFrame macro="">
      <xdr:nvGraphicFramePr>
        <xdr:cNvPr id="3" name="Grafiek 2">
          <a:extLst>
            <a:ext uri="{FF2B5EF4-FFF2-40B4-BE49-F238E27FC236}">
              <a16:creationId xmlns:a16="http://schemas.microsoft.com/office/drawing/2014/main" id="{D062173F-CE81-6E48-ACAC-CC594C5C6A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899160</xdr:colOff>
      <xdr:row>10</xdr:row>
      <xdr:rowOff>55880</xdr:rowOff>
    </xdr:from>
    <xdr:to>
      <xdr:col>5</xdr:col>
      <xdr:colOff>574040</xdr:colOff>
      <xdr:row>27</xdr:row>
      <xdr:rowOff>35560</xdr:rowOff>
    </xdr:to>
    <xdr:graphicFrame macro="">
      <xdr:nvGraphicFramePr>
        <xdr:cNvPr id="4" name="Grafiek 3">
          <a:extLst>
            <a:ext uri="{FF2B5EF4-FFF2-40B4-BE49-F238E27FC236}">
              <a16:creationId xmlns:a16="http://schemas.microsoft.com/office/drawing/2014/main" id="{D7C00BD4-826A-E44A-BBF2-1A04FAB5F8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364971</xdr:colOff>
      <xdr:row>11</xdr:row>
      <xdr:rowOff>120341</xdr:rowOff>
    </xdr:from>
    <xdr:to>
      <xdr:col>3</xdr:col>
      <xdr:colOff>1509204</xdr:colOff>
      <xdr:row>28</xdr:row>
      <xdr:rowOff>138590</xdr:rowOff>
    </xdr:to>
    <xdr:graphicFrame macro="">
      <xdr:nvGraphicFramePr>
        <xdr:cNvPr id="2" name="Grafiek 1">
          <a:extLst>
            <a:ext uri="{FF2B5EF4-FFF2-40B4-BE49-F238E27FC236}">
              <a16:creationId xmlns:a16="http://schemas.microsoft.com/office/drawing/2014/main" id="{50D8B28B-EC3D-494D-9918-1762F9A0DA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1758272</xdr:colOff>
      <xdr:row>11</xdr:row>
      <xdr:rowOff>120341</xdr:rowOff>
    </xdr:from>
    <xdr:to>
      <xdr:col>8</xdr:col>
      <xdr:colOff>300855</xdr:colOff>
      <xdr:row>28</xdr:row>
      <xdr:rowOff>138590</xdr:rowOff>
    </xdr:to>
    <xdr:graphicFrame macro="">
      <xdr:nvGraphicFramePr>
        <xdr:cNvPr id="3" name="Grafiek 2">
          <a:extLst>
            <a:ext uri="{FF2B5EF4-FFF2-40B4-BE49-F238E27FC236}">
              <a16:creationId xmlns:a16="http://schemas.microsoft.com/office/drawing/2014/main" id="{DAA71A6B-98A1-A14E-BBB0-0745840CD7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9"/>
  <sheetViews>
    <sheetView zoomScale="125" zoomScaleNormal="119" workbookViewId="0">
      <pane ySplit="1" topLeftCell="A2" activePane="bottomLeft" state="frozen"/>
      <selection pane="bottomLeft" activeCell="C5" sqref="C5"/>
    </sheetView>
  </sheetViews>
  <sheetFormatPr baseColWidth="10" defaultColWidth="14.5" defaultRowHeight="15.75" customHeight="1" x14ac:dyDescent="0.15"/>
  <cols>
    <col min="1" max="2" width="21.5" customWidth="1"/>
    <col min="3" max="3" width="35.6640625" customWidth="1"/>
    <col min="4" max="4" width="42.5" customWidth="1"/>
    <col min="5" max="11" width="21.5" customWidth="1"/>
  </cols>
  <sheetData>
    <row r="1" spans="1:5" ht="15.75" customHeight="1" x14ac:dyDescent="0.15">
      <c r="A1" s="1" t="s">
        <v>0</v>
      </c>
      <c r="B1" s="1" t="s">
        <v>1</v>
      </c>
      <c r="C1" s="1" t="s">
        <v>2</v>
      </c>
      <c r="D1" s="1" t="s">
        <v>3</v>
      </c>
      <c r="E1" s="1" t="s">
        <v>4</v>
      </c>
    </row>
    <row r="2" spans="1:5" ht="15.75" customHeight="1" x14ac:dyDescent="0.15">
      <c r="A2" s="7">
        <v>43972.801296296297</v>
      </c>
      <c r="B2" s="5" t="s">
        <v>19</v>
      </c>
      <c r="C2" s="5">
        <v>4</v>
      </c>
      <c r="D2" s="5" t="s">
        <v>6</v>
      </c>
      <c r="E2" s="5"/>
    </row>
    <row r="3" spans="1:5" ht="15.75" customHeight="1" x14ac:dyDescent="0.15">
      <c r="A3" s="7">
        <v>43972.814803240741</v>
      </c>
      <c r="B3" s="5" t="s">
        <v>8</v>
      </c>
      <c r="C3" s="5">
        <v>5</v>
      </c>
      <c r="D3" s="5" t="s">
        <v>6</v>
      </c>
      <c r="E3" s="5" t="s">
        <v>20</v>
      </c>
    </row>
    <row r="4" spans="1:5" ht="15.75" customHeight="1" x14ac:dyDescent="0.15">
      <c r="A4" s="7">
        <v>43972.824467592596</v>
      </c>
      <c r="B4" s="5" t="s">
        <v>21</v>
      </c>
      <c r="C4" s="5">
        <v>3</v>
      </c>
      <c r="D4" s="5" t="s">
        <v>5</v>
      </c>
      <c r="E4" s="5"/>
    </row>
    <row r="5" spans="1:5" ht="15.75" customHeight="1" x14ac:dyDescent="0.15">
      <c r="A5" s="7">
        <v>43972.829606481479</v>
      </c>
      <c r="B5" s="5" t="s">
        <v>8</v>
      </c>
      <c r="C5" s="5">
        <v>5</v>
      </c>
      <c r="D5" s="5" t="s">
        <v>7</v>
      </c>
      <c r="E5" s="5" t="s">
        <v>22</v>
      </c>
    </row>
    <row r="6" spans="1:5" ht="15.75" customHeight="1" x14ac:dyDescent="0.15">
      <c r="A6" s="7">
        <v>43972.886331018519</v>
      </c>
      <c r="B6" s="5" t="s">
        <v>23</v>
      </c>
      <c r="C6" s="5">
        <v>3</v>
      </c>
      <c r="D6" s="5" t="s">
        <v>6</v>
      </c>
      <c r="E6" s="5" t="s">
        <v>24</v>
      </c>
    </row>
    <row r="7" spans="1:5" ht="15.75" customHeight="1" x14ac:dyDescent="0.15">
      <c r="A7" s="7">
        <v>43972.979618055557</v>
      </c>
      <c r="B7" s="5" t="s">
        <v>25</v>
      </c>
      <c r="C7" s="5">
        <v>5</v>
      </c>
      <c r="D7" s="5" t="s">
        <v>6</v>
      </c>
      <c r="E7" s="5"/>
    </row>
    <row r="8" spans="1:5" ht="15.75" customHeight="1" x14ac:dyDescent="0.15">
      <c r="A8" s="7">
        <v>43973.894629629627</v>
      </c>
      <c r="B8" s="5" t="s">
        <v>26</v>
      </c>
      <c r="C8" s="5">
        <v>4</v>
      </c>
      <c r="D8" s="5" t="s">
        <v>7</v>
      </c>
      <c r="E8" s="5"/>
    </row>
    <row r="9" spans="1:5" ht="15.75" customHeight="1" x14ac:dyDescent="0.15">
      <c r="A9" s="7">
        <v>43974.404143518521</v>
      </c>
      <c r="B9" s="5" t="s">
        <v>27</v>
      </c>
      <c r="C9" s="5">
        <v>4</v>
      </c>
      <c r="D9" s="5" t="s">
        <v>5</v>
      </c>
      <c r="E9" s="5" t="s">
        <v>28</v>
      </c>
    </row>
    <row r="10" spans="1:5" ht="15.75" customHeight="1" x14ac:dyDescent="0.15">
      <c r="A10" s="7">
        <v>43975.484895833331</v>
      </c>
      <c r="B10" s="5" t="s">
        <v>29</v>
      </c>
      <c r="C10" s="5">
        <v>4</v>
      </c>
      <c r="D10" s="5" t="s">
        <v>7</v>
      </c>
      <c r="E10" s="5" t="s">
        <v>30</v>
      </c>
    </row>
    <row r="11" spans="1:5" ht="15.75" customHeight="1" x14ac:dyDescent="0.15">
      <c r="A11" s="7">
        <v>43976.458668981482</v>
      </c>
      <c r="B11" s="5" t="s">
        <v>31</v>
      </c>
      <c r="C11" s="5">
        <v>5</v>
      </c>
      <c r="D11" s="5" t="s">
        <v>7</v>
      </c>
      <c r="E11" s="5" t="s">
        <v>32</v>
      </c>
    </row>
    <row r="12" spans="1:5" ht="15.75" customHeight="1" x14ac:dyDescent="0.15">
      <c r="A12" s="7">
        <v>43977.407696759263</v>
      </c>
      <c r="B12" s="5" t="s">
        <v>33</v>
      </c>
      <c r="C12" s="5">
        <v>5</v>
      </c>
      <c r="D12" s="5" t="s">
        <v>6</v>
      </c>
      <c r="E12" s="5"/>
    </row>
    <row r="13" spans="1:5" ht="15.75" customHeight="1" x14ac:dyDescent="0.15">
      <c r="A13" s="2"/>
      <c r="B13" s="3"/>
      <c r="C13" s="3"/>
      <c r="D13" s="3"/>
    </row>
    <row r="14" spans="1:5" ht="15.75" customHeight="1" x14ac:dyDescent="0.15">
      <c r="A14" s="2"/>
      <c r="B14" s="3"/>
      <c r="C14" s="3"/>
      <c r="D14" s="3"/>
    </row>
    <row r="15" spans="1:5" ht="15.75" customHeight="1" x14ac:dyDescent="0.15">
      <c r="A15" s="2"/>
      <c r="B15" s="3"/>
      <c r="C15" s="3"/>
      <c r="D15" s="3"/>
      <c r="E15" s="3"/>
    </row>
    <row r="16" spans="1:5" ht="15.75" customHeight="1" x14ac:dyDescent="0.15">
      <c r="A16" s="2"/>
      <c r="B16" s="3"/>
      <c r="C16" s="3"/>
      <c r="D16" s="3"/>
    </row>
    <row r="17" spans="1:5" ht="15.75" customHeight="1" x14ac:dyDescent="0.15">
      <c r="A17" s="2"/>
      <c r="B17" s="3"/>
      <c r="C17" s="3"/>
      <c r="D17" s="3"/>
      <c r="E17" s="3"/>
    </row>
    <row r="18" spans="1:5" ht="15.75" customHeight="1" x14ac:dyDescent="0.15">
      <c r="A18" s="2"/>
      <c r="B18" s="3"/>
      <c r="C18" s="3"/>
      <c r="D18" s="3"/>
      <c r="E18" s="3"/>
    </row>
    <row r="19" spans="1:5" ht="15.75" customHeight="1" x14ac:dyDescent="0.15">
      <c r="A19" s="2"/>
      <c r="B19" s="3"/>
      <c r="C19" s="3"/>
      <c r="D19" s="3"/>
      <c r="E19" s="3"/>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B5A74-C3BC-D54C-ABD0-42A88F6364D4}">
  <dimension ref="A1:E8"/>
  <sheetViews>
    <sheetView zoomScale="125" workbookViewId="0">
      <selection activeCell="A32" sqref="A32"/>
    </sheetView>
  </sheetViews>
  <sheetFormatPr baseColWidth="10" defaultRowHeight="13" x14ac:dyDescent="0.15"/>
  <cols>
    <col min="1" max="1" width="54.5" customWidth="1"/>
    <col min="2" max="2" width="19.5" customWidth="1"/>
    <col min="3" max="3" width="18.83203125" customWidth="1"/>
    <col min="5" max="5" width="15.1640625" customWidth="1"/>
  </cols>
  <sheetData>
    <row r="1" spans="1:5" x14ac:dyDescent="0.15">
      <c r="B1" s="11" t="s">
        <v>35</v>
      </c>
      <c r="C1" s="11" t="s">
        <v>36</v>
      </c>
    </row>
    <row r="2" spans="1:5" x14ac:dyDescent="0.15">
      <c r="A2" s="4" t="s">
        <v>10</v>
      </c>
      <c r="B2" s="8">
        <v>36</v>
      </c>
      <c r="C2" s="8">
        <v>37</v>
      </c>
      <c r="D2" s="10">
        <f>(C2/B2)-1</f>
        <v>2.7777777777777679E-2</v>
      </c>
      <c r="E2" t="str">
        <f>IF(B2&gt;C2,"daling","stijging")</f>
        <v>stijging</v>
      </c>
    </row>
    <row r="3" spans="1:5" x14ac:dyDescent="0.15">
      <c r="A3" s="4" t="s">
        <v>18</v>
      </c>
      <c r="B3" s="8"/>
      <c r="C3" s="8"/>
    </row>
    <row r="4" spans="1:5" x14ac:dyDescent="0.15">
      <c r="A4" s="4" t="s">
        <v>11</v>
      </c>
      <c r="B4" s="8">
        <v>88</v>
      </c>
      <c r="C4" s="8">
        <v>54</v>
      </c>
      <c r="D4" s="10">
        <f>1 - (C4/B4)</f>
        <v>0.38636363636363635</v>
      </c>
      <c r="E4" t="str">
        <f t="shared" ref="E4:E7" si="0">IF(B4&gt;C4,"daling","stijging")</f>
        <v>daling</v>
      </c>
    </row>
    <row r="5" spans="1:5" x14ac:dyDescent="0.15">
      <c r="A5" s="4" t="s">
        <v>12</v>
      </c>
      <c r="B5" s="8" t="s">
        <v>9</v>
      </c>
      <c r="C5" s="9" t="s">
        <v>34</v>
      </c>
    </row>
    <row r="6" spans="1:5" x14ac:dyDescent="0.15">
      <c r="A6" s="4" t="s">
        <v>13</v>
      </c>
      <c r="B6" s="8">
        <v>17</v>
      </c>
      <c r="C6" s="8">
        <v>15</v>
      </c>
      <c r="D6" s="10">
        <f>1-(C6/B6)</f>
        <v>0.11764705882352944</v>
      </c>
      <c r="E6" t="str">
        <f t="shared" si="0"/>
        <v>daling</v>
      </c>
    </row>
    <row r="7" spans="1:5" x14ac:dyDescent="0.15">
      <c r="A7" s="4" t="s">
        <v>14</v>
      </c>
      <c r="B7" s="8">
        <v>38</v>
      </c>
      <c r="C7" s="8">
        <v>28</v>
      </c>
      <c r="D7" s="10">
        <f>1 -(C7/B7)</f>
        <v>0.26315789473684215</v>
      </c>
      <c r="E7" t="str">
        <f t="shared" si="0"/>
        <v>daling</v>
      </c>
    </row>
    <row r="8" spans="1:5" x14ac:dyDescent="0.15">
      <c r="A8" s="4" t="s">
        <v>15</v>
      </c>
      <c r="B8" s="8" t="s">
        <v>9</v>
      </c>
      <c r="C8" s="9" t="s">
        <v>37</v>
      </c>
    </row>
  </sheetData>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361F3-5AD5-6042-BAC4-391CCAD46331}">
  <dimension ref="A1:E6"/>
  <sheetViews>
    <sheetView tabSelected="1" zoomScale="103" workbookViewId="0">
      <selection activeCell="J30" sqref="J30"/>
    </sheetView>
  </sheetViews>
  <sheetFormatPr baseColWidth="10" defaultRowHeight="13" x14ac:dyDescent="0.15"/>
  <cols>
    <col min="1" max="1" width="23.1640625" customWidth="1"/>
    <col min="2" max="2" width="11" customWidth="1"/>
    <col min="4" max="4" width="35.83203125" customWidth="1"/>
  </cols>
  <sheetData>
    <row r="1" spans="1:5" x14ac:dyDescent="0.15">
      <c r="A1" s="6" t="s">
        <v>1</v>
      </c>
      <c r="B1" s="5" t="s">
        <v>16</v>
      </c>
      <c r="D1" s="6" t="s">
        <v>3</v>
      </c>
      <c r="E1" s="5" t="s">
        <v>16</v>
      </c>
    </row>
    <row r="2" spans="1:5" x14ac:dyDescent="0.15">
      <c r="A2" s="3" t="s">
        <v>17</v>
      </c>
      <c r="B2">
        <f>COUNTIF(FORMULIERREACTIES!$D$2:$D$19,A2)</f>
        <v>0</v>
      </c>
      <c r="D2">
        <v>1</v>
      </c>
      <c r="E2">
        <f>COUNTIF(FORMULIERREACTIES!$C$2:$C$19,D2)</f>
        <v>0</v>
      </c>
    </row>
    <row r="3" spans="1:5" x14ac:dyDescent="0.15">
      <c r="A3" s="3" t="s">
        <v>5</v>
      </c>
      <c r="B3">
        <f>COUNTIF(FORMULIERREACTIES!$D$2:$D$19,A3)</f>
        <v>2</v>
      </c>
      <c r="D3">
        <v>2</v>
      </c>
      <c r="E3">
        <f>COUNTIF(FORMULIERREACTIES!$C$2:$C$19,D3)</f>
        <v>0</v>
      </c>
    </row>
    <row r="4" spans="1:5" x14ac:dyDescent="0.15">
      <c r="A4" s="3" t="s">
        <v>7</v>
      </c>
      <c r="B4">
        <f>COUNTIF(FORMULIERREACTIES!$D$2:$D$19,A4)</f>
        <v>4</v>
      </c>
      <c r="D4">
        <v>3</v>
      </c>
      <c r="E4">
        <f>COUNTIF(FORMULIERREACTIES!$C$2:$C$19,D4)</f>
        <v>2</v>
      </c>
    </row>
    <row r="5" spans="1:5" x14ac:dyDescent="0.15">
      <c r="A5" t="s">
        <v>6</v>
      </c>
      <c r="B5">
        <f>COUNTIF(FORMULIERREACTIES!$D$2:$D$19,A5)</f>
        <v>5</v>
      </c>
      <c r="D5">
        <v>4</v>
      </c>
      <c r="E5">
        <f>COUNTIF(FORMULIERREACTIES!$C$2:$C$19,D5)</f>
        <v>4</v>
      </c>
    </row>
    <row r="6" spans="1:5" x14ac:dyDescent="0.15">
      <c r="D6">
        <v>5</v>
      </c>
      <c r="E6">
        <f>COUNTIF(FORMULIERREACTIES!$C$2:$C$19,D6)</f>
        <v>5</v>
      </c>
    </row>
  </sheetData>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3</vt:i4>
      </vt:variant>
    </vt:vector>
  </HeadingPairs>
  <TitlesOfParts>
    <vt:vector size="3" baseType="lpstr">
      <vt:lpstr>FORMULIERREACTIES</vt:lpstr>
      <vt:lpstr>MAILCHIMP</vt:lpstr>
      <vt:lpstr>GRAFIEKEN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Lennert De Ryck 201700089</cp:lastModifiedBy>
  <dcterms:created xsi:type="dcterms:W3CDTF">2020-05-27T19:07:29Z</dcterms:created>
  <dcterms:modified xsi:type="dcterms:W3CDTF">2020-05-27T19:07:29Z</dcterms:modified>
</cp:coreProperties>
</file>