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IBRARY_MERGE\_LECT_WWW9ed_KN\www14ed_LECT\_FNI2020_DB2BD_v3_\ZIKSM_2020_LetenSemestur_EN\_EKIPI_I_Honoruvani_leten_semestur\Nastko-Statistiki na R\ZIKSM_EN_2020\"/>
    </mc:Choice>
  </mc:AlternateContent>
  <bookViews>
    <workbookView xWindow="360" yWindow="15" windowWidth="20955" windowHeight="9720"/>
  </bookViews>
  <sheets>
    <sheet name="УПр." sheetId="1" r:id="rId1"/>
    <sheet name="Кодиране" sheetId="2" r:id="rId2"/>
    <sheet name="Заверка" sheetId="3" state="hidden" r:id="rId3"/>
    <sheet name="list" sheetId="4" state="hidden" r:id="rId4"/>
  </sheets>
  <definedNames>
    <definedName name="listМ">list!$C$8:$C$20</definedName>
    <definedName name="listОКС">list!$A$52:$A$53</definedName>
    <definedName name="listПН">list!$A$4:$A$46</definedName>
    <definedName name="listФ">list!$C$23:$C$55</definedName>
    <definedName name="listФО">list!$C$4:$C$6</definedName>
    <definedName name="TableFD">#REF!</definedName>
    <definedName name="TableID">#REF!</definedName>
    <definedName name="TableZD">#REF!</definedName>
  </definedNames>
  <calcPr calcId="162913"/>
</workbook>
</file>

<file path=xl/calcChain.xml><?xml version="1.0" encoding="utf-8"?>
<calcChain xmlns="http://schemas.openxmlformats.org/spreadsheetml/2006/main">
  <c r="O44" i="1" l="1"/>
  <c r="O45" i="1" s="1"/>
  <c r="O35" i="1"/>
  <c r="O36" i="1" s="1"/>
  <c r="O29" i="1"/>
  <c r="O30" i="1" s="1"/>
  <c r="A16" i="1"/>
  <c r="A12" i="1"/>
  <c r="T6" i="1"/>
  <c r="T3" i="1"/>
</calcChain>
</file>

<file path=xl/comments1.xml><?xml version="1.0" encoding="utf-8"?>
<comments xmlns="http://schemas.openxmlformats.org/spreadsheetml/2006/main">
  <authors>
    <author>Elena</author>
  </authors>
  <commentList>
    <comment ref="A17" authorId="0" shapeId="0">
      <text>
        <r>
          <rPr>
            <b/>
            <sz val="9"/>
            <rFont val="Tahoma"/>
            <family val="2"/>
            <charset val="204"/>
          </rPr>
          <t>Elena:</t>
        </r>
        <r>
          <rPr>
            <sz val="9"/>
            <rFont val="Tahoma"/>
            <family val="2"/>
            <charset val="204"/>
          </rPr>
          <t xml:space="preserve">
Посочете наименованието на български език.</t>
        </r>
      </text>
    </comment>
    <comment ref="A19" authorId="0" shapeId="0">
      <text>
        <r>
          <rPr>
            <b/>
            <sz val="9"/>
            <rFont val="Tahoma"/>
            <family val="2"/>
            <charset val="204"/>
          </rPr>
          <t>Elena:</t>
        </r>
        <r>
          <rPr>
            <sz val="9"/>
            <rFont val="Tahoma"/>
            <family val="2"/>
            <charset val="204"/>
          </rPr>
          <t xml:space="preserve">
Посочете наименованието по начина, по който се изписва на английски език.</t>
        </r>
      </text>
    </comment>
  </commentList>
</comments>
</file>

<file path=xl/comments2.xml><?xml version="1.0" encoding="utf-8"?>
<comments xmlns="http://schemas.openxmlformats.org/spreadsheetml/2006/main">
  <authors>
    <author>Elena</author>
  </authors>
  <commentList>
    <comment ref="A86" authorId="0" shapeId="0">
      <text>
        <r>
          <rPr>
            <b/>
            <sz val="9"/>
            <rFont val="Tahoma"/>
            <family val="2"/>
            <charset val="204"/>
          </rPr>
          <t>Elena:</t>
        </r>
        <r>
          <rPr>
            <sz val="9"/>
            <rFont val="Tahoma"/>
            <family val="2"/>
            <charset val="204"/>
          </rPr>
          <t xml:space="preserve">
Computer graphics</t>
        </r>
      </text>
    </comment>
    <comment ref="A87" authorId="0" shapeId="0">
      <text>
        <r>
          <rPr>
            <b/>
            <sz val="9"/>
            <rFont val="Tahoma"/>
            <family val="2"/>
            <charset val="204"/>
          </rPr>
          <t>Elena:</t>
        </r>
        <r>
          <rPr>
            <sz val="9"/>
            <rFont val="Tahoma"/>
            <family val="2"/>
            <charset val="204"/>
          </rPr>
          <t xml:space="preserve">
Computational linguistics</t>
        </r>
      </text>
    </comment>
    <comment ref="A89" authorId="0" shapeId="0">
      <text>
        <r>
          <rPr>
            <b/>
            <sz val="9"/>
            <rFont val="Tahoma"/>
            <family val="2"/>
            <charset val="204"/>
          </rPr>
          <t>Elena:</t>
        </r>
        <r>
          <rPr>
            <sz val="9"/>
            <rFont val="Tahoma"/>
            <family val="2"/>
            <charset val="204"/>
          </rPr>
          <t xml:space="preserve">
Logic and Algorithms</t>
        </r>
      </text>
    </comment>
  </commentList>
</comments>
</file>

<file path=xl/sharedStrings.xml><?xml version="1.0" encoding="utf-8"?>
<sst xmlns="http://schemas.openxmlformats.org/spreadsheetml/2006/main" count="691" uniqueCount="504">
  <si>
    <t>СОФИЙСКИ УНИВЕРСИТЕТ "СВ. КЛИМЕНТ ОХРИДСКИ"</t>
  </si>
  <si>
    <t>СПРАВКА ПРЕПОДАВАТЕЛСКИ ЕКИПИ</t>
  </si>
  <si>
    <t>ФАКУЛТЕТ ПО МАТЕМАТИКА И ИНФОРМАТИКА</t>
  </si>
  <si>
    <t>Задължителна дисциплина</t>
  </si>
  <si>
    <t>Избираема дисциплина</t>
  </si>
  <si>
    <t>Факултативна дисциплина</t>
  </si>
  <si>
    <t>Задължителна практика</t>
  </si>
  <si>
    <t>УЧЕБНА ПРОГРАМА</t>
  </si>
  <si>
    <r>
      <rPr>
        <b/>
        <sz val="11"/>
        <color indexed="64"/>
        <rFont val="Arial"/>
        <family val="2"/>
        <charset val="204"/>
      </rPr>
      <t>Утвърдил:</t>
    </r>
    <r>
      <rPr>
        <sz val="11"/>
        <color indexed="64"/>
        <rFont val="Arial"/>
        <family val="2"/>
        <charset val="204"/>
      </rPr>
      <t xml:space="preserve"> …………….………….………
              </t>
    </r>
    <r>
      <rPr>
        <sz val="9"/>
        <color indexed="64"/>
        <rFont val="Arial"/>
        <family val="2"/>
        <charset val="204"/>
      </rPr>
      <t xml:space="preserve"> /декан/</t>
    </r>
  </si>
  <si>
    <t>Избираема практика</t>
  </si>
  <si>
    <t>ОКС „магистър”</t>
  </si>
  <si>
    <t>Факултативна практика</t>
  </si>
  <si>
    <t>Утвърдена с решение на ФС с протокол:</t>
  </si>
  <si>
    <t>№ 13 от 17.12.2018</t>
  </si>
  <si>
    <t>уч. година</t>
  </si>
  <si>
    <t>титуляр</t>
  </si>
  <si>
    <t>асистент</t>
  </si>
  <si>
    <t>пояснение</t>
  </si>
  <si>
    <t>ОКС „бакалавър”</t>
  </si>
  <si>
    <t>2018/2019</t>
  </si>
  <si>
    <t>доц. М. Петров</t>
  </si>
  <si>
    <t>Нова ИД; Съвместно с ТЗИ</t>
  </si>
  <si>
    <t>редовна форма на обучение</t>
  </si>
  <si>
    <t>(код и наименование)</t>
  </si>
  <si>
    <t>M</t>
  </si>
  <si>
    <t>I</t>
  </si>
  <si>
    <t xml:space="preserve">Основи на компютърните науки  (CSF) </t>
  </si>
  <si>
    <t>Защита на информацията в компютърните системи и мрежи, прием з.сем.</t>
  </si>
  <si>
    <t>Ядро на компютърните науки (CSC)</t>
  </si>
  <si>
    <t>Практическо усвояване на компютърните науки (компютърен практикум, CSP)</t>
  </si>
  <si>
    <t>Математика (МАТ)</t>
  </si>
  <si>
    <t>Ю</t>
  </si>
  <si>
    <t>Приложна математика (APM)</t>
  </si>
  <si>
    <t>Обектно-ориентирано програмиране</t>
  </si>
  <si>
    <t>Object-oriented Programming</t>
  </si>
  <si>
    <t xml:space="preserve">Учебната програма е разработена и предложена за утвърждаване от катедра: </t>
  </si>
  <si>
    <t>от:</t>
  </si>
  <si>
    <t>доц. д-р Милен Йорданов Петров</t>
  </si>
  <si>
    <t>Преподавателските екипи се утвърждават ежегодно от Факултетен съвет.</t>
  </si>
  <si>
    <t>Заетост и кредити</t>
  </si>
  <si>
    <t>Обща заетост:</t>
  </si>
  <si>
    <t>Кредити:</t>
  </si>
  <si>
    <t>Учебна заетост</t>
  </si>
  <si>
    <t>Форма</t>
  </si>
  <si>
    <t>Хорариум</t>
  </si>
  <si>
    <t>Аудиторна заетост</t>
  </si>
  <si>
    <t>Лекции</t>
  </si>
  <si>
    <t>Семинарни упражнения</t>
  </si>
  <si>
    <t>Практически упражнения (хоспитиране)</t>
  </si>
  <si>
    <t>Обща аудиторна заетост:</t>
  </si>
  <si>
    <t>Кредити аудиторна заетост:</t>
  </si>
  <si>
    <t>Извънаудиторна заетост</t>
  </si>
  <si>
    <t>Подготовка на домашни работи</t>
  </si>
  <si>
    <t>Контролни работи и подготовка за тях</t>
  </si>
  <si>
    <t>Учебен проект</t>
  </si>
  <si>
    <t>Самостоятелна работа в библиотека или с интернет ресурси</t>
  </si>
  <si>
    <t>Доклад/Презентация</t>
  </si>
  <si>
    <t>Друг вид извънаудиторна заетост</t>
  </si>
  <si>
    <t>Подготовка за изпит</t>
  </si>
  <si>
    <t>Обща извънаудиторна заетост:</t>
  </si>
  <si>
    <t>Кредити извънаудиторна заетост:</t>
  </si>
  <si>
    <t>Предвидена форма на оценяване:</t>
  </si>
  <si>
    <t>И - изпит, КИ - комбинирано изпитване; ТО - текущо оценяване</t>
  </si>
  <si>
    <t>Формиране на оценката по дисциплината</t>
  </si>
  <si>
    <t>№</t>
  </si>
  <si>
    <t>Показател</t>
  </si>
  <si>
    <t>%</t>
  </si>
  <si>
    <t>Контролни работи</t>
  </si>
  <si>
    <t>Участие в час</t>
  </si>
  <si>
    <t>Домашни работи</t>
  </si>
  <si>
    <t>Учебен проект (разработване и защита)</t>
  </si>
  <si>
    <t>Тестова проверка</t>
  </si>
  <si>
    <t>Текуща самостоятелна работа/контролна работа</t>
  </si>
  <si>
    <t>Workshops (информационно търсене и колективно обсъждане на доклади и реферати)</t>
  </si>
  <si>
    <t>Демонстрационни занятия</t>
  </si>
  <si>
    <t>Участие в тематични дискусии</t>
  </si>
  <si>
    <t>Решаване на казуси</t>
  </si>
  <si>
    <t>Изпит</t>
  </si>
  <si>
    <t>Анотация на учебната дисциплина</t>
  </si>
  <si>
    <t>Курсът цели да опресни и обогати познанията на студентите с последните достижения в ООП или ако не са програмирали никога с обектно-ориентиран език - да ги въведе в един съвременен и понастоящем най-широко разпространен обектно-ориентиран език за разработка на софтуер в ИКТ. Курсът ще спомогне и на студентите с едни от основните предизвикателства към студентите и специалистите в областта на информационните и комуникационни технологии - да поддържат високо ниво на знанията и уменията си, като от една страна, това са познанието и прилагането на съвременните достижения в езиците за програмиране, а от друга – прилагането на съвременните технологии, инструменти, методи и средства за разработка на приложения.</t>
  </si>
  <si>
    <t>Предварителни изисквания</t>
  </si>
  <si>
    <t>Няма.
Препоръчителни (но незадължителни) са познания на поне един език за програмиране (може и да не е ООП) – основни концепции от увод в програмирането – типове данни и операции върху тях, функции, масиви, логически изрази, цикли.</t>
  </si>
  <si>
    <t>Очаквани резултати</t>
  </si>
  <si>
    <t>След завършване на курса студентите ще могат да:</t>
  </si>
  <si>
    <t>1. създават програми на обектно-ориентиран език java 
•  в режим на конзолен интерфейс (console language interface – CLI), и
•  чрез интегрирана среда за разработка на приложения,</t>
  </si>
  <si>
    <t xml:space="preserve">2. подготовка на документация на проект (чрез javadoc), </t>
  </si>
  <si>
    <t xml:space="preserve">3. да разработва обектно-ориентирани програми като създава и разпознава конструкциите и принципите от обектно-ориентираното програмиране:
•  класове, 
• обекти, 
• свойства, 
• изпращане на съобщения
• методи за достъп и 
• енкапсулация, 
• наследяване, 
• полиморфизъм, 
• интерфейси, 
• абстрактни класове, 
• интерфейси, </t>
  </si>
  <si>
    <t xml:space="preserve">4. входно-изходни операции и форматиране на изхода, </t>
  </si>
  <si>
    <t xml:space="preserve">5. създаване на графичен потребителски интерфейс и </t>
  </si>
  <si>
    <t xml:space="preserve">6. програмиране, базирано на събития. </t>
  </si>
  <si>
    <t xml:space="preserve">7. Познаване на структурата и характеристиките на Java технологиите. </t>
  </si>
  <si>
    <t xml:space="preserve">8. могат да създават изключения - потребителски и вътрешни и обработката на изключения и грешки. </t>
  </si>
  <si>
    <t>9. Да познават последните промени в Java технологиите и съответно езикът за програмиране Java</t>
  </si>
  <si>
    <t>Курсът включва и теми за напреднали като:</t>
  </si>
  <si>
    <t xml:space="preserve">10. обработка на символни низове и регулярни изрази, </t>
  </si>
  <si>
    <t>11. рефлекция,</t>
  </si>
  <si>
    <t>12. сериализация на данни и интернационализация на приложения.</t>
  </si>
  <si>
    <t>13. Ще се разгледат множество практически примери на обектно ориентирани програми,</t>
  </si>
  <si>
    <t xml:space="preserve">14. като внимание ще се обърне върху създаването на добър стил за програмиране и форматиране на създадените програми. </t>
  </si>
  <si>
    <t xml:space="preserve">15. Ще се разгледат разликите с други езици за програмиране – както такива, базирани на виртуална машина – като например .Net езиците като C#, така и с процедурни езици като C и обектно-ориентирани езици, които не са базирани на виртуална машина като C++. </t>
  </si>
  <si>
    <t xml:space="preserve">16. Ще се обърне и внимание на преработка на съществуващи програми (refactoring) и върху основи на софтуерното инженерство в ООП – като софтуерен дизайн и обратно-инженерство (reverse engineering). </t>
  </si>
  <si>
    <t>17. В курса ще се ползват последна версия на Java (към момента това е JDK 7) и последна версия на интегрирана среда за разработка (например към момента NetBeans 7.2.1+ или Eclipse 4+).</t>
  </si>
  <si>
    <t>Учебно съдържание</t>
  </si>
  <si>
    <t>Тема</t>
  </si>
  <si>
    <t>Въведение в курса.</t>
  </si>
  <si>
    <t>Java технологии - виртуална машина, език и библиотеки. Реализация и видове проекти</t>
  </si>
  <si>
    <t>Въведение в ООП. История на ООП езиците за програмиране. Съвременни обектно-ориентирани езици за програмиране, базирани на вирутална машина. Логическа и физическа организация на програмен код. Пакети и компоненти.</t>
  </si>
  <si>
    <t>Преговор на основните концепции в програмирането в ИКТ</t>
  </si>
  <si>
    <t>Класове и обкети - конструктори (по подразбиране, без параметри, за общо ползване и за копиране). методи за достъп, полета и област на видимост.</t>
  </si>
  <si>
    <t>Наследяване - концепции и видове достъп. Примери.</t>
  </si>
  <si>
    <t xml:space="preserve">Абстрактни класове. </t>
  </si>
  <si>
    <t>Интерфейси. Програмиране с контракти.</t>
  </si>
  <si>
    <t>Статични характеристики на класовете - статични методи, полета и класове.</t>
  </si>
  <si>
    <t>Грешки и изключения - концепции. Вградени и потребителски дефинирани изключения.</t>
  </si>
  <si>
    <t xml:space="preserve">Събитийно-ориентирано програмиране. Изпращане и получаване на съобщения. Работа с графични потребителски интерфейси. Видове графични интерфейси. </t>
  </si>
  <si>
    <t>Моделиране на класове в Java - концепции и означения. Анализ на съществуващи класове.</t>
  </si>
  <si>
    <t>Вход/изход и работа с файлове - текстови и двоични. Форматиране на данните.</t>
  </si>
  <si>
    <t>Съвременно състояние на ООП и Java технологиите (разширения на езика)</t>
  </si>
  <si>
    <t>Сериализируемост и сериализация на данни.</t>
  </si>
  <si>
    <t>Регулярни изрази</t>
  </si>
  <si>
    <t>Анотации и рефлекция</t>
  </si>
  <si>
    <t>Обектни изброими типове (enum). Динамично зареждане на обекти.</t>
  </si>
  <si>
    <t>Конспект за изпит</t>
  </si>
  <si>
    <t>Въпрос</t>
  </si>
  <si>
    <t>Класове и обекти 1 – основни принципи. Видове конструктори</t>
  </si>
  <si>
    <t>Класове и обекти 2 – методи за достъп. Скриване на състояние и поведение (енкапсулация)</t>
  </si>
  <si>
    <t>Класове и обекти 3 – видове методи в класовете. Връзка между класовете. Метод toString.</t>
  </si>
  <si>
    <t>Логическа и физическа организация на програмен код.</t>
  </si>
  <si>
    <t>Стил за писане на качествени програми.</t>
  </si>
  <si>
    <t>Наследяване. Примери.</t>
  </si>
  <si>
    <t>Абстрактни класове – особенности и начин на употреба.</t>
  </si>
  <si>
    <t>Интерфейси – дефиниране и имплементация.</t>
  </si>
  <si>
    <t>Статични характеристики методи и класове – понятия и приложения.</t>
  </si>
  <si>
    <t>Изключения и грешки – обработка. Дефиниране и употреба на потребителски изключения. Изключения по време на изпълнение (RuntimeException) и изключения за прихващане (Exception).</t>
  </si>
  <si>
    <t>Моделиране на класове – означения и приложение.</t>
  </si>
  <si>
    <t>Събития – дефиниране и обработка. Основи на графичен потребителски интерфейс. Класове с видима рамка (JFrame) и класове контейнери (JPanel).</t>
  </si>
  <si>
    <t>Преобразуване и форматиране на данни (. Автоматично и потребителско преобразуване.</t>
  </si>
  <si>
    <t>Съвременно състояние на езика Java (изключения с ресурси, подобрено прихващане на изключения, switch със символен аргумент, двоични литерали, оператор &lt;&gt; (diamond)).</t>
  </si>
  <si>
    <t>Механизъм на сериализация. Примери.</t>
  </si>
  <si>
    <t>Работа с регулярни изрази. Практически приложения.</t>
  </si>
  <si>
    <t>Анотации – дефиниране и обработка. Механизъм на работа.</t>
  </si>
  <si>
    <t>Библиография</t>
  </si>
  <si>
    <t>Основна</t>
  </si>
  <si>
    <t>[1] М. Петров, Обектно-ориентирано програмиране (Java), Университетско издателство на Софийски университет „Св. Климент Охридски“, 2013</t>
  </si>
  <si>
    <t>Допълнителна</t>
  </si>
  <si>
    <t>[2] Oracle Corp., Learning the Java Language
Oracle Corp., The Java Tutorials, http://docs.oracle.com/javase/tutorial/, последно посетена на 2013-01-05</t>
  </si>
  <si>
    <t>Дата:</t>
  </si>
  <si>
    <t>2018 г.</t>
  </si>
  <si>
    <t>Съставил:</t>
  </si>
  <si>
    <t>Алгоритъм за изграждане на кодовете на учебните планове</t>
  </si>
  <si>
    <t>Кодиране на учебна дисциплина/учебна практика</t>
  </si>
  <si>
    <t>Сигнатурата на учебния план е буквено – цифрена и има следната структура:</t>
  </si>
  <si>
    <t>буква</t>
  </si>
  <si>
    <t>цифра</t>
  </si>
  <si>
    <t>Факултет</t>
  </si>
  <si>
    <t>Специал-ност</t>
  </si>
  <si>
    <t>Форма на обучение</t>
  </si>
  <si>
    <t>Учебна година</t>
  </si>
  <si>
    <t>позиция 1</t>
  </si>
  <si>
    <t>позиция 2</t>
  </si>
  <si>
    <t>позиция 4</t>
  </si>
  <si>
    <t>позиция 3</t>
  </si>
  <si>
    <t>позиция 5</t>
  </si>
  <si>
    <t>позиция 6</t>
  </si>
  <si>
    <t>позиция 7</t>
  </si>
  <si>
    <t>позиция 8</t>
  </si>
  <si>
    <t>позиция 9</t>
  </si>
  <si>
    <t>Последните две цифри означават годината на започване на съответния випуск</t>
  </si>
  <si>
    <t>Позиция 1</t>
  </si>
  <si>
    <t>Буква  - във вариант на кирилица и латиница, съответстваща на катедрата и образователно-квалификационната степен</t>
  </si>
  <si>
    <t>Позиции 1 и 2</t>
  </si>
  <si>
    <t>Букви - Код на факултета - МИ - кирилица; MI - латиница</t>
  </si>
  <si>
    <t>Катедра</t>
  </si>
  <si>
    <t>ОКС "бакалавър"</t>
  </si>
  <si>
    <t>ОКС "магистър"</t>
  </si>
  <si>
    <t>Позиция 3</t>
  </si>
  <si>
    <t>БЕ</t>
  </si>
  <si>
    <t>Латиница</t>
  </si>
  <si>
    <t xml:space="preserve">Буква - код на специалност – вариант на кирилица и на латиница. </t>
  </si>
  <si>
    <t>Алгебра</t>
  </si>
  <si>
    <t>А</t>
  </si>
  <si>
    <t>A</t>
  </si>
  <si>
    <t>О</t>
  </si>
  <si>
    <t>N</t>
  </si>
  <si>
    <t>ВОИС</t>
  </si>
  <si>
    <t>В</t>
  </si>
  <si>
    <t>C</t>
  </si>
  <si>
    <t>Р</t>
  </si>
  <si>
    <t>P</t>
  </si>
  <si>
    <t>Специалност</t>
  </si>
  <si>
    <t>Кирилица</t>
  </si>
  <si>
    <t>Геометрия</t>
  </si>
  <si>
    <t>Г</t>
  </si>
  <si>
    <t>D</t>
  </si>
  <si>
    <t>С</t>
  </si>
  <si>
    <t>Q</t>
  </si>
  <si>
    <t>Математика</t>
  </si>
  <si>
    <t>М</t>
  </si>
  <si>
    <t>Диференциални уравнения</t>
  </si>
  <si>
    <t>Д</t>
  </si>
  <si>
    <t>E</t>
  </si>
  <si>
    <t>Т</t>
  </si>
  <si>
    <t>R</t>
  </si>
  <si>
    <t>Статистика</t>
  </si>
  <si>
    <t>Изчислителни системи</t>
  </si>
  <si>
    <t>Е</t>
  </si>
  <si>
    <t>F</t>
  </si>
  <si>
    <t>У</t>
  </si>
  <si>
    <t>S</t>
  </si>
  <si>
    <t>Приложна математика</t>
  </si>
  <si>
    <t>П</t>
  </si>
  <si>
    <t>Информационни технологии</t>
  </si>
  <si>
    <t>Ж</t>
  </si>
  <si>
    <t>G</t>
  </si>
  <si>
    <t>Ф</t>
  </si>
  <si>
    <t>T</t>
  </si>
  <si>
    <t>Математика и информатика</t>
  </si>
  <si>
    <t>L</t>
  </si>
  <si>
    <t>Комплексен анализ и топология</t>
  </si>
  <si>
    <t>Б</t>
  </si>
  <si>
    <t>B</t>
  </si>
  <si>
    <t>O</t>
  </si>
  <si>
    <t>Информатика</t>
  </si>
  <si>
    <t>И</t>
  </si>
  <si>
    <t>Компютърна информатика</t>
  </si>
  <si>
    <t>З</t>
  </si>
  <si>
    <t>H</t>
  </si>
  <si>
    <t>Х</t>
  </si>
  <si>
    <t>U</t>
  </si>
  <si>
    <t>Компютърни науки</t>
  </si>
  <si>
    <t>К</t>
  </si>
  <si>
    <t>Математическа логика и приложенията ѝ</t>
  </si>
  <si>
    <t>Ц</t>
  </si>
  <si>
    <t>V</t>
  </si>
  <si>
    <t>Софтуерно инженество</t>
  </si>
  <si>
    <t>Математически анализ</t>
  </si>
  <si>
    <t>J</t>
  </si>
  <si>
    <t>Ч</t>
  </si>
  <si>
    <t>W</t>
  </si>
  <si>
    <t>Информационни системи</t>
  </si>
  <si>
    <t>Мехатроника, роботика и механика</t>
  </si>
  <si>
    <t>Обучение по математика и информатика</t>
  </si>
  <si>
    <t>Л</t>
  </si>
  <si>
    <t>K</t>
  </si>
  <si>
    <t>Ш</t>
  </si>
  <si>
    <t>X</t>
  </si>
  <si>
    <t>Позиции 4 и 5</t>
  </si>
  <si>
    <t>Софтуерни технологии</t>
  </si>
  <si>
    <t>Y</t>
  </si>
  <si>
    <t>Цифри</t>
  </si>
  <si>
    <t>Числени методи и алгоритми</t>
  </si>
  <si>
    <t>Н</t>
  </si>
  <si>
    <t>Я</t>
  </si>
  <si>
    <t>Z</t>
  </si>
  <si>
    <t>01</t>
  </si>
  <si>
    <t>редовно обучение на български език</t>
  </si>
  <si>
    <t>Други</t>
  </si>
  <si>
    <t>Й</t>
  </si>
  <si>
    <t>@</t>
  </si>
  <si>
    <t>02</t>
  </si>
  <si>
    <t>задочно обучение на български език</t>
  </si>
  <si>
    <t>03</t>
  </si>
  <si>
    <t>дистанционно обучение на български език</t>
  </si>
  <si>
    <t>от 21 до 59</t>
  </si>
  <si>
    <t>обучение на български език</t>
  </si>
  <si>
    <t>Позиция 2</t>
  </si>
  <si>
    <t>от 61 до 99</t>
  </si>
  <si>
    <r>
      <t xml:space="preserve">обучение на английски език
</t>
    </r>
    <r>
      <rPr>
        <i/>
        <sz val="11"/>
        <color indexed="64"/>
        <rFont val="Arial"/>
        <family val="2"/>
        <charset val="204"/>
      </rPr>
      <t>(съотв. програма на български език +40)</t>
    </r>
  </si>
  <si>
    <r>
      <t xml:space="preserve">ОКС "бакалавър", </t>
    </r>
    <r>
      <rPr>
        <b/>
        <sz val="11"/>
        <color indexed="64"/>
        <rFont val="Arial"/>
        <family val="2"/>
        <charset val="204"/>
      </rPr>
      <t xml:space="preserve">задължителни дисциплини </t>
    </r>
    <r>
      <rPr>
        <sz val="11"/>
        <color indexed="64"/>
        <rFont val="Arial"/>
        <family val="2"/>
        <charset val="204"/>
      </rPr>
      <t>- 1, 2, 3, 4 - в зависимост от курса, в който се чете дисциплината</t>
    </r>
  </si>
  <si>
    <r>
      <t xml:space="preserve">ОКС "бакалавър", </t>
    </r>
    <r>
      <rPr>
        <b/>
        <sz val="11"/>
        <color indexed="64"/>
        <rFont val="Arial"/>
        <family val="2"/>
        <charset val="204"/>
      </rPr>
      <t>избираеми дисциплини</t>
    </r>
    <r>
      <rPr>
        <sz val="11"/>
        <color indexed="64"/>
        <rFont val="Arial"/>
        <family val="2"/>
        <charset val="204"/>
      </rPr>
      <t xml:space="preserve"> - 0, 5, 6, 7, 8 или 9 </t>
    </r>
  </si>
  <si>
    <t>Позиции 6 и 7</t>
  </si>
  <si>
    <t>Цифри - пореден номер</t>
  </si>
  <si>
    <t>прием от зимен семестър</t>
  </si>
  <si>
    <t>задочна форма на обучение</t>
  </si>
  <si>
    <t>дистанционна форма на обучение</t>
  </si>
  <si>
    <t>прием от летен семестър</t>
  </si>
  <si>
    <t>Позиции 8 и 9</t>
  </si>
  <si>
    <t>Две цифри - код за началото на учебната година, от която учебният план влиза в сила.</t>
  </si>
  <si>
    <t>Кодове на специалности                                                                  ОКС "бакалавър"</t>
  </si>
  <si>
    <t>Код БЕ</t>
  </si>
  <si>
    <t>Код латиница</t>
  </si>
  <si>
    <t>Математика, р. об.</t>
  </si>
  <si>
    <t>МИ М 01 01</t>
  </si>
  <si>
    <t>MI M 01 01</t>
  </si>
  <si>
    <t>Статистика, р. об.</t>
  </si>
  <si>
    <t>МИ Т 01 01</t>
  </si>
  <si>
    <t>MI T 01 01</t>
  </si>
  <si>
    <t>Приложна математика, р. об.</t>
  </si>
  <si>
    <t>МИ П 01 01</t>
  </si>
  <si>
    <t>MI A 01 01</t>
  </si>
  <si>
    <t>Математика и информатика, р. об.</t>
  </si>
  <si>
    <t>МИ У 01 01</t>
  </si>
  <si>
    <t>MI L 01 01</t>
  </si>
  <si>
    <t>Математика и информатика, з. об.</t>
  </si>
  <si>
    <t>МИ У 02 01</t>
  </si>
  <si>
    <t>MI L 02 01</t>
  </si>
  <si>
    <t>Информатика, р. об.</t>
  </si>
  <si>
    <t>МИ И 01 01</t>
  </si>
  <si>
    <t>MI I 01 01</t>
  </si>
  <si>
    <t>Компютърни науки, р. об.</t>
  </si>
  <si>
    <t>МИ К 01 01</t>
  </si>
  <si>
    <t>MI C 01 01</t>
  </si>
  <si>
    <t>Софтуерно инженество, р. об.</t>
  </si>
  <si>
    <t>МИ Е 01 01</t>
  </si>
  <si>
    <t>MI E 01 01</t>
  </si>
  <si>
    <t>Информационни системи, р. об.</t>
  </si>
  <si>
    <t>МИ Б 01 01</t>
  </si>
  <si>
    <t>MI B 01 01</t>
  </si>
  <si>
    <t>Кодове на магистърски програми                                                       ОКС "магистър"</t>
  </si>
  <si>
    <t>Алгебра, геометрия и топология
прием з. сем., р. об., 3 сем.</t>
  </si>
  <si>
    <t>Алгебра, геометрия и топология</t>
  </si>
  <si>
    <t>-</t>
  </si>
  <si>
    <t>MI M 24 21</t>
  </si>
  <si>
    <t>MIM2421</t>
  </si>
  <si>
    <t>Алгебра, геометрия и топология
прием л. сем., р. об., 3 сем.</t>
  </si>
  <si>
    <t>MI M 24 26</t>
  </si>
  <si>
    <t>MIM2426</t>
  </si>
  <si>
    <t>Био- и медицинска информатика
прием з. сем., р. об., 3 сем.</t>
  </si>
  <si>
    <t>Био- и медицинска информатика</t>
  </si>
  <si>
    <t>MI I 21 21</t>
  </si>
  <si>
    <t>MII2121</t>
  </si>
  <si>
    <t>Вградени системи
прием з. сем., р. об., 3 сем.</t>
  </si>
  <si>
    <t>MI I 41 21</t>
  </si>
  <si>
    <t>Вградени системи
прием л. сем., р. об., 3 сем.</t>
  </si>
  <si>
    <t>MI I 41 26</t>
  </si>
  <si>
    <t>Вероятности, актюерство и статистика
англ.ез., спец., прием з.сем., з.об., 4 сем.</t>
  </si>
  <si>
    <t>Вероятности, актюерство и статистика</t>
  </si>
  <si>
    <t>MI A 62 22</t>
  </si>
  <si>
    <t>Вероятности, актюерство и статистика
спец., прием з.сем., р.об., 3 сем.</t>
  </si>
  <si>
    <t>MI A 21 21</t>
  </si>
  <si>
    <t>Вероятности, актюерство и статистика
неспец., прием з.сем., р.об., 4 сем.</t>
  </si>
  <si>
    <t>MI A 22 21</t>
  </si>
  <si>
    <t>Динамични системи и теория на числата
прием з.сем., р.об., 3 сем.</t>
  </si>
  <si>
    <t>MI M 21 21</t>
  </si>
  <si>
    <t>Дискретни и алгебрични структури
прием з.сем., р.об., 3 сем.</t>
  </si>
  <si>
    <t>MI I 22 21</t>
  </si>
  <si>
    <t>Електронен бизнес
англ.ез., прием з.сем., р.об., 3 сем.</t>
  </si>
  <si>
    <t>MI I 63 21</t>
  </si>
  <si>
    <t>Електронен бизнес
англ.ез., прием л.сем., р.об., 3 сем.</t>
  </si>
  <si>
    <t>MI I 63 26</t>
  </si>
  <si>
    <t>Електронен бизнес и електронно управление
прием з.сем., р.об., 3 сем.</t>
  </si>
  <si>
    <t>MI I 23 21</t>
  </si>
  <si>
    <t>Електронно обучение
прием з.сем., р.об., 3 сем.</t>
  </si>
  <si>
    <t>MI L 22 21</t>
  </si>
  <si>
    <t>Електронно обучение
прием з.сем., з.об., 5 сем.</t>
  </si>
  <si>
    <t>MI L 22 22</t>
  </si>
  <si>
    <t>Защита на информацията в компютърните системи и мрежи
прием з.сем., р.об., 3 сем.</t>
  </si>
  <si>
    <t>MI I 24 21</t>
  </si>
  <si>
    <t>Защита на информацията в компютърните системи и мрежи
прием л.сем., р.об., 3 сем.</t>
  </si>
  <si>
    <t>MI I 24 26</t>
  </si>
  <si>
    <t>Защита на информацията в компютърните системи и мрежи
д.об., 3 сем.</t>
  </si>
  <si>
    <t>MI I 24 23</t>
  </si>
  <si>
    <t>Извличане на информация и откриване на знания
прием з.сем., р.об., 3 сем.</t>
  </si>
  <si>
    <t>MI I 39 21</t>
  </si>
  <si>
    <t>Изкуствен интелект
прием з.сем., р.об., 3 сем.</t>
  </si>
  <si>
    <t>MI I 25 21</t>
  </si>
  <si>
    <t>Изчислителна математика и математическо моделиране
прием з.сем., р.об., 3 сем.</t>
  </si>
  <si>
    <t>MI A 23 21</t>
  </si>
  <si>
    <t>Информационни системи
прием з.сем., р.об., 3 сем.</t>
  </si>
  <si>
    <t>MI I 27 21</t>
  </si>
  <si>
    <t>Информационни системи
д.об., 3 сем.</t>
  </si>
  <si>
    <t>MI I 27 23</t>
  </si>
  <si>
    <t>Информационно-технологични услуги и проекти
прием з.сем., р.об., 3 сем.</t>
  </si>
  <si>
    <t>MI I 28 21</t>
  </si>
  <si>
    <t>Компютърна графика
прием з.сем., р.об., 3 сем.</t>
  </si>
  <si>
    <t>MI I 29 21</t>
  </si>
  <si>
    <t>Компютърна лингвистика
прием з.сем., р.об., 3 сем.</t>
  </si>
  <si>
    <t>MI I 38 21</t>
  </si>
  <si>
    <t>Логика и алгоритми
прием з.сем., р.об., 3 сем.</t>
  </si>
  <si>
    <t>MI I 30 21</t>
  </si>
  <si>
    <t>Логика и алгоритми
англ.ез., прием з.сем., р.об., 3 сем.</t>
  </si>
  <si>
    <t>MI M 62 21</t>
  </si>
  <si>
    <t>Математическо моделиране в икономиката
прием з.сем., р.об., 3 сем.</t>
  </si>
  <si>
    <t>MI A 24 21</t>
  </si>
  <si>
    <t>Математическо моделиране в икономиката
прием л.сем., р.об., 3 сем.</t>
  </si>
  <si>
    <t>MI A 24 26</t>
  </si>
  <si>
    <t>Мехатроника и роботика
прием з.сем., р.об., 3 сем.</t>
  </si>
  <si>
    <t>MI I 32 21</t>
  </si>
  <si>
    <t>Мехатроника и роботика
англ.ез., прием з.сем., р.об., 3 сем.</t>
  </si>
  <si>
    <t>MI I 72 21</t>
  </si>
  <si>
    <t>Образователни технологии по математика и информатика
прием з.сем., р.об., 3 сем.</t>
  </si>
  <si>
    <t>MI L 25 21</t>
  </si>
  <si>
    <t>Образователни технологии по математика и информатика
д.об., 3 сем.</t>
  </si>
  <si>
    <t>MI L 25 23</t>
  </si>
  <si>
    <t>Обучение по информационни технологии и информатика
прием з.сем., р.об., 3 сем.</t>
  </si>
  <si>
    <t>MI L 24 21</t>
  </si>
  <si>
    <t>Обучение по информационни технологии и информатика
д.об., 3 сем.</t>
  </si>
  <si>
    <t>MI L 24 23</t>
  </si>
  <si>
    <t>Оптимизация
прием з.сем., р.об., 3 сем.</t>
  </si>
  <si>
    <t>MI A 25 21</t>
  </si>
  <si>
    <t>Разпределени системи и мобилни технологии
прием з.сем., р.об., 3 сем.</t>
  </si>
  <si>
    <t>MI I 33 21</t>
  </si>
  <si>
    <t>Разпределени системи и мобилни технологии
прием л.сем., р.об., 3 сем.</t>
  </si>
  <si>
    <t>MI I 33 26</t>
  </si>
  <si>
    <t>Разпределени системи и мобилни технологии
д.об., 3 сем.</t>
  </si>
  <si>
    <t>MI I 33 23</t>
  </si>
  <si>
    <t>Софтуерни технологии
прием з.сем., р.об., 3 сем.</t>
  </si>
  <si>
    <t>MI I 34 21</t>
  </si>
  <si>
    <t>Технологии за знания и иновации
прием з.сем., р.об., 3 сем.</t>
  </si>
  <si>
    <t>MI I 40 21</t>
  </si>
  <si>
    <t>Технологии за обучение по математика и информатика
прием з.сем., р.об., 3 сем.</t>
  </si>
  <si>
    <t>MI L 21 21</t>
  </si>
  <si>
    <t>Технологии за обучение по математика и информатика
прием л.сем., р.об., 3 сем.</t>
  </si>
  <si>
    <t>MI L 21 26</t>
  </si>
  <si>
    <t>Технологии за обучение по математика и информатика
прием з.сем., з.об., 4 сем.</t>
  </si>
  <si>
    <t>MI L 21 22</t>
  </si>
  <si>
    <t>Технологии за обучение по математика и информатика
прием л.сем., з.об., 4 сем.</t>
  </si>
  <si>
    <t>MI L 21 27</t>
  </si>
  <si>
    <t>Технологично предприемачество и иновации в информационните технологии
прием з.сем., р.об., 3 сем.</t>
  </si>
  <si>
    <t>MI I 35 21</t>
  </si>
  <si>
    <t>Уравнения на математичната физика
прием з.сем., р.об., 3 сем.</t>
  </si>
  <si>
    <t>MI M 23 21</t>
  </si>
  <si>
    <t>Уравнения на математичната физика и приложения
прием з.сем., р.об., 3 сем.</t>
  </si>
  <si>
    <t>MI A 26 21</t>
  </si>
  <si>
    <t>нов/актуализиран:</t>
  </si>
  <si>
    <t>факултет:</t>
  </si>
  <si>
    <t>проф. направление:</t>
  </si>
  <si>
    <t>специалност:</t>
  </si>
  <si>
    <t>МП:</t>
  </si>
  <si>
    <t>описание:</t>
  </si>
  <si>
    <t>в сила от уч. година:</t>
  </si>
  <si>
    <t>ф-ма на обучение:</t>
  </si>
  <si>
    <t>семестри:</t>
  </si>
  <si>
    <t>За ОКС "бакалавър" - хорариум 2200 - 3000</t>
  </si>
  <si>
    <t>Подсигурени 30 кредита на семестър</t>
  </si>
  <si>
    <t>Подсигурени 60 кредита на година</t>
  </si>
  <si>
    <t>Спазени изисквания за задочно обучение</t>
  </si>
  <si>
    <t>Наредба за държавни изисквания</t>
  </si>
  <si>
    <t xml:space="preserve">Забележки
</t>
  </si>
  <si>
    <t>1.1 Теория и управление на образованието</t>
  </si>
  <si>
    <t>1.2 Педагогика</t>
  </si>
  <si>
    <t>1.3 Педагогика на обучението по…</t>
  </si>
  <si>
    <t>2.1 Филология</t>
  </si>
  <si>
    <t>2.2 История и археология</t>
  </si>
  <si>
    <t>1 /един/ семестър</t>
  </si>
  <si>
    <t>2.3 Философия</t>
  </si>
  <si>
    <t>2 /два/ семестъра</t>
  </si>
  <si>
    <t>2.4 Религия и теология</t>
  </si>
  <si>
    <t>3 /три/ семестъра</t>
  </si>
  <si>
    <t>3.1 Социология, антропология и науки за културата</t>
  </si>
  <si>
    <t>4 /четири/ семестъра</t>
  </si>
  <si>
    <t>3.2 Психология</t>
  </si>
  <si>
    <t>5 /пет/ семестъра</t>
  </si>
  <si>
    <t>3.3 Политически науки</t>
  </si>
  <si>
    <t>6 /шест/ семестъра</t>
  </si>
  <si>
    <t>3.4 Социални дейности</t>
  </si>
  <si>
    <t>7 /седем/ семестъра</t>
  </si>
  <si>
    <t>3.5 Обществени комуникации и информационни науки</t>
  </si>
  <si>
    <t>8 /осем/ семестъра</t>
  </si>
  <si>
    <t>3.6 Право</t>
  </si>
  <si>
    <t>10 /десет/ семестъра</t>
  </si>
  <si>
    <t>3.7 Администрация и управление</t>
  </si>
  <si>
    <t>12 /дванадесет/ семестъра</t>
  </si>
  <si>
    <t>3.8 Икономика</t>
  </si>
  <si>
    <t>3.9 Туризъм</t>
  </si>
  <si>
    <t>и</t>
  </si>
  <si>
    <t>4.1 Физически науки</t>
  </si>
  <si>
    <t>то</t>
  </si>
  <si>
    <t>4.2 Химически науки</t>
  </si>
  <si>
    <t>ки</t>
  </si>
  <si>
    <t>4.3 Биологически науки</t>
  </si>
  <si>
    <t>прод.</t>
  </si>
  <si>
    <t>4.4 Науки за земята</t>
  </si>
  <si>
    <t>БОГОСЛОВСКИ ФАКУЛТЕТ</t>
  </si>
  <si>
    <t>4.5 Математика</t>
  </si>
  <si>
    <t>ИСТОРИЧЕСКИ ФАКУЛТЕТ</t>
  </si>
  <si>
    <t>4.6 Информатика и компютърни науки</t>
  </si>
  <si>
    <t>ФАКУЛТЕТ ПО ЖУРНАЛИСТИКА И МАСОВА КОМУНИКАЦИЯ</t>
  </si>
  <si>
    <t>5.1 Машинно инженерство</t>
  </si>
  <si>
    <t>ФАКУЛТЕТ ПО  КЛАСИЧЕСКИ И НОВИ ФИЛОЛОГИИ</t>
  </si>
  <si>
    <t>5.2 Електротехника, електроника и
автоматика</t>
  </si>
  <si>
    <t>ФАКУЛТЕТ ПО СЛАВЯНСКИ ФИЛОЛОГИИ</t>
  </si>
  <si>
    <t>5.3 Комуникационна и компютърна техника</t>
  </si>
  <si>
    <t>ФАКУЛТЕТ ПО ПЕДАГОГИКА</t>
  </si>
  <si>
    <t>5.4 Енергетика</t>
  </si>
  <si>
    <t>ФАКУЛТЕТ ПО НАЧАЛНА И ПРЕДУЧИЛИЩНА ПЕДАГОГИКА</t>
  </si>
  <si>
    <t>5.5 Транспорт, корабоплаване и авиация</t>
  </si>
  <si>
    <t>ФИЛОСОФСКИ ФАКУЛТЕТ</t>
  </si>
  <si>
    <t>5.6 Материали и материалознание</t>
  </si>
  <si>
    <t>ЮРИДИЧЕСКИ ФАКУЛТЕТ</t>
  </si>
  <si>
    <t>5.7 Архитектура, строителство и геодезия</t>
  </si>
  <si>
    <t>БИОЛОГИЧЕСКИ ФАКУЛТЕТ</t>
  </si>
  <si>
    <t>5.8 Проучване, добив и обработка на полезни изкопаеми</t>
  </si>
  <si>
    <t>ГЕОЛОГО-ГЕОГРАФСКИ ФАКУЛТЕТ</t>
  </si>
  <si>
    <t>5.9 Металургия</t>
  </si>
  <si>
    <t>МЕДИЦИНСКИ ФАКУЛТЕТ</t>
  </si>
  <si>
    <t>5.10 Химични технологии</t>
  </si>
  <si>
    <t>СТОПАНСКИ ФАКУЛТЕТ</t>
  </si>
  <si>
    <t>5.11 Биотехнологии</t>
  </si>
  <si>
    <t>6.1 Растениевъдство</t>
  </si>
  <si>
    <t>ФАКУЛТЕТ ПО ХИМИЯ И ФАРМАЦИЯ</t>
  </si>
  <si>
    <t xml:space="preserve">6.2 Растителна защита </t>
  </si>
  <si>
    <t>ФИЗИЧЕСКИ ФАКУЛТЕТ</t>
  </si>
  <si>
    <t>6.3 Животновъдство</t>
  </si>
  <si>
    <t>6.4 Ветеринарна медицина</t>
  </si>
  <si>
    <t>6.5 Горско стопанство</t>
  </si>
  <si>
    <t>7.1 Медицина</t>
  </si>
  <si>
    <t>7.2 Стоматология</t>
  </si>
  <si>
    <t>7.3 Фармация</t>
  </si>
  <si>
    <t>7.4 Обществено здраве</t>
  </si>
  <si>
    <t>7.5 Здравни грижи</t>
  </si>
  <si>
    <t>8.1 Теория на изкуствата</t>
  </si>
  <si>
    <t>8.2 Изобразително изкуство</t>
  </si>
  <si>
    <t>8.3 Музикално и танцово изкуство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</si>
</sst>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64"/>
      <name val="Calibri"/>
      <scheme val="minor"/>
    </font>
    <font>
      <b/>
      <sz val="11"/>
      <color indexed="64"/>
      <name val="Calibri"/>
      <family val="2"/>
      <charset val="204"/>
    </font>
    <font>
      <sz val="11"/>
      <color indexed="64"/>
      <name val="Arial"/>
      <family val="2"/>
      <charset val="204"/>
    </font>
    <font>
      <b/>
      <sz val="12"/>
      <color indexed="64"/>
      <name val="Arial"/>
      <family val="2"/>
      <charset val="204"/>
    </font>
    <font>
      <b/>
      <sz val="11"/>
      <color indexed="64"/>
      <name val="Arial"/>
      <family val="2"/>
      <charset val="204"/>
    </font>
    <font>
      <b/>
      <sz val="14"/>
      <color indexed="64"/>
      <name val="Arial"/>
      <family val="2"/>
      <charset val="204"/>
    </font>
    <font>
      <sz val="10"/>
      <color indexed="64"/>
      <name val="Arial"/>
      <family val="2"/>
      <charset val="204"/>
    </font>
    <font>
      <b/>
      <sz val="10"/>
      <color indexed="64"/>
      <name val="Arial"/>
      <family val="2"/>
      <charset val="204"/>
    </font>
    <font>
      <i/>
      <sz val="10"/>
      <color indexed="64"/>
      <name val="Arial"/>
      <family val="2"/>
      <charset val="204"/>
    </font>
    <font>
      <i/>
      <sz val="11"/>
      <color indexed="64"/>
      <name val="Arial"/>
      <family val="2"/>
      <charset val="204"/>
    </font>
    <font>
      <b/>
      <i/>
      <sz val="10"/>
      <color indexed="64"/>
      <name val="Arial"/>
      <family val="2"/>
      <charset val="204"/>
    </font>
    <font>
      <u/>
      <sz val="11"/>
      <color indexed="63"/>
      <name val="Arial"/>
      <family val="2"/>
      <charset val="204"/>
    </font>
    <font>
      <u/>
      <sz val="10"/>
      <color indexed="63"/>
      <name val="Arial"/>
      <family val="2"/>
      <charset val="204"/>
    </font>
    <font>
      <u/>
      <sz val="10"/>
      <name val="Arial"/>
      <family val="2"/>
      <charset val="204"/>
    </font>
    <font>
      <b/>
      <sz val="11"/>
      <color indexed="2"/>
      <name val="Arial"/>
      <family val="2"/>
      <charset val="204"/>
    </font>
    <font>
      <b/>
      <i/>
      <sz val="11"/>
      <color indexed="64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color indexed="64"/>
      <name val="Arial"/>
      <family val="2"/>
      <charset val="204"/>
    </font>
    <font>
      <sz val="9"/>
      <color indexed="64"/>
      <name val="Arial"/>
      <family val="2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shrinkToFi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justify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19" xfId="0" applyFont="1" applyBorder="1"/>
    <xf numFmtId="0" fontId="2" fillId="0" borderId="20" xfId="0" applyFont="1" applyBorder="1"/>
    <xf numFmtId="0" fontId="6" fillId="0" borderId="23" xfId="0" applyFont="1" applyBorder="1" applyAlignment="1">
      <alignment horizontal="center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19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2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20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6" fillId="2" borderId="20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0" xfId="0" applyFont="1" applyBorder="1" applyAlignment="1">
      <alignment horizontal="left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5" fillId="0" borderId="0" xfId="0" applyFont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0" borderId="18" xfId="0" applyNumberFormat="1" applyFont="1" applyBorder="1"/>
    <xf numFmtId="0" fontId="2" fillId="2" borderId="0" xfId="0" applyFont="1" applyFill="1"/>
    <xf numFmtId="0" fontId="2" fillId="2" borderId="20" xfId="0" applyFont="1" applyFill="1" applyBorder="1"/>
    <xf numFmtId="0" fontId="2" fillId="2" borderId="0" xfId="0" applyFont="1" applyFill="1" applyAlignment="1">
      <alignment horizontal="left"/>
    </xf>
    <xf numFmtId="0" fontId="2" fillId="2" borderId="20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2" fillId="2" borderId="53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5" fillId="0" borderId="19" xfId="0" applyFont="1" applyBorder="1" applyAlignment="1">
      <alignment horizontal="left"/>
    </xf>
    <xf numFmtId="0" fontId="2" fillId="0" borderId="0" xfId="0" applyFont="1" applyAlignment="1">
      <alignment vertical="top" wrapText="1"/>
    </xf>
    <xf numFmtId="0" fontId="0" fillId="2" borderId="53" xfId="0" applyFill="1" applyBorder="1" applyAlignment="1">
      <alignment vertical="center"/>
    </xf>
    <xf numFmtId="0" fontId="1" fillId="2" borderId="50" xfId="0" applyFont="1" applyFill="1" applyBorder="1" applyAlignment="1">
      <alignment horizontal="left"/>
    </xf>
    <xf numFmtId="0" fontId="0" fillId="2" borderId="41" xfId="0" applyFill="1" applyBorder="1" applyAlignment="1">
      <alignment vertical="center"/>
    </xf>
    <xf numFmtId="0" fontId="1" fillId="2" borderId="42" xfId="0" applyFont="1" applyFill="1" applyBorder="1" applyAlignment="1">
      <alignment horizontal="left"/>
    </xf>
    <xf numFmtId="16" fontId="1" fillId="2" borderId="42" xfId="0" applyNumberFormat="1" applyFont="1" applyFill="1" applyBorder="1" applyAlignment="1">
      <alignment horizontal="left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horizontal="left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horizontal="left"/>
    </xf>
    <xf numFmtId="0" fontId="0" fillId="0" borderId="53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/>
    <xf numFmtId="0" fontId="0" fillId="0" borderId="64" xfId="0" applyBorder="1" applyAlignment="1">
      <alignment vertical="center" wrapText="1"/>
    </xf>
    <xf numFmtId="0" fontId="0" fillId="0" borderId="65" xfId="0" applyBorder="1"/>
    <xf numFmtId="0" fontId="0" fillId="0" borderId="0" xfId="0" applyAlignment="1">
      <alignment wrapText="1"/>
    </xf>
    <xf numFmtId="16" fontId="0" fillId="0" borderId="0" xfId="0" applyNumberFormat="1"/>
    <xf numFmtId="0" fontId="2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justify" vertical="top" wrapText="1"/>
    </xf>
    <xf numFmtId="49" fontId="2" fillId="0" borderId="3" xfId="0" applyNumberFormat="1" applyFont="1" applyBorder="1" applyAlignment="1">
      <alignment horizontal="justify" vertical="top" wrapText="1"/>
    </xf>
    <xf numFmtId="49" fontId="2" fillId="0" borderId="4" xfId="0" applyNumberFormat="1" applyFont="1" applyBorder="1" applyAlignment="1">
      <alignment horizontal="justify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6" fillId="0" borderId="45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left" vertical="center" wrapText="1"/>
    </xf>
    <xf numFmtId="0" fontId="16" fillId="0" borderId="47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6" fillId="0" borderId="39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top" wrapText="1"/>
    </xf>
    <xf numFmtId="0" fontId="4" fillId="2" borderId="36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4" fillId="3" borderId="4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15" fillId="2" borderId="19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2" fillId="2" borderId="19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9" fontId="18" fillId="2" borderId="34" xfId="0" applyNumberFormat="1" applyFont="1" applyFill="1" applyBorder="1" applyAlignment="1">
      <alignment horizontal="center" vertical="center"/>
    </xf>
    <xf numFmtId="49" fontId="18" fillId="2" borderId="4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49" fontId="18" fillId="2" borderId="39" xfId="0" applyNumberFormat="1" applyFont="1" applyFill="1" applyBorder="1" applyAlignment="1">
      <alignment horizontal="center"/>
    </xf>
    <xf numFmtId="49" fontId="18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49" fontId="18" fillId="2" borderId="45" xfId="0" applyNumberFormat="1" applyFont="1" applyFill="1" applyBorder="1" applyAlignment="1">
      <alignment horizontal="center"/>
    </xf>
    <xf numFmtId="49" fontId="18" fillId="2" borderId="47" xfId="0" applyNumberFormat="1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49" fontId="18" fillId="2" borderId="53" xfId="0" applyNumberFormat="1" applyFont="1" applyFill="1" applyBorder="1" applyAlignment="1">
      <alignment horizontal="center"/>
    </xf>
    <xf numFmtId="49" fontId="18" fillId="2" borderId="49" xfId="0" applyNumberFormat="1" applyFont="1" applyFill="1" applyBorder="1" applyAlignment="1">
      <alignment horizontal="center"/>
    </xf>
    <xf numFmtId="0" fontId="2" fillId="2" borderId="45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2" borderId="43" xfId="0" applyFont="1" applyFill="1" applyBorder="1" applyAlignment="1">
      <alignment horizontal="center"/>
    </xf>
    <xf numFmtId="49" fontId="18" fillId="2" borderId="29" xfId="0" applyNumberFormat="1" applyFont="1" applyFill="1" applyBorder="1" applyAlignment="1">
      <alignment horizontal="center"/>
    </xf>
    <xf numFmtId="49" fontId="18" fillId="2" borderId="43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4" fillId="2" borderId="29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7" fillId="2" borderId="4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20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16" fillId="2" borderId="19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0" fontId="16" fillId="2" borderId="20" xfId="0" applyFont="1" applyFill="1" applyBorder="1" applyAlignment="1">
      <alignment horizontal="left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45" xfId="0" applyFont="1" applyBorder="1" applyAlignment="1">
      <alignment horizontal="left" vertical="top" wrapText="1"/>
    </xf>
    <xf numFmtId="0" fontId="1" fillId="0" borderId="51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87287</xdr:colOff>
      <xdr:row>0</xdr:row>
      <xdr:rowOff>9376</xdr:rowOff>
    </xdr:from>
    <xdr:to>
      <xdr:col>1</xdr:col>
      <xdr:colOff>184639</xdr:colOff>
      <xdr:row>4</xdr:row>
      <xdr:rowOff>18752</xdr:rowOff>
    </xdr:to>
    <xdr:pic>
      <xdr:nvPicPr>
        <xdr:cNvPr id="4" name="Picture 2" descr="1-01"/>
        <xdr:cNvPicPr>
          <a:picLocks noChangeAspect="1"/>
        </xdr:cNvPicPr>
      </xdr:nvPicPr>
      <xdr:blipFill>
        <a:blip xmlns:r="http://schemas.openxmlformats.org/officeDocument/2006/relationships" r:embed="rId1"/>
        <a:srcRect l="44091" t="22433" r="43914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W148"/>
  <sheetViews>
    <sheetView tabSelected="1" topLeftCell="A127" zoomScale="70" zoomScaleNormal="70" workbookViewId="0">
      <selection activeCell="A139" sqref="A139:R139"/>
    </sheetView>
  </sheetViews>
  <sheetFormatPr defaultColWidth="8" defaultRowHeight="14.25" customHeight="1"/>
  <cols>
    <col min="1" max="1" width="7.140625" style="1" customWidth="1"/>
    <col min="2" max="2" width="7" style="1" customWidth="1"/>
    <col min="3" max="6" width="4.140625" style="1" customWidth="1"/>
    <col min="7" max="7" width="7.7109375" style="1" customWidth="1"/>
    <col min="8" max="18" width="4.140625" style="1" customWidth="1"/>
    <col min="19" max="19" width="3.42578125" style="1" customWidth="1"/>
    <col min="20" max="20" width="12" style="1" customWidth="1"/>
    <col min="21" max="22" width="21.7109375" style="1" customWidth="1"/>
    <col min="23" max="23" width="23.28515625" style="1" customWidth="1"/>
    <col min="24" max="24" width="80.7109375" style="1" hidden="1" customWidth="1"/>
    <col min="25" max="25" width="3.5703125" style="1" customWidth="1"/>
    <col min="26" max="257" width="9.140625" style="1" customWidth="1"/>
  </cols>
  <sheetData>
    <row r="1" spans="1:24" ht="15.75" customHeight="1">
      <c r="B1" s="180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2"/>
      <c r="T1" s="181" t="s">
        <v>1</v>
      </c>
      <c r="U1" s="181"/>
      <c r="V1" s="181"/>
      <c r="W1" s="181"/>
    </row>
    <row r="2" spans="1:24" ht="15.75" customHeight="1">
      <c r="B2" s="180" t="s">
        <v>2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2"/>
      <c r="T2" s="172"/>
      <c r="U2" s="172"/>
      <c r="V2" s="172"/>
      <c r="W2" s="172"/>
      <c r="X2" s="1" t="s">
        <v>3</v>
      </c>
    </row>
    <row r="3" spans="1:24" ht="15.75" customHeight="1">
      <c r="B3" s="180"/>
      <c r="C3" s="180"/>
      <c r="D3" s="180"/>
      <c r="E3" s="180"/>
      <c r="F3" s="180"/>
      <c r="G3" s="180"/>
      <c r="H3" s="180"/>
      <c r="T3" s="182" t="str">
        <f>IF($A$13=0," ",CONCATENATE($A$13,"; ",J12,K12,L12,M12,N12,O12,P12,Q12,R12))</f>
        <v>Защита на информацията в компютърните системи и мрежи, прием з.сем.; MII242112</v>
      </c>
      <c r="U3" s="182"/>
      <c r="V3" s="182"/>
      <c r="W3" s="182"/>
      <c r="X3" s="1" t="s">
        <v>4</v>
      </c>
    </row>
    <row r="4" spans="1:24" ht="15.75" customHeight="1">
      <c r="B4" s="2"/>
      <c r="C4" s="2"/>
      <c r="D4" s="2"/>
      <c r="E4" s="2"/>
      <c r="F4" s="2"/>
      <c r="G4" s="2"/>
      <c r="H4" s="2"/>
      <c r="T4" s="182"/>
      <c r="U4" s="182"/>
      <c r="V4" s="182"/>
      <c r="W4" s="182"/>
      <c r="X4" s="1" t="s">
        <v>5</v>
      </c>
    </row>
    <row r="5" spans="1:24" ht="15.75" customHeight="1">
      <c r="B5" s="5"/>
      <c r="C5" s="5"/>
      <c r="D5" s="5"/>
      <c r="E5" s="5"/>
      <c r="F5" s="5"/>
      <c r="G5" s="5"/>
      <c r="H5" s="5"/>
      <c r="T5" s="182"/>
      <c r="U5" s="182"/>
      <c r="V5" s="182"/>
      <c r="W5" s="182"/>
      <c r="X5" s="1" t="s">
        <v>6</v>
      </c>
    </row>
    <row r="6" spans="1:24" ht="31.5" customHeight="1">
      <c r="A6" s="183" t="s">
        <v>7</v>
      </c>
      <c r="B6" s="183"/>
      <c r="C6" s="183"/>
      <c r="D6" s="183"/>
      <c r="E6" s="183"/>
      <c r="F6" s="183"/>
      <c r="G6" s="6"/>
      <c r="H6" s="182" t="s">
        <v>8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4"/>
      <c r="T6" s="184" t="str">
        <f>IF($A$17=0," ",CONCATENATE($A$17,"; ",O16,P16,Q16,R16))</f>
        <v>Обектно-ориентирано програмиране; Ю521</v>
      </c>
      <c r="U6" s="184"/>
      <c r="V6" s="184"/>
      <c r="W6" s="184"/>
      <c r="X6" s="1" t="s">
        <v>9</v>
      </c>
    </row>
    <row r="7" spans="1:24" ht="14.25" customHeight="1">
      <c r="A7" s="171" t="s">
        <v>10</v>
      </c>
      <c r="B7" s="171"/>
      <c r="C7" s="171"/>
      <c r="D7" s="171"/>
      <c r="E7" s="8"/>
      <c r="X7" s="1" t="s">
        <v>11</v>
      </c>
    </row>
    <row r="8" spans="1:24" ht="14.25" customHeight="1">
      <c r="A8" s="9"/>
      <c r="E8" s="10"/>
      <c r="F8" s="10"/>
      <c r="G8" s="10"/>
      <c r="H8" s="172" t="s">
        <v>12</v>
      </c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3"/>
    </row>
    <row r="9" spans="1:24" ht="18.75" customHeight="1">
      <c r="A9" s="116" t="s">
        <v>4</v>
      </c>
      <c r="B9" s="116"/>
      <c r="C9" s="116"/>
      <c r="D9" s="116"/>
      <c r="E9" s="116"/>
      <c r="F9" s="116"/>
      <c r="H9" s="172" t="s">
        <v>13</v>
      </c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3"/>
      <c r="T9" s="12" t="s">
        <v>14</v>
      </c>
      <c r="U9" s="12" t="s">
        <v>15</v>
      </c>
      <c r="V9" s="12" t="s">
        <v>16</v>
      </c>
      <c r="W9" s="12" t="s">
        <v>17</v>
      </c>
      <c r="X9" t="s">
        <v>18</v>
      </c>
    </row>
    <row r="10" spans="1:24" ht="18.75" customHeight="1"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13" t="s">
        <v>19</v>
      </c>
      <c r="U10" s="13" t="s">
        <v>20</v>
      </c>
      <c r="V10" s="13"/>
      <c r="W10" s="13" t="s">
        <v>21</v>
      </c>
      <c r="X10" t="s">
        <v>10</v>
      </c>
    </row>
    <row r="11" spans="1:24" ht="15" customHeight="1">
      <c r="A11" s="173" t="s">
        <v>22</v>
      </c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5"/>
      <c r="S11" s="14"/>
      <c r="T11" s="13"/>
      <c r="U11" s="13"/>
      <c r="V11" s="13"/>
      <c r="W11" s="13"/>
    </row>
    <row r="12" spans="1:24" ht="15" customHeight="1">
      <c r="A12" s="108" t="str">
        <f>IF(A7=list!$A$52,"Специалност:","Магистърска програма:")</f>
        <v>Магистърска програма:</v>
      </c>
      <c r="B12" s="108"/>
      <c r="C12" s="108"/>
      <c r="D12" s="108"/>
      <c r="E12" s="108"/>
      <c r="F12" s="176" t="s">
        <v>23</v>
      </c>
      <c r="G12" s="176"/>
      <c r="H12" s="176"/>
      <c r="I12" s="176"/>
      <c r="J12" s="15" t="s">
        <v>24</v>
      </c>
      <c r="K12" s="15" t="s">
        <v>25</v>
      </c>
      <c r="L12" s="15" t="s">
        <v>25</v>
      </c>
      <c r="M12" s="15">
        <v>2</v>
      </c>
      <c r="N12" s="15">
        <v>4</v>
      </c>
      <c r="O12" s="15">
        <v>2</v>
      </c>
      <c r="P12" s="15">
        <v>1</v>
      </c>
      <c r="Q12" s="15">
        <v>1</v>
      </c>
      <c r="R12" s="15">
        <v>2</v>
      </c>
      <c r="S12" s="7"/>
      <c r="T12" s="13"/>
      <c r="U12" s="13"/>
      <c r="V12" s="13"/>
      <c r="W12" s="13"/>
      <c r="X12" t="s">
        <v>26</v>
      </c>
    </row>
    <row r="13" spans="1:24" ht="14.25" customHeight="1">
      <c r="A13" s="177" t="s">
        <v>27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6"/>
      <c r="T13" s="13"/>
      <c r="U13" s="13"/>
      <c r="V13" s="13"/>
      <c r="W13" s="13"/>
      <c r="X13" s="1" t="s">
        <v>28</v>
      </c>
    </row>
    <row r="14" spans="1:24" ht="14.25" customHeight="1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6"/>
      <c r="T14" s="13"/>
      <c r="U14" s="13"/>
      <c r="V14" s="13"/>
      <c r="W14" s="13"/>
      <c r="X14" s="6" t="s">
        <v>29</v>
      </c>
    </row>
    <row r="15" spans="1:24" ht="14.25" customHeight="1">
      <c r="T15" s="13"/>
      <c r="U15" s="13"/>
      <c r="V15" s="13"/>
      <c r="W15" s="13"/>
      <c r="X15" s="1" t="s">
        <v>30</v>
      </c>
    </row>
    <row r="16" spans="1:24" ht="15.75" customHeight="1">
      <c r="A16" s="179" t="str">
        <f>IF(OR($A$9=$X$5,$A$9=$X$6,$A$9=$X$7),"Практика:","Дисциплина:")</f>
        <v>Дисциплина:</v>
      </c>
      <c r="B16" s="179"/>
      <c r="C16" s="179"/>
      <c r="D16" s="179"/>
      <c r="E16" s="179"/>
      <c r="F16" s="179"/>
      <c r="G16" s="179"/>
      <c r="H16" s="179"/>
      <c r="I16" s="179"/>
      <c r="J16" s="178" t="s">
        <v>23</v>
      </c>
      <c r="K16" s="178"/>
      <c r="L16" s="178"/>
      <c r="M16" s="178"/>
      <c r="N16" s="178"/>
      <c r="O16" s="17" t="s">
        <v>31</v>
      </c>
      <c r="P16" s="17">
        <v>5</v>
      </c>
      <c r="Q16" s="17">
        <v>2</v>
      </c>
      <c r="R16" s="17">
        <v>1</v>
      </c>
      <c r="S16" s="7"/>
      <c r="T16" s="13"/>
      <c r="U16" s="13"/>
      <c r="V16" s="13"/>
      <c r="W16" s="13"/>
      <c r="X16" s="6" t="s">
        <v>32</v>
      </c>
    </row>
    <row r="17" spans="1:23" ht="14.25" customHeight="1">
      <c r="A17" s="166" t="s">
        <v>33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"/>
      <c r="T17" s="13"/>
      <c r="U17" s="13"/>
      <c r="V17" s="13"/>
      <c r="W17" s="13"/>
    </row>
    <row r="18" spans="1:23" ht="14.25" customHeight="1">
      <c r="A18" s="166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"/>
      <c r="T18" s="13"/>
      <c r="U18" s="13"/>
      <c r="V18" s="13"/>
      <c r="W18" s="13"/>
    </row>
    <row r="19" spans="1:23" ht="14.25" customHeight="1">
      <c r="A19" s="167" t="s">
        <v>34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"/>
      <c r="T19" s="13"/>
      <c r="U19" s="13"/>
      <c r="V19" s="13"/>
      <c r="W19" s="13"/>
    </row>
    <row r="20" spans="1:23" ht="14.25" customHeight="1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"/>
      <c r="T20" s="13"/>
      <c r="U20" s="13"/>
      <c r="V20" s="13"/>
      <c r="W20" s="13"/>
    </row>
    <row r="21" spans="1:23" ht="14.25" customHeight="1">
      <c r="T21" s="13"/>
      <c r="U21" s="13"/>
      <c r="V21" s="13"/>
      <c r="W21" s="13"/>
    </row>
    <row r="22" spans="1:23" ht="14.25" customHeight="1">
      <c r="A22" s="168" t="s">
        <v>35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8"/>
      <c r="T22" s="13"/>
      <c r="U22" s="13"/>
      <c r="V22" s="13"/>
      <c r="W22" s="13"/>
    </row>
    <row r="23" spans="1:23" ht="14.25" customHeight="1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8"/>
      <c r="T23" s="13"/>
      <c r="U23" s="13"/>
      <c r="V23" s="13"/>
      <c r="W23" s="13"/>
    </row>
    <row r="24" spans="1:23" ht="14.25" customHeight="1">
      <c r="A24" s="19" t="s">
        <v>36</v>
      </c>
      <c r="B24" s="112" t="s">
        <v>37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4"/>
      <c r="T24" s="13"/>
      <c r="U24" s="13"/>
      <c r="V24" s="13"/>
      <c r="W24" s="13"/>
    </row>
    <row r="25" spans="1:23" ht="14.25" customHeight="1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3"/>
      <c r="U25" s="13"/>
      <c r="V25" s="13"/>
      <c r="W25" s="13"/>
    </row>
    <row r="26" spans="1:23" ht="14.25" customHeight="1">
      <c r="A26" s="170" t="s">
        <v>38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21"/>
      <c r="T26" s="13"/>
      <c r="U26" s="13"/>
      <c r="V26" s="13"/>
      <c r="W26" s="13"/>
    </row>
    <row r="27" spans="1:23" ht="14.25" customHeight="1">
      <c r="T27" s="13"/>
      <c r="U27" s="13"/>
      <c r="V27" s="13"/>
      <c r="W27" s="13"/>
    </row>
    <row r="28" spans="1:23" ht="15" customHeight="1">
      <c r="A28" s="113" t="s">
        <v>39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22"/>
      <c r="T28" s="13"/>
      <c r="U28" s="13"/>
      <c r="V28" s="13"/>
      <c r="W28" s="13"/>
    </row>
    <row r="29" spans="1:23" ht="15" customHeight="1">
      <c r="A29" s="163" t="s">
        <v>40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4">
        <f>SUM(O35,O44)</f>
        <v>150</v>
      </c>
      <c r="P29" s="164"/>
      <c r="Q29" s="164"/>
      <c r="R29" s="164"/>
      <c r="S29" s="23"/>
      <c r="T29" s="13"/>
      <c r="U29" s="13"/>
      <c r="V29" s="13"/>
      <c r="W29" s="13"/>
    </row>
    <row r="30" spans="1:23" ht="15" customHeight="1">
      <c r="A30" s="163" t="s">
        <v>41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4">
        <f>O29/30</f>
        <v>5</v>
      </c>
      <c r="P30" s="164"/>
      <c r="Q30" s="164"/>
      <c r="R30" s="164"/>
      <c r="S30" s="23"/>
      <c r="T30" s="24"/>
      <c r="U30" s="24"/>
      <c r="V30" s="24"/>
      <c r="W30" s="24"/>
    </row>
    <row r="31" spans="1:23" ht="14.25" customHeight="1">
      <c r="A31" s="165" t="s">
        <v>42</v>
      </c>
      <c r="B31" s="165"/>
      <c r="C31" s="165"/>
      <c r="D31" s="122" t="s">
        <v>43</v>
      </c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 t="s">
        <v>44</v>
      </c>
      <c r="P31" s="122"/>
      <c r="Q31" s="122"/>
      <c r="R31" s="122"/>
      <c r="S31" s="25"/>
      <c r="T31" s="24"/>
      <c r="U31" s="24"/>
      <c r="V31" s="24"/>
      <c r="W31" s="24"/>
    </row>
    <row r="32" spans="1:23" ht="14.25" customHeight="1">
      <c r="A32" s="123" t="s">
        <v>45</v>
      </c>
      <c r="B32" s="123"/>
      <c r="C32" s="123"/>
      <c r="D32" s="133" t="s">
        <v>46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59">
        <v>30</v>
      </c>
      <c r="P32" s="159"/>
      <c r="Q32" s="159"/>
      <c r="R32" s="159"/>
      <c r="S32" s="27"/>
      <c r="T32" s="24"/>
      <c r="U32" s="24"/>
      <c r="V32" s="24"/>
      <c r="W32" s="24"/>
    </row>
    <row r="33" spans="1:23" ht="14.25" customHeight="1">
      <c r="A33" s="123"/>
      <c r="B33" s="123"/>
      <c r="C33" s="123"/>
      <c r="D33" s="133" t="s">
        <v>47</v>
      </c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59">
        <v>0</v>
      </c>
      <c r="P33" s="159"/>
      <c r="Q33" s="159"/>
      <c r="R33" s="159"/>
      <c r="S33" s="27"/>
      <c r="T33" s="24"/>
      <c r="U33" s="24"/>
      <c r="V33" s="24"/>
      <c r="W33" s="24"/>
    </row>
    <row r="34" spans="1:23" ht="14.25" customHeight="1">
      <c r="A34" s="123"/>
      <c r="B34" s="123"/>
      <c r="C34" s="123"/>
      <c r="D34" s="133" t="s">
        <v>48</v>
      </c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59">
        <v>30</v>
      </c>
      <c r="P34" s="159"/>
      <c r="Q34" s="159"/>
      <c r="R34" s="159"/>
      <c r="S34" s="27"/>
      <c r="T34" s="24"/>
      <c r="U34" s="24"/>
      <c r="V34" s="24"/>
      <c r="W34" s="24"/>
    </row>
    <row r="35" spans="1:23" ht="14.25" customHeight="1">
      <c r="A35" s="152" t="s">
        <v>49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3">
        <f>SUM(O32:R34)</f>
        <v>60</v>
      </c>
      <c r="P35" s="153"/>
      <c r="Q35" s="153"/>
      <c r="R35" s="153"/>
      <c r="S35" s="28"/>
      <c r="T35" s="24"/>
      <c r="U35" s="24"/>
      <c r="V35" s="24"/>
      <c r="W35" s="24"/>
    </row>
    <row r="36" spans="1:23" ht="14.25" customHeight="1">
      <c r="A36" s="152" t="s">
        <v>50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3">
        <f>O35/30</f>
        <v>2</v>
      </c>
      <c r="P36" s="153"/>
      <c r="Q36" s="153"/>
      <c r="R36" s="153"/>
      <c r="S36" s="28"/>
      <c r="T36" s="24"/>
      <c r="U36" s="24"/>
      <c r="V36" s="24"/>
      <c r="W36" s="24"/>
    </row>
    <row r="37" spans="1:23" ht="14.25" customHeight="1">
      <c r="A37" s="123" t="s">
        <v>51</v>
      </c>
      <c r="B37" s="123"/>
      <c r="C37" s="123"/>
      <c r="D37" s="133" t="s">
        <v>52</v>
      </c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59">
        <v>30</v>
      </c>
      <c r="P37" s="159"/>
      <c r="Q37" s="159"/>
      <c r="R37" s="159"/>
      <c r="S37" s="27"/>
      <c r="T37" s="24"/>
      <c r="U37" s="24"/>
      <c r="V37" s="24"/>
      <c r="W37" s="24"/>
    </row>
    <row r="38" spans="1:23" ht="14.25" customHeight="1">
      <c r="A38" s="123"/>
      <c r="B38" s="123"/>
      <c r="C38" s="123"/>
      <c r="D38" s="133" t="s">
        <v>53</v>
      </c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59"/>
      <c r="P38" s="159"/>
      <c r="Q38" s="159"/>
      <c r="R38" s="159"/>
      <c r="S38" s="27"/>
      <c r="T38" s="24"/>
      <c r="U38" s="24"/>
      <c r="V38" s="24"/>
      <c r="W38" s="24"/>
    </row>
    <row r="39" spans="1:23" ht="14.25" customHeight="1">
      <c r="A39" s="123"/>
      <c r="B39" s="123"/>
      <c r="C39" s="123"/>
      <c r="D39" s="133" t="s">
        <v>54</v>
      </c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59">
        <v>30</v>
      </c>
      <c r="P39" s="159"/>
      <c r="Q39" s="159"/>
      <c r="R39" s="159"/>
      <c r="S39" s="27"/>
      <c r="T39" s="24"/>
      <c r="U39" s="24"/>
      <c r="V39" s="24"/>
      <c r="W39" s="24"/>
    </row>
    <row r="40" spans="1:23" ht="27" customHeight="1">
      <c r="A40" s="123"/>
      <c r="B40" s="123"/>
      <c r="C40" s="123"/>
      <c r="D40" s="150" t="s">
        <v>55</v>
      </c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60">
        <v>30</v>
      </c>
      <c r="P40" s="161"/>
      <c r="Q40" s="161"/>
      <c r="R40" s="162"/>
      <c r="S40" s="27"/>
      <c r="T40" s="24"/>
      <c r="U40" s="24"/>
      <c r="V40" s="24"/>
      <c r="W40" s="24"/>
    </row>
    <row r="41" spans="1:23" ht="14.25" customHeight="1">
      <c r="A41" s="123"/>
      <c r="B41" s="123"/>
      <c r="C41" s="123"/>
      <c r="D41" s="133" t="s">
        <v>56</v>
      </c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59"/>
      <c r="P41" s="159"/>
      <c r="Q41" s="159"/>
      <c r="R41" s="159"/>
      <c r="S41" s="27"/>
      <c r="T41" s="24"/>
      <c r="U41" s="24"/>
      <c r="V41" s="24"/>
      <c r="W41" s="24"/>
    </row>
    <row r="42" spans="1:23" ht="14.25" customHeight="1">
      <c r="A42" s="123"/>
      <c r="B42" s="123"/>
      <c r="C42" s="123"/>
      <c r="D42" s="133" t="s">
        <v>57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59"/>
      <c r="P42" s="159"/>
      <c r="Q42" s="159"/>
      <c r="R42" s="159"/>
      <c r="S42" s="27"/>
      <c r="T42" s="24"/>
      <c r="U42" s="24"/>
      <c r="V42" s="24"/>
      <c r="W42" s="24"/>
    </row>
    <row r="43" spans="1:23" ht="14.25" customHeight="1">
      <c r="A43" s="123"/>
      <c r="B43" s="123"/>
      <c r="C43" s="123"/>
      <c r="D43" s="133" t="s">
        <v>58</v>
      </c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59"/>
      <c r="P43" s="159"/>
      <c r="Q43" s="159"/>
      <c r="R43" s="159"/>
      <c r="S43" s="27"/>
      <c r="T43" s="24"/>
      <c r="U43" s="24"/>
      <c r="V43" s="24"/>
      <c r="W43" s="24"/>
    </row>
    <row r="44" spans="1:23" ht="14.25" customHeight="1">
      <c r="A44" s="152" t="s">
        <v>59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3">
        <f>SUM(O37:R43)</f>
        <v>90</v>
      </c>
      <c r="P44" s="153"/>
      <c r="Q44" s="153"/>
      <c r="R44" s="153"/>
      <c r="S44" s="28"/>
      <c r="T44" s="24"/>
      <c r="U44" s="24"/>
      <c r="V44" s="24"/>
      <c r="W44" s="24"/>
    </row>
    <row r="45" spans="1:23" ht="14.25" customHeight="1">
      <c r="A45" s="152" t="s">
        <v>60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3">
        <f>O44/30</f>
        <v>3</v>
      </c>
      <c r="P45" s="153"/>
      <c r="Q45" s="153"/>
      <c r="R45" s="153"/>
      <c r="S45" s="28"/>
      <c r="T45" s="24"/>
      <c r="U45" s="24"/>
      <c r="V45" s="24"/>
      <c r="W45" s="24"/>
    </row>
    <row r="46" spans="1:23" ht="14.25" customHeight="1">
      <c r="T46" s="24"/>
      <c r="U46" s="24"/>
      <c r="V46" s="24"/>
      <c r="W46" s="24"/>
    </row>
    <row r="47" spans="1:23" ht="14.25" customHeight="1">
      <c r="A47" s="154" t="s">
        <v>61</v>
      </c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6"/>
      <c r="O47" s="157"/>
      <c r="P47" s="157"/>
      <c r="Q47" s="157"/>
      <c r="R47" s="157"/>
      <c r="S47" s="3"/>
    </row>
    <row r="48" spans="1:23" ht="14.25" customHeight="1">
      <c r="A48" s="158" t="s">
        <v>62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29"/>
    </row>
    <row r="49" spans="1:19" s="1" customFormat="1" ht="14.25" customHeight="1"/>
    <row r="50" spans="1:19" s="1" customFormat="1" ht="15" customHeight="1">
      <c r="A50" s="108" t="s">
        <v>63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1"/>
    </row>
    <row r="51" spans="1:19" s="1" customFormat="1" ht="14.25" customHeight="1">
      <c r="A51" s="30" t="s">
        <v>64</v>
      </c>
      <c r="B51" s="119" t="s">
        <v>65</v>
      </c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22" t="s">
        <v>66</v>
      </c>
      <c r="P51" s="122"/>
      <c r="Q51" s="122"/>
      <c r="R51" s="122"/>
      <c r="S51" s="25"/>
    </row>
    <row r="52" spans="1:19" s="1" customFormat="1" ht="14.25" customHeight="1">
      <c r="A52" s="15"/>
      <c r="B52" s="133" t="s">
        <v>67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21"/>
      <c r="P52" s="121"/>
      <c r="Q52" s="121"/>
      <c r="R52" s="121"/>
      <c r="S52" s="31"/>
    </row>
    <row r="53" spans="1:19" s="1" customFormat="1" ht="14.25" customHeight="1">
      <c r="A53" s="15"/>
      <c r="B53" s="144" t="s">
        <v>68</v>
      </c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6"/>
      <c r="O53" s="151"/>
      <c r="P53" s="131"/>
      <c r="Q53" s="131"/>
      <c r="R53" s="132"/>
      <c r="S53" s="31"/>
    </row>
    <row r="54" spans="1:19" s="1" customFormat="1" ht="14.25" customHeight="1">
      <c r="A54" s="15"/>
      <c r="B54" s="133" t="s">
        <v>69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0">
        <v>0.1</v>
      </c>
      <c r="P54" s="131"/>
      <c r="Q54" s="131"/>
      <c r="R54" s="132"/>
      <c r="S54" s="31"/>
    </row>
    <row r="55" spans="1:19" s="1" customFormat="1" ht="14.25" customHeight="1">
      <c r="A55" s="15"/>
      <c r="B55" s="133" t="s">
        <v>70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21"/>
      <c r="P55" s="121"/>
      <c r="Q55" s="121"/>
      <c r="R55" s="121"/>
      <c r="S55" s="31"/>
    </row>
    <row r="56" spans="1:19" s="1" customFormat="1" ht="14.25" customHeight="1">
      <c r="A56" s="15"/>
      <c r="B56" s="144" t="s">
        <v>71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6"/>
      <c r="O56" s="151"/>
      <c r="P56" s="131"/>
      <c r="Q56" s="131"/>
      <c r="R56" s="132"/>
      <c r="S56" s="31"/>
    </row>
    <row r="57" spans="1:19" s="1" customFormat="1" ht="14.25" customHeight="1">
      <c r="A57" s="15"/>
      <c r="B57" s="144" t="s">
        <v>72</v>
      </c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6"/>
      <c r="O57" s="130">
        <v>0.4</v>
      </c>
      <c r="P57" s="131"/>
      <c r="Q57" s="131"/>
      <c r="R57" s="132"/>
      <c r="S57" s="31"/>
    </row>
    <row r="58" spans="1:19" s="1" customFormat="1" ht="30" customHeight="1">
      <c r="A58" s="15"/>
      <c r="B58" s="147" t="s">
        <v>73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9"/>
      <c r="O58" s="130">
        <v>0.05</v>
      </c>
      <c r="P58" s="131"/>
      <c r="Q58" s="131"/>
      <c r="R58" s="132"/>
      <c r="S58" s="31"/>
    </row>
    <row r="59" spans="1:19" s="1" customFormat="1" ht="14.25" customHeight="1">
      <c r="A59" s="15"/>
      <c r="B59" s="150" t="s">
        <v>74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21"/>
      <c r="P59" s="121"/>
      <c r="Q59" s="121"/>
      <c r="R59" s="121"/>
      <c r="S59" s="31"/>
    </row>
    <row r="60" spans="1:19" s="1" customFormat="1" ht="14.25" customHeight="1">
      <c r="A60" s="15"/>
      <c r="B60" s="147" t="s">
        <v>75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9"/>
      <c r="O60" s="130">
        <v>0.05</v>
      </c>
      <c r="P60" s="131"/>
      <c r="Q60" s="131"/>
      <c r="R60" s="132"/>
      <c r="S60" s="31"/>
    </row>
    <row r="61" spans="1:19" s="1" customFormat="1" ht="14.25" customHeight="1">
      <c r="A61" s="15"/>
      <c r="B61" s="147" t="s">
        <v>76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9"/>
      <c r="O61" s="151"/>
      <c r="P61" s="131"/>
      <c r="Q61" s="131"/>
      <c r="R61" s="132"/>
      <c r="S61" s="31"/>
    </row>
    <row r="62" spans="1:19" s="1" customFormat="1" ht="14.25" customHeight="1">
      <c r="A62" s="15"/>
      <c r="B62" s="133" t="s">
        <v>77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0">
        <v>0.4</v>
      </c>
      <c r="P62" s="131"/>
      <c r="Q62" s="131"/>
      <c r="R62" s="132"/>
      <c r="S62" s="31"/>
    </row>
    <row r="63" spans="1:19" s="1" customFormat="1" ht="14.25" customHeight="1">
      <c r="A63" s="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1:19" s="1" customFormat="1" ht="15" customHeight="1">
      <c r="A64" s="108" t="s">
        <v>78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1"/>
    </row>
    <row r="65" spans="1:19" s="1" customFormat="1" ht="155.25" customHeight="1">
      <c r="A65" s="134" t="s">
        <v>79</v>
      </c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6"/>
      <c r="S65" s="33"/>
    </row>
    <row r="66" spans="1:19" s="1" customFormat="1" ht="14.25" customHeight="1"/>
    <row r="67" spans="1:19" s="1" customFormat="1" ht="15" customHeight="1">
      <c r="A67" s="108" t="s">
        <v>80</v>
      </c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</row>
    <row r="68" spans="1:19" s="1" customFormat="1" ht="64.5" customHeight="1">
      <c r="A68" s="137" t="s">
        <v>81</v>
      </c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9"/>
    </row>
    <row r="69" spans="1:19" s="1" customFormat="1" ht="14.25" customHeight="1"/>
    <row r="70" spans="1:19" s="1" customFormat="1" ht="15" customHeight="1">
      <c r="A70" s="140" t="s">
        <v>82</v>
      </c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</row>
    <row r="71" spans="1:19" s="1" customFormat="1" ht="14.25" customHeight="1">
      <c r="A71" s="141" t="s">
        <v>83</v>
      </c>
      <c r="B71" s="142"/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3"/>
    </row>
    <row r="72" spans="1:19" s="1" customFormat="1" ht="48" customHeight="1">
      <c r="A72" s="124" t="s">
        <v>84</v>
      </c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6"/>
    </row>
    <row r="73" spans="1:19" s="1" customFormat="1" ht="14.25" customHeight="1">
      <c r="A73" s="124" t="s">
        <v>85</v>
      </c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6"/>
    </row>
    <row r="74" spans="1:19" s="1" customFormat="1" ht="191.25" customHeight="1">
      <c r="A74" s="124" t="s">
        <v>86</v>
      </c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6"/>
    </row>
    <row r="75" spans="1:19" s="1" customFormat="1" ht="14.25" customHeight="1">
      <c r="A75" s="124" t="s">
        <v>87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6"/>
    </row>
    <row r="76" spans="1:19" s="1" customFormat="1" ht="14.25" customHeight="1">
      <c r="A76" s="124" t="s">
        <v>88</v>
      </c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6"/>
    </row>
    <row r="77" spans="1:19" s="1" customFormat="1" ht="14.25" customHeight="1">
      <c r="A77" s="124" t="s">
        <v>89</v>
      </c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6"/>
    </row>
    <row r="78" spans="1:19" s="1" customFormat="1" ht="14.25" customHeight="1">
      <c r="A78" s="124" t="s">
        <v>90</v>
      </c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6"/>
    </row>
    <row r="79" spans="1:19" s="1" customFormat="1" ht="31.5" customHeight="1">
      <c r="A79" s="124" t="s">
        <v>91</v>
      </c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6"/>
    </row>
    <row r="80" spans="1:19" s="1" customFormat="1" ht="31.5" customHeight="1">
      <c r="A80" s="124" t="s">
        <v>92</v>
      </c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6"/>
    </row>
    <row r="81" spans="1:18" s="1" customFormat="1" ht="14.25" customHeight="1">
      <c r="A81" s="124" t="s">
        <v>93</v>
      </c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6"/>
    </row>
    <row r="82" spans="1:18" s="1" customFormat="1" ht="14.25" customHeight="1">
      <c r="A82" s="124" t="s">
        <v>94</v>
      </c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6"/>
    </row>
    <row r="83" spans="1:18" s="1" customFormat="1" ht="14.25" customHeight="1">
      <c r="A83" s="124" t="s">
        <v>95</v>
      </c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6"/>
    </row>
    <row r="84" spans="1:18" s="1" customFormat="1" ht="14.25" customHeight="1">
      <c r="A84" s="124" t="s">
        <v>96</v>
      </c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6"/>
    </row>
    <row r="85" spans="1:18" s="1" customFormat="1" ht="31.5" customHeight="1">
      <c r="A85" s="124" t="s">
        <v>97</v>
      </c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6"/>
    </row>
    <row r="86" spans="1:18" s="1" customFormat="1" ht="31.5" customHeight="1">
      <c r="A86" s="124" t="s">
        <v>98</v>
      </c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6"/>
    </row>
    <row r="87" spans="1:18" s="1" customFormat="1" ht="57.75" customHeight="1">
      <c r="A87" s="124" t="s">
        <v>99</v>
      </c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6"/>
    </row>
    <row r="88" spans="1:18" s="1" customFormat="1" ht="45.75" customHeight="1">
      <c r="A88" s="124" t="s">
        <v>100</v>
      </c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6"/>
    </row>
    <row r="89" spans="1:18" s="1" customFormat="1" ht="45.75" customHeight="1">
      <c r="A89" s="127" t="s">
        <v>101</v>
      </c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9"/>
    </row>
    <row r="90" spans="1:18" s="1" customFormat="1" ht="14.25" customHeight="1"/>
    <row r="91" spans="1:18" s="1" customFormat="1" ht="14.25" customHeight="1"/>
    <row r="92" spans="1:18" s="1" customFormat="1" ht="15" customHeight="1">
      <c r="A92" s="107" t="s">
        <v>102</v>
      </c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</row>
    <row r="93" spans="1:18" s="1" customFormat="1" ht="14.25" customHeight="1">
      <c r="A93" s="30" t="s">
        <v>64</v>
      </c>
      <c r="B93" s="119" t="s">
        <v>103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22" t="s">
        <v>44</v>
      </c>
      <c r="P93" s="122"/>
      <c r="Q93" s="122"/>
      <c r="R93" s="122"/>
    </row>
    <row r="94" spans="1:18" s="34" customFormat="1" ht="14.25" customHeight="1">
      <c r="A94" s="15">
        <v>1</v>
      </c>
      <c r="B94" s="112" t="s">
        <v>104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21">
        <v>2</v>
      </c>
      <c r="P94" s="121"/>
      <c r="Q94" s="121"/>
      <c r="R94" s="121"/>
    </row>
    <row r="95" spans="1:18" s="34" customFormat="1" ht="30.75" customHeight="1">
      <c r="A95" s="15">
        <v>2</v>
      </c>
      <c r="B95" s="109" t="s">
        <v>105</v>
      </c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1"/>
      <c r="O95" s="121">
        <v>2</v>
      </c>
      <c r="P95" s="121"/>
      <c r="Q95" s="121"/>
      <c r="R95" s="121"/>
    </row>
    <row r="96" spans="1:18" s="35" customFormat="1" ht="78" customHeight="1">
      <c r="A96" s="26">
        <v>3</v>
      </c>
      <c r="B96" s="120" t="s">
        <v>106</v>
      </c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3">
        <v>2</v>
      </c>
      <c r="P96" s="123"/>
      <c r="Q96" s="123"/>
      <c r="R96" s="123"/>
    </row>
    <row r="97" spans="1:18" s="34" customFormat="1" ht="14.25" customHeight="1">
      <c r="A97" s="15">
        <v>4</v>
      </c>
      <c r="B97" s="120" t="s">
        <v>107</v>
      </c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1">
        <v>2</v>
      </c>
      <c r="P97" s="121"/>
      <c r="Q97" s="121"/>
      <c r="R97" s="121"/>
    </row>
    <row r="98" spans="1:18" s="34" customFormat="1" ht="50.25" customHeight="1">
      <c r="A98" s="15">
        <v>5</v>
      </c>
      <c r="B98" s="120" t="s">
        <v>108</v>
      </c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1">
        <v>2</v>
      </c>
      <c r="P98" s="121"/>
      <c r="Q98" s="121"/>
      <c r="R98" s="121"/>
    </row>
    <row r="99" spans="1:18" s="34" customFormat="1" ht="14.25" customHeight="1">
      <c r="A99" s="15">
        <v>6</v>
      </c>
      <c r="B99" s="120" t="s">
        <v>109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1">
        <v>2</v>
      </c>
      <c r="P99" s="121"/>
      <c r="Q99" s="121"/>
      <c r="R99" s="121"/>
    </row>
    <row r="100" spans="1:18" s="34" customFormat="1" ht="14.25" customHeight="1">
      <c r="A100" s="15">
        <v>7</v>
      </c>
      <c r="B100" s="120" t="s">
        <v>110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1">
        <v>2</v>
      </c>
      <c r="P100" s="121"/>
      <c r="Q100" s="121"/>
      <c r="R100" s="121"/>
    </row>
    <row r="101" spans="1:18" s="34" customFormat="1" ht="14.25" customHeight="1">
      <c r="A101" s="15">
        <v>8</v>
      </c>
      <c r="B101" s="120" t="s">
        <v>111</v>
      </c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1">
        <v>2</v>
      </c>
      <c r="P101" s="121"/>
      <c r="Q101" s="121"/>
      <c r="R101" s="121"/>
    </row>
    <row r="102" spans="1:18" s="34" customFormat="1" ht="31.5" customHeight="1">
      <c r="A102" s="15">
        <v>9</v>
      </c>
      <c r="B102" s="120" t="s">
        <v>112</v>
      </c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1">
        <v>2</v>
      </c>
      <c r="P102" s="121"/>
      <c r="Q102" s="121"/>
      <c r="R102" s="121"/>
    </row>
    <row r="103" spans="1:18" s="34" customFormat="1" ht="31.5" customHeight="1">
      <c r="A103" s="15">
        <v>10</v>
      </c>
      <c r="B103" s="120" t="s">
        <v>113</v>
      </c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1">
        <v>2</v>
      </c>
      <c r="P103" s="121"/>
      <c r="Q103" s="121"/>
      <c r="R103" s="121"/>
    </row>
    <row r="104" spans="1:18" s="34" customFormat="1" ht="45.75" customHeight="1">
      <c r="A104" s="15">
        <v>11</v>
      </c>
      <c r="B104" s="120" t="s">
        <v>114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1">
        <v>2</v>
      </c>
      <c r="P104" s="121"/>
      <c r="Q104" s="121"/>
      <c r="R104" s="121"/>
    </row>
    <row r="105" spans="1:18" s="34" customFormat="1" ht="31.5" customHeight="1">
      <c r="A105" s="15">
        <v>12</v>
      </c>
      <c r="B105" s="120" t="s">
        <v>115</v>
      </c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1">
        <v>1</v>
      </c>
      <c r="P105" s="121"/>
      <c r="Q105" s="121"/>
      <c r="R105" s="121"/>
    </row>
    <row r="106" spans="1:18" s="34" customFormat="1" ht="31.5" customHeight="1">
      <c r="A106" s="15">
        <v>13</v>
      </c>
      <c r="B106" s="120" t="s">
        <v>116</v>
      </c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1">
        <v>1</v>
      </c>
      <c r="P106" s="121"/>
      <c r="Q106" s="121"/>
      <c r="R106" s="121"/>
    </row>
    <row r="107" spans="1:18" s="34" customFormat="1" ht="33" customHeight="1">
      <c r="A107" s="15">
        <v>14</v>
      </c>
      <c r="B107" s="120" t="s">
        <v>117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1">
        <v>1</v>
      </c>
      <c r="P107" s="121"/>
      <c r="Q107" s="121"/>
      <c r="R107" s="121"/>
    </row>
    <row r="108" spans="1:18" s="34" customFormat="1" ht="22.5" customHeight="1">
      <c r="A108" s="15">
        <v>15</v>
      </c>
      <c r="B108" s="120" t="s">
        <v>118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1">
        <v>1</v>
      </c>
      <c r="P108" s="121"/>
      <c r="Q108" s="121"/>
      <c r="R108" s="121"/>
    </row>
    <row r="109" spans="1:18" s="34" customFormat="1" ht="22.5" customHeight="1">
      <c r="A109" s="15">
        <v>16</v>
      </c>
      <c r="B109" s="120" t="s">
        <v>119</v>
      </c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1">
        <v>1</v>
      </c>
      <c r="P109" s="121"/>
      <c r="Q109" s="121"/>
      <c r="R109" s="121"/>
    </row>
    <row r="110" spans="1:18" s="34" customFormat="1" ht="22.5" customHeight="1">
      <c r="A110" s="15">
        <v>17</v>
      </c>
      <c r="B110" s="120" t="s">
        <v>120</v>
      </c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1">
        <v>2</v>
      </c>
      <c r="P110" s="121"/>
      <c r="Q110" s="121"/>
      <c r="R110" s="121"/>
    </row>
    <row r="111" spans="1:18" s="34" customFormat="1" ht="31.5" customHeight="1">
      <c r="A111" s="15">
        <v>18</v>
      </c>
      <c r="B111" s="120" t="s">
        <v>121</v>
      </c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1">
        <v>1</v>
      </c>
      <c r="P111" s="121"/>
      <c r="Q111" s="121"/>
      <c r="R111" s="121"/>
    </row>
    <row r="112" spans="1:18" s="1" customFormat="1" ht="14.25" customHeight="1"/>
    <row r="113" spans="1:18" s="1" customFormat="1" ht="15" customHeight="1">
      <c r="A113" s="107" t="s">
        <v>122</v>
      </c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</row>
    <row r="114" spans="1:18" s="1" customFormat="1" ht="14.25" customHeight="1">
      <c r="A114" s="30" t="s">
        <v>64</v>
      </c>
      <c r="B114" s="119" t="s">
        <v>123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</row>
    <row r="115" spans="1:18" s="1" customFormat="1" ht="27.75" customHeight="1">
      <c r="A115" s="36">
        <v>1</v>
      </c>
      <c r="B115" s="118" t="s">
        <v>124</v>
      </c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</row>
    <row r="116" spans="1:18" s="1" customFormat="1" ht="27.75" customHeight="1">
      <c r="A116" s="36">
        <v>2</v>
      </c>
      <c r="B116" s="118" t="s">
        <v>125</v>
      </c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</row>
    <row r="117" spans="1:18" s="1" customFormat="1" ht="27.75" customHeight="1">
      <c r="A117" s="36">
        <v>3</v>
      </c>
      <c r="B117" s="118" t="s">
        <v>126</v>
      </c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</row>
    <row r="118" spans="1:18" s="1" customFormat="1" ht="22.5" customHeight="1">
      <c r="A118" s="36">
        <v>4</v>
      </c>
      <c r="B118" s="118" t="s">
        <v>127</v>
      </c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</row>
    <row r="119" spans="1:18" s="1" customFormat="1" ht="22.5" customHeight="1">
      <c r="A119" s="36">
        <v>5</v>
      </c>
      <c r="B119" s="118" t="s">
        <v>128</v>
      </c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</row>
    <row r="120" spans="1:18" s="1" customFormat="1" ht="22.5" customHeight="1">
      <c r="A120" s="36">
        <v>6</v>
      </c>
      <c r="B120" s="118" t="s">
        <v>129</v>
      </c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</row>
    <row r="121" spans="1:18" s="1" customFormat="1" ht="22.5" customHeight="1">
      <c r="A121" s="36">
        <v>7</v>
      </c>
      <c r="B121" s="118" t="s">
        <v>130</v>
      </c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</row>
    <row r="122" spans="1:18" s="1" customFormat="1" ht="22.5" customHeight="1">
      <c r="A122" s="36">
        <v>8</v>
      </c>
      <c r="B122" s="118" t="s">
        <v>131</v>
      </c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</row>
    <row r="123" spans="1:18" s="1" customFormat="1" ht="22.5" customHeight="1">
      <c r="A123" s="36">
        <v>9</v>
      </c>
      <c r="B123" s="118" t="s">
        <v>132</v>
      </c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</row>
    <row r="124" spans="1:18" s="1" customFormat="1" ht="45" customHeight="1">
      <c r="A124" s="36">
        <v>10</v>
      </c>
      <c r="B124" s="118" t="s">
        <v>133</v>
      </c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</row>
    <row r="125" spans="1:18" s="1" customFormat="1" ht="27.75" customHeight="1">
      <c r="A125" s="36">
        <v>11</v>
      </c>
      <c r="B125" s="118" t="s">
        <v>134</v>
      </c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</row>
    <row r="126" spans="1:18" s="1" customFormat="1" ht="27.75" customHeight="1">
      <c r="A126" s="36">
        <v>12</v>
      </c>
      <c r="B126" s="118" t="s">
        <v>135</v>
      </c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</row>
    <row r="127" spans="1:18" s="1" customFormat="1" ht="27.75" customHeight="1">
      <c r="A127" s="36">
        <v>13</v>
      </c>
      <c r="B127" s="118" t="s">
        <v>136</v>
      </c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</row>
    <row r="128" spans="1:18" s="1" customFormat="1" ht="42" customHeight="1">
      <c r="A128" s="36">
        <v>14</v>
      </c>
      <c r="B128" s="118" t="s">
        <v>137</v>
      </c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</row>
    <row r="129" spans="1:18" s="1" customFormat="1" ht="27.75" customHeight="1">
      <c r="A129" s="36">
        <v>15</v>
      </c>
      <c r="B129" s="118" t="s">
        <v>138</v>
      </c>
      <c r="C129" s="118" t="s">
        <v>138</v>
      </c>
      <c r="D129" s="118" t="s">
        <v>138</v>
      </c>
      <c r="E129" s="118" t="s">
        <v>138</v>
      </c>
      <c r="F129" s="118" t="s">
        <v>138</v>
      </c>
      <c r="G129" s="118" t="s">
        <v>138</v>
      </c>
      <c r="H129" s="118" t="s">
        <v>138</v>
      </c>
      <c r="I129" s="118" t="s">
        <v>138</v>
      </c>
      <c r="J129" s="118" t="s">
        <v>138</v>
      </c>
      <c r="K129" s="118" t="s">
        <v>138</v>
      </c>
      <c r="L129" s="118" t="s">
        <v>138</v>
      </c>
      <c r="M129" s="118" t="s">
        <v>138</v>
      </c>
      <c r="N129" s="118" t="s">
        <v>138</v>
      </c>
      <c r="O129" s="118" t="s">
        <v>138</v>
      </c>
      <c r="P129" s="118" t="s">
        <v>138</v>
      </c>
      <c r="Q129" s="118" t="s">
        <v>138</v>
      </c>
      <c r="R129" s="118" t="s">
        <v>138</v>
      </c>
    </row>
    <row r="130" spans="1:18" s="1" customFormat="1" ht="27.75" customHeight="1">
      <c r="A130" s="36">
        <v>16</v>
      </c>
      <c r="B130" s="118" t="s">
        <v>139</v>
      </c>
      <c r="C130" s="118" t="s">
        <v>139</v>
      </c>
      <c r="D130" s="118" t="s">
        <v>139</v>
      </c>
      <c r="E130" s="118" t="s">
        <v>139</v>
      </c>
      <c r="F130" s="118" t="s">
        <v>139</v>
      </c>
      <c r="G130" s="118" t="s">
        <v>139</v>
      </c>
      <c r="H130" s="118" t="s">
        <v>139</v>
      </c>
      <c r="I130" s="118" t="s">
        <v>139</v>
      </c>
      <c r="J130" s="118" t="s">
        <v>139</v>
      </c>
      <c r="K130" s="118" t="s">
        <v>139</v>
      </c>
      <c r="L130" s="118" t="s">
        <v>139</v>
      </c>
      <c r="M130" s="118" t="s">
        <v>139</v>
      </c>
      <c r="N130" s="118" t="s">
        <v>139</v>
      </c>
      <c r="O130" s="118" t="s">
        <v>139</v>
      </c>
      <c r="P130" s="118" t="s">
        <v>139</v>
      </c>
      <c r="Q130" s="118" t="s">
        <v>139</v>
      </c>
      <c r="R130" s="118" t="s">
        <v>139</v>
      </c>
    </row>
    <row r="131" spans="1:18" s="1" customFormat="1" ht="27.75" customHeight="1">
      <c r="A131" s="36">
        <v>17</v>
      </c>
      <c r="B131" s="118" t="s">
        <v>140</v>
      </c>
      <c r="C131" s="118" t="s">
        <v>140</v>
      </c>
      <c r="D131" s="118" t="s">
        <v>140</v>
      </c>
      <c r="E131" s="118" t="s">
        <v>140</v>
      </c>
      <c r="F131" s="118" t="s">
        <v>140</v>
      </c>
      <c r="G131" s="118" t="s">
        <v>140</v>
      </c>
      <c r="H131" s="118" t="s">
        <v>140</v>
      </c>
      <c r="I131" s="118" t="s">
        <v>140</v>
      </c>
      <c r="J131" s="118" t="s">
        <v>140</v>
      </c>
      <c r="K131" s="118" t="s">
        <v>140</v>
      </c>
      <c r="L131" s="118" t="s">
        <v>140</v>
      </c>
      <c r="M131" s="118" t="s">
        <v>140</v>
      </c>
      <c r="N131" s="118" t="s">
        <v>140</v>
      </c>
      <c r="O131" s="118" t="s">
        <v>140</v>
      </c>
      <c r="P131" s="118" t="s">
        <v>140</v>
      </c>
      <c r="Q131" s="118" t="s">
        <v>140</v>
      </c>
      <c r="R131" s="118" t="s">
        <v>140</v>
      </c>
    </row>
    <row r="132" spans="1:18" s="1" customFormat="1" ht="14.25" customHeight="1"/>
    <row r="133" spans="1:18" s="1" customFormat="1" ht="14.25" customHeight="1"/>
    <row r="134" spans="1:18" s="1" customFormat="1" ht="15" customHeight="1">
      <c r="A134" s="107" t="s">
        <v>141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</row>
    <row r="135" spans="1:18" s="1" customFormat="1" ht="15" customHeight="1">
      <c r="A135" s="108" t="s">
        <v>142</v>
      </c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</row>
    <row r="136" spans="1:18" s="1" customFormat="1" ht="29.25" customHeight="1">
      <c r="A136" s="109" t="s">
        <v>143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1"/>
    </row>
    <row r="137" spans="1:18" s="1" customFormat="1" ht="14.2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</row>
    <row r="138" spans="1:18" s="1" customFormat="1" ht="15" customHeight="1">
      <c r="A138" s="113" t="s">
        <v>144</v>
      </c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</row>
    <row r="139" spans="1:18" s="1" customFormat="1" ht="45" customHeight="1">
      <c r="A139" s="109" t="s">
        <v>145</v>
      </c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1"/>
    </row>
    <row r="140" spans="1:18" s="1" customFormat="1" ht="14.25" customHeight="1"/>
    <row r="141" spans="1:18" s="1" customFormat="1" ht="14.25" customHeight="1"/>
    <row r="142" spans="1:18" s="1" customFormat="1" ht="14.25" customHeight="1"/>
    <row r="143" spans="1:18" s="1" customFormat="1" ht="14.25" customHeight="1"/>
    <row r="144" spans="1:18" s="1" customFormat="1" ht="14.25" customHeight="1"/>
    <row r="145" spans="1:18" s="1" customFormat="1" ht="14.25" customHeight="1"/>
    <row r="146" spans="1:18" s="1" customFormat="1" ht="15" customHeight="1">
      <c r="A146" s="37" t="s">
        <v>146</v>
      </c>
      <c r="B146" s="115" t="s">
        <v>147</v>
      </c>
      <c r="C146" s="116"/>
      <c r="D146" s="116"/>
      <c r="E146" s="37"/>
      <c r="F146" s="37"/>
      <c r="G146" s="37"/>
      <c r="H146" s="114" t="s">
        <v>148</v>
      </c>
      <c r="I146" s="114"/>
      <c r="J146" s="114"/>
      <c r="K146" s="117" t="s">
        <v>20</v>
      </c>
      <c r="L146" s="117"/>
      <c r="M146" s="117"/>
      <c r="N146" s="117"/>
      <c r="O146" s="117"/>
      <c r="P146" s="117"/>
      <c r="Q146" s="117"/>
      <c r="R146" s="117"/>
    </row>
    <row r="147" spans="1:18" s="1" customFormat="1" ht="14.25" customHeight="1">
      <c r="K147" s="106"/>
      <c r="L147" s="106"/>
      <c r="M147" s="106"/>
      <c r="N147" s="106"/>
      <c r="O147" s="106"/>
      <c r="P147" s="106"/>
      <c r="Q147" s="106"/>
      <c r="R147" s="106"/>
    </row>
    <row r="148" spans="1:18" s="1" customFormat="1" ht="14.25" customHeight="1"/>
  </sheetData>
  <mergeCells count="183">
    <mergeCell ref="B1:R1"/>
    <mergeCell ref="T1:W1"/>
    <mergeCell ref="B2:R2"/>
    <mergeCell ref="T2:W2"/>
    <mergeCell ref="T3:W5"/>
    <mergeCell ref="B3:H3"/>
    <mergeCell ref="A6:F6"/>
    <mergeCell ref="H6:R6"/>
    <mergeCell ref="T6:W6"/>
    <mergeCell ref="A7:D7"/>
    <mergeCell ref="H8:R8"/>
    <mergeCell ref="H9:R9"/>
    <mergeCell ref="A9:F9"/>
    <mergeCell ref="A11:R11"/>
    <mergeCell ref="A12:E12"/>
    <mergeCell ref="F12:I12"/>
    <mergeCell ref="A13:R14"/>
    <mergeCell ref="J16:N16"/>
    <mergeCell ref="A16:I16"/>
    <mergeCell ref="A17:R18"/>
    <mergeCell ref="A19:R20"/>
    <mergeCell ref="A22:R22"/>
    <mergeCell ref="A23:R23"/>
    <mergeCell ref="B24:R24"/>
    <mergeCell ref="A26:R26"/>
    <mergeCell ref="A28:R28"/>
    <mergeCell ref="A29:N29"/>
    <mergeCell ref="O29:R29"/>
    <mergeCell ref="A30:N30"/>
    <mergeCell ref="O30:R30"/>
    <mergeCell ref="A31:C31"/>
    <mergeCell ref="O31:R31"/>
    <mergeCell ref="D31:N31"/>
    <mergeCell ref="D32:N32"/>
    <mergeCell ref="O32:R32"/>
    <mergeCell ref="A32:C34"/>
    <mergeCell ref="O33:R33"/>
    <mergeCell ref="D33:N33"/>
    <mergeCell ref="O34:R34"/>
    <mergeCell ref="D34:N34"/>
    <mergeCell ref="O35:R35"/>
    <mergeCell ref="A35:N35"/>
    <mergeCell ref="A36:N36"/>
    <mergeCell ref="O36:R36"/>
    <mergeCell ref="A37:C43"/>
    <mergeCell ref="D37:N37"/>
    <mergeCell ref="O37:R37"/>
    <mergeCell ref="D38:N38"/>
    <mergeCell ref="O38:R38"/>
    <mergeCell ref="D39:N39"/>
    <mergeCell ref="O39:R39"/>
    <mergeCell ref="D40:N40"/>
    <mergeCell ref="O40:R40"/>
    <mergeCell ref="D41:N41"/>
    <mergeCell ref="O41:R41"/>
    <mergeCell ref="D42:N42"/>
    <mergeCell ref="O42:R42"/>
    <mergeCell ref="D43:N43"/>
    <mergeCell ref="O43:R43"/>
    <mergeCell ref="A44:N44"/>
    <mergeCell ref="O44:R44"/>
    <mergeCell ref="A45:N45"/>
    <mergeCell ref="O45:R45"/>
    <mergeCell ref="A47:N47"/>
    <mergeCell ref="O47:R47"/>
    <mergeCell ref="A48:R48"/>
    <mergeCell ref="A50:R50"/>
    <mergeCell ref="B51:N51"/>
    <mergeCell ref="O51:R51"/>
    <mergeCell ref="B52:N52"/>
    <mergeCell ref="O52:R52"/>
    <mergeCell ref="B53:N53"/>
    <mergeCell ref="O53:R53"/>
    <mergeCell ref="O54:R54"/>
    <mergeCell ref="B54:N54"/>
    <mergeCell ref="O55:R55"/>
    <mergeCell ref="B55:N55"/>
    <mergeCell ref="B56:N56"/>
    <mergeCell ref="O56:R56"/>
    <mergeCell ref="B57:N57"/>
    <mergeCell ref="O57:R57"/>
    <mergeCell ref="O58:R58"/>
    <mergeCell ref="B58:N58"/>
    <mergeCell ref="O59:R59"/>
    <mergeCell ref="B59:N59"/>
    <mergeCell ref="O60:R60"/>
    <mergeCell ref="B60:N60"/>
    <mergeCell ref="O61:R61"/>
    <mergeCell ref="B61:N61"/>
    <mergeCell ref="O62:R62"/>
    <mergeCell ref="B62:N62"/>
    <mergeCell ref="A64:R64"/>
    <mergeCell ref="A65:R65"/>
    <mergeCell ref="A67:R67"/>
    <mergeCell ref="A68:R68"/>
    <mergeCell ref="A70:R70"/>
    <mergeCell ref="A71:R71"/>
    <mergeCell ref="A72:R72"/>
    <mergeCell ref="A73:R73"/>
    <mergeCell ref="A74:R74"/>
    <mergeCell ref="A75:R75"/>
    <mergeCell ref="A76:R76"/>
    <mergeCell ref="A77:R77"/>
    <mergeCell ref="A78:R78"/>
    <mergeCell ref="A79:R79"/>
    <mergeCell ref="A80:R80"/>
    <mergeCell ref="A81:R81"/>
    <mergeCell ref="A82:R82"/>
    <mergeCell ref="A83:R83"/>
    <mergeCell ref="A84:R84"/>
    <mergeCell ref="A85:R85"/>
    <mergeCell ref="A86:R86"/>
    <mergeCell ref="A87:R87"/>
    <mergeCell ref="A88:R88"/>
    <mergeCell ref="A89:R89"/>
    <mergeCell ref="A92:R92"/>
    <mergeCell ref="B93:N93"/>
    <mergeCell ref="O93:R93"/>
    <mergeCell ref="B94:N94"/>
    <mergeCell ref="O94:R94"/>
    <mergeCell ref="B95:N95"/>
    <mergeCell ref="O95:R95"/>
    <mergeCell ref="B96:N96"/>
    <mergeCell ref="O96:R96"/>
    <mergeCell ref="B97:N97"/>
    <mergeCell ref="O97:R97"/>
    <mergeCell ref="B98:N98"/>
    <mergeCell ref="O98:R98"/>
    <mergeCell ref="O99:R99"/>
    <mergeCell ref="B99:N99"/>
    <mergeCell ref="O100:R100"/>
    <mergeCell ref="B100:N100"/>
    <mergeCell ref="O101:R101"/>
    <mergeCell ref="B101:N101"/>
    <mergeCell ref="B102:N102"/>
    <mergeCell ref="O102:R102"/>
    <mergeCell ref="B103:N103"/>
    <mergeCell ref="O103:R103"/>
    <mergeCell ref="B104:N104"/>
    <mergeCell ref="O104:R104"/>
    <mergeCell ref="B105:N105"/>
    <mergeCell ref="O105:R105"/>
    <mergeCell ref="O106:R106"/>
    <mergeCell ref="B106:N106"/>
    <mergeCell ref="B107:N107"/>
    <mergeCell ref="O107:R107"/>
    <mergeCell ref="B108:N108"/>
    <mergeCell ref="O108:R108"/>
    <mergeCell ref="B109:N109"/>
    <mergeCell ref="O109:R109"/>
    <mergeCell ref="B110:N110"/>
    <mergeCell ref="O110:R110"/>
    <mergeCell ref="B111:N111"/>
    <mergeCell ref="O111:R111"/>
    <mergeCell ref="A113:R113"/>
    <mergeCell ref="B114:R114"/>
    <mergeCell ref="B115:R115"/>
    <mergeCell ref="B116:R116"/>
    <mergeCell ref="B117:R117"/>
    <mergeCell ref="B118:R118"/>
    <mergeCell ref="B119:R119"/>
    <mergeCell ref="B120:R120"/>
    <mergeCell ref="B121:R121"/>
    <mergeCell ref="B122:R122"/>
    <mergeCell ref="B123:R123"/>
    <mergeCell ref="B124:R124"/>
    <mergeCell ref="B125:R125"/>
    <mergeCell ref="B126:R126"/>
    <mergeCell ref="B127:R127"/>
    <mergeCell ref="B128:R128"/>
    <mergeCell ref="B129:R129"/>
    <mergeCell ref="B130:R130"/>
    <mergeCell ref="B131:R131"/>
    <mergeCell ref="K147:R147"/>
    <mergeCell ref="A134:R134"/>
    <mergeCell ref="A135:R135"/>
    <mergeCell ref="A136:R136"/>
    <mergeCell ref="A137:R137"/>
    <mergeCell ref="A138:R138"/>
    <mergeCell ref="A139:R139"/>
    <mergeCell ref="H146:J146"/>
    <mergeCell ref="B146:D146"/>
    <mergeCell ref="K146:R146"/>
  </mergeCells>
  <conditionalFormatting sqref="A29:N29">
    <cfRule type="expression" dxfId="1" priority="5" stopIfTrue="1">
      <formula>$O$35&gt;$O$29/2</formula>
    </cfRule>
  </conditionalFormatting>
  <conditionalFormatting sqref="A30:N30">
    <cfRule type="expression" dxfId="0" priority="3" stopIfTrue="1">
      <formula>$O$30&lt;&gt;$O$36+$O$45</formula>
    </cfRule>
  </conditionalFormatting>
  <printOptions gridLines="1" gridLinesSet="0"/>
  <pageMargins left="0.7" right="0.7" top="0.75" bottom="0.75" header="0.5" footer="0.5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110"/>
  <sheetViews>
    <sheetView workbookViewId="0">
      <selection activeCell="H77" sqref="H77:I77"/>
    </sheetView>
  </sheetViews>
  <sheetFormatPr defaultColWidth="8" defaultRowHeight="15" customHeight="1"/>
  <cols>
    <col min="1" max="9" width="9.42578125" style="1" customWidth="1"/>
    <col min="10" max="10" width="3.5703125" style="1" customWidth="1"/>
    <col min="11" max="18" width="10.7109375" style="1" customWidth="1"/>
  </cols>
  <sheetData>
    <row r="1" spans="1:18" ht="15.75" customHeight="1">
      <c r="A1" s="313" t="s">
        <v>149</v>
      </c>
      <c r="B1" s="314"/>
      <c r="C1" s="314"/>
      <c r="D1" s="314"/>
      <c r="E1" s="314"/>
      <c r="F1" s="314"/>
      <c r="G1" s="314"/>
      <c r="H1" s="314"/>
      <c r="I1" s="315"/>
      <c r="J1" s="312" t="s">
        <v>150</v>
      </c>
      <c r="K1" s="312"/>
      <c r="L1" s="312"/>
      <c r="M1" s="312"/>
      <c r="N1" s="312"/>
      <c r="O1" s="312"/>
      <c r="P1" s="312"/>
      <c r="Q1" s="312"/>
      <c r="R1" s="312"/>
    </row>
    <row r="2" spans="1:18" ht="15" customHeight="1">
      <c r="A2" s="38"/>
      <c r="I2" s="39"/>
    </row>
    <row r="3" spans="1:18" ht="15" customHeight="1">
      <c r="A3" s="38"/>
      <c r="I3" s="39"/>
    </row>
    <row r="4" spans="1:18" ht="15" customHeight="1">
      <c r="A4" s="316" t="s">
        <v>151</v>
      </c>
      <c r="B4" s="254"/>
      <c r="C4" s="254"/>
      <c r="D4" s="254"/>
      <c r="E4" s="254"/>
      <c r="F4" s="254"/>
      <c r="G4" s="254"/>
      <c r="H4" s="254"/>
      <c r="I4" s="317"/>
    </row>
    <row r="5" spans="1:18" ht="15.75" customHeight="1">
      <c r="A5" s="38"/>
      <c r="I5" s="39"/>
      <c r="K5" s="157" t="s">
        <v>152</v>
      </c>
      <c r="L5" s="157"/>
      <c r="M5" s="157" t="s">
        <v>153</v>
      </c>
      <c r="N5" s="157"/>
      <c r="O5" s="157" t="s">
        <v>153</v>
      </c>
      <c r="P5" s="157"/>
      <c r="Q5" s="157" t="s">
        <v>153</v>
      </c>
      <c r="R5" s="157"/>
    </row>
    <row r="6" spans="1:18" s="1" customFormat="1" ht="31.5" customHeight="1">
      <c r="A6" s="319" t="s">
        <v>154</v>
      </c>
      <c r="B6" s="320"/>
      <c r="C6" s="40" t="s">
        <v>155</v>
      </c>
      <c r="D6" s="321" t="s">
        <v>156</v>
      </c>
      <c r="E6" s="322"/>
      <c r="F6" s="321"/>
      <c r="G6" s="322"/>
      <c r="H6" s="323" t="s">
        <v>157</v>
      </c>
      <c r="I6" s="324"/>
      <c r="K6" s="318" t="s">
        <v>158</v>
      </c>
      <c r="L6" s="318" t="s">
        <v>159</v>
      </c>
      <c r="M6" s="318" t="s">
        <v>159</v>
      </c>
      <c r="N6" s="318" t="s">
        <v>160</v>
      </c>
      <c r="O6" s="318" t="s">
        <v>161</v>
      </c>
      <c r="P6" s="318" t="s">
        <v>159</v>
      </c>
      <c r="Q6" s="318" t="s">
        <v>160</v>
      </c>
      <c r="R6" s="318" t="s">
        <v>160</v>
      </c>
    </row>
    <row r="7" spans="1:18" ht="21" customHeight="1">
      <c r="A7" s="41" t="s">
        <v>158</v>
      </c>
      <c r="B7" s="42" t="s">
        <v>159</v>
      </c>
      <c r="C7" s="42" t="s">
        <v>161</v>
      </c>
      <c r="D7" s="42" t="s">
        <v>160</v>
      </c>
      <c r="E7" s="42" t="s">
        <v>162</v>
      </c>
      <c r="F7" s="42" t="s">
        <v>163</v>
      </c>
      <c r="G7" s="42" t="s">
        <v>164</v>
      </c>
      <c r="H7" s="43" t="s">
        <v>165</v>
      </c>
      <c r="I7" s="44" t="s">
        <v>166</v>
      </c>
    </row>
    <row r="8" spans="1:18" ht="15" customHeight="1">
      <c r="A8" s="297" t="s">
        <v>167</v>
      </c>
      <c r="B8" s="298"/>
      <c r="C8" s="298"/>
      <c r="D8" s="298"/>
      <c r="E8" s="298"/>
      <c r="F8" s="298"/>
      <c r="G8" s="298"/>
      <c r="H8" s="298"/>
      <c r="I8" s="299"/>
      <c r="K8" s="296" t="s">
        <v>168</v>
      </c>
      <c r="L8" s="296"/>
    </row>
    <row r="9" spans="1:18" ht="15" customHeight="1">
      <c r="A9" s="45"/>
      <c r="B9" s="46"/>
      <c r="C9" s="46"/>
      <c r="D9" s="46"/>
      <c r="E9" s="46"/>
      <c r="F9" s="46"/>
      <c r="G9" s="46"/>
      <c r="H9" s="46"/>
      <c r="I9" s="47"/>
      <c r="K9" s="300" t="s">
        <v>169</v>
      </c>
      <c r="L9" s="300"/>
      <c r="M9" s="300"/>
      <c r="N9" s="300"/>
      <c r="O9" s="300"/>
      <c r="P9" s="300"/>
      <c r="Q9" s="300"/>
      <c r="R9" s="300"/>
    </row>
    <row r="10" spans="1:18" ht="15" customHeight="1">
      <c r="A10" s="210" t="s">
        <v>170</v>
      </c>
      <c r="B10" s="211"/>
      <c r="C10" s="50"/>
      <c r="D10" s="50"/>
      <c r="E10" s="50"/>
      <c r="F10" s="50"/>
      <c r="G10" s="50"/>
      <c r="H10" s="50"/>
      <c r="I10" s="51"/>
      <c r="K10" s="300"/>
      <c r="L10" s="300"/>
      <c r="M10" s="300"/>
      <c r="N10" s="300"/>
      <c r="O10" s="300"/>
      <c r="P10" s="300"/>
      <c r="Q10" s="300"/>
      <c r="R10" s="300"/>
    </row>
    <row r="11" spans="1:18" ht="15.75" customHeight="1">
      <c r="A11" s="301" t="s">
        <v>171</v>
      </c>
      <c r="B11" s="302"/>
      <c r="C11" s="302"/>
      <c r="D11" s="302"/>
      <c r="E11" s="302"/>
      <c r="F11" s="302"/>
      <c r="G11" s="302"/>
      <c r="H11" s="302"/>
      <c r="I11" s="303"/>
      <c r="K11" s="35"/>
      <c r="L11" s="35"/>
      <c r="M11" s="35"/>
      <c r="N11" s="35"/>
      <c r="O11" s="35"/>
      <c r="P11" s="35"/>
      <c r="Q11" s="35"/>
      <c r="R11" s="35"/>
    </row>
    <row r="12" spans="1:18" ht="15" customHeight="1">
      <c r="A12" s="54"/>
      <c r="B12" s="55"/>
      <c r="C12" s="55"/>
      <c r="D12" s="55"/>
      <c r="E12" s="55"/>
      <c r="F12" s="55"/>
      <c r="G12" s="55"/>
      <c r="H12" s="55"/>
      <c r="I12" s="56"/>
      <c r="K12" s="306" t="s">
        <v>172</v>
      </c>
      <c r="L12" s="307"/>
      <c r="M12" s="307"/>
      <c r="N12" s="308"/>
      <c r="O12" s="304" t="s">
        <v>173</v>
      </c>
      <c r="P12" s="305"/>
      <c r="Q12" s="304" t="s">
        <v>174</v>
      </c>
      <c r="R12" s="305"/>
    </row>
    <row r="13" spans="1:18" ht="15.75" customHeight="1">
      <c r="A13" s="210" t="s">
        <v>175</v>
      </c>
      <c r="B13" s="211"/>
      <c r="C13" s="52"/>
      <c r="D13" s="52"/>
      <c r="E13" s="52"/>
      <c r="F13" s="52"/>
      <c r="G13" s="52"/>
      <c r="H13" s="52"/>
      <c r="I13" s="53"/>
      <c r="K13" s="309"/>
      <c r="L13" s="310"/>
      <c r="M13" s="310"/>
      <c r="N13" s="311"/>
      <c r="O13" s="57" t="s">
        <v>176</v>
      </c>
      <c r="P13" s="58" t="s">
        <v>177</v>
      </c>
      <c r="Q13" s="57" t="s">
        <v>176</v>
      </c>
      <c r="R13" s="58" t="s">
        <v>177</v>
      </c>
    </row>
    <row r="14" spans="1:18" ht="15" customHeight="1">
      <c r="A14" s="212" t="s">
        <v>178</v>
      </c>
      <c r="B14" s="213"/>
      <c r="C14" s="213"/>
      <c r="D14" s="213"/>
      <c r="E14" s="213"/>
      <c r="F14" s="213"/>
      <c r="G14" s="213"/>
      <c r="H14" s="213"/>
      <c r="I14" s="214"/>
      <c r="K14" s="287" t="s">
        <v>179</v>
      </c>
      <c r="L14" s="288"/>
      <c r="M14" s="288"/>
      <c r="N14" s="289"/>
      <c r="O14" s="62" t="s">
        <v>180</v>
      </c>
      <c r="P14" s="63" t="s">
        <v>181</v>
      </c>
      <c r="Q14" s="62" t="s">
        <v>182</v>
      </c>
      <c r="R14" s="63" t="s">
        <v>183</v>
      </c>
    </row>
    <row r="15" spans="1:18" ht="15.75" customHeight="1">
      <c r="A15" s="59"/>
      <c r="B15" s="60"/>
      <c r="C15" s="60"/>
      <c r="D15" s="60"/>
      <c r="E15" s="60"/>
      <c r="F15" s="60"/>
      <c r="G15" s="60"/>
      <c r="H15" s="60"/>
      <c r="I15" s="61"/>
      <c r="K15" s="268" t="s">
        <v>184</v>
      </c>
      <c r="L15" s="145"/>
      <c r="M15" s="145"/>
      <c r="N15" s="269"/>
      <c r="O15" s="66" t="s">
        <v>185</v>
      </c>
      <c r="P15" s="67" t="s">
        <v>186</v>
      </c>
      <c r="Q15" s="66" t="s">
        <v>187</v>
      </c>
      <c r="R15" s="67" t="s">
        <v>188</v>
      </c>
    </row>
    <row r="16" spans="1:18" ht="15" customHeight="1">
      <c r="A16" s="290" t="s">
        <v>189</v>
      </c>
      <c r="B16" s="291"/>
      <c r="C16" s="291"/>
      <c r="D16" s="291"/>
      <c r="E16" s="292"/>
      <c r="F16" s="295" t="s">
        <v>190</v>
      </c>
      <c r="G16" s="292"/>
      <c r="H16" s="293" t="s">
        <v>177</v>
      </c>
      <c r="I16" s="294"/>
      <c r="K16" s="268" t="s">
        <v>191</v>
      </c>
      <c r="L16" s="145"/>
      <c r="M16" s="145"/>
      <c r="N16" s="269"/>
      <c r="O16" s="66" t="s">
        <v>192</v>
      </c>
      <c r="P16" s="67" t="s">
        <v>193</v>
      </c>
      <c r="Q16" s="66" t="s">
        <v>194</v>
      </c>
      <c r="R16" s="67" t="s">
        <v>195</v>
      </c>
    </row>
    <row r="17" spans="1:18" ht="15" customHeight="1">
      <c r="A17" s="277" t="s">
        <v>196</v>
      </c>
      <c r="B17" s="278"/>
      <c r="C17" s="278"/>
      <c r="D17" s="278"/>
      <c r="E17" s="279"/>
      <c r="F17" s="280" t="s">
        <v>197</v>
      </c>
      <c r="G17" s="280"/>
      <c r="H17" s="280" t="s">
        <v>197</v>
      </c>
      <c r="I17" s="281"/>
      <c r="K17" s="268" t="s">
        <v>198</v>
      </c>
      <c r="L17" s="145"/>
      <c r="M17" s="145"/>
      <c r="N17" s="269"/>
      <c r="O17" s="66" t="s">
        <v>199</v>
      </c>
      <c r="P17" s="67" t="s">
        <v>200</v>
      </c>
      <c r="Q17" s="66" t="s">
        <v>201</v>
      </c>
      <c r="R17" s="67" t="s">
        <v>202</v>
      </c>
    </row>
    <row r="18" spans="1:18" ht="15" customHeight="1">
      <c r="A18" s="277" t="s">
        <v>203</v>
      </c>
      <c r="B18" s="278"/>
      <c r="C18" s="278"/>
      <c r="D18" s="278"/>
      <c r="E18" s="279"/>
      <c r="F18" s="280" t="s">
        <v>201</v>
      </c>
      <c r="G18" s="280"/>
      <c r="H18" s="280" t="s">
        <v>201</v>
      </c>
      <c r="I18" s="281"/>
      <c r="K18" s="268" t="s">
        <v>204</v>
      </c>
      <c r="L18" s="145"/>
      <c r="M18" s="145"/>
      <c r="N18" s="269"/>
      <c r="O18" s="66" t="s">
        <v>205</v>
      </c>
      <c r="P18" s="67" t="s">
        <v>206</v>
      </c>
      <c r="Q18" s="66" t="s">
        <v>207</v>
      </c>
      <c r="R18" s="67" t="s">
        <v>208</v>
      </c>
    </row>
    <row r="19" spans="1:18" ht="15" customHeight="1">
      <c r="A19" s="277" t="s">
        <v>209</v>
      </c>
      <c r="B19" s="278"/>
      <c r="C19" s="278"/>
      <c r="D19" s="278"/>
      <c r="E19" s="279"/>
      <c r="F19" s="280" t="s">
        <v>210</v>
      </c>
      <c r="G19" s="280"/>
      <c r="H19" s="280" t="s">
        <v>180</v>
      </c>
      <c r="I19" s="281"/>
      <c r="K19" s="268" t="s">
        <v>211</v>
      </c>
      <c r="L19" s="145"/>
      <c r="M19" s="145"/>
      <c r="N19" s="269"/>
      <c r="O19" s="66" t="s">
        <v>212</v>
      </c>
      <c r="P19" s="67" t="s">
        <v>213</v>
      </c>
      <c r="Q19" s="66" t="s">
        <v>214</v>
      </c>
      <c r="R19" s="67" t="s">
        <v>215</v>
      </c>
    </row>
    <row r="20" spans="1:18" ht="15" customHeight="1">
      <c r="A20" s="277" t="s">
        <v>216</v>
      </c>
      <c r="B20" s="278"/>
      <c r="C20" s="278"/>
      <c r="D20" s="278"/>
      <c r="E20" s="279"/>
      <c r="F20" s="280" t="s">
        <v>207</v>
      </c>
      <c r="G20" s="280"/>
      <c r="H20" s="280" t="s">
        <v>217</v>
      </c>
      <c r="I20" s="281"/>
      <c r="K20" s="195" t="s">
        <v>218</v>
      </c>
      <c r="L20" s="110"/>
      <c r="M20" s="110"/>
      <c r="N20" s="276"/>
      <c r="O20" s="66" t="s">
        <v>219</v>
      </c>
      <c r="P20" s="67" t="s">
        <v>220</v>
      </c>
      <c r="Q20" s="66" t="s">
        <v>210</v>
      </c>
      <c r="R20" s="67" t="s">
        <v>221</v>
      </c>
    </row>
    <row r="21" spans="1:18" ht="15" customHeight="1">
      <c r="A21" s="277" t="s">
        <v>222</v>
      </c>
      <c r="B21" s="278"/>
      <c r="C21" s="278"/>
      <c r="D21" s="278"/>
      <c r="E21" s="279"/>
      <c r="F21" s="280" t="s">
        <v>223</v>
      </c>
      <c r="G21" s="280"/>
      <c r="H21" s="280" t="s">
        <v>25</v>
      </c>
      <c r="I21" s="281"/>
      <c r="K21" s="195" t="s">
        <v>224</v>
      </c>
      <c r="L21" s="110"/>
      <c r="M21" s="110"/>
      <c r="N21" s="276"/>
      <c r="O21" s="68" t="s">
        <v>225</v>
      </c>
      <c r="P21" s="69" t="s">
        <v>226</v>
      </c>
      <c r="Q21" s="68" t="s">
        <v>227</v>
      </c>
      <c r="R21" s="69" t="s">
        <v>228</v>
      </c>
    </row>
    <row r="22" spans="1:18" ht="15" customHeight="1">
      <c r="A22" s="282" t="s">
        <v>229</v>
      </c>
      <c r="B22" s="283"/>
      <c r="C22" s="283"/>
      <c r="D22" s="283"/>
      <c r="E22" s="284"/>
      <c r="F22" s="285" t="s">
        <v>230</v>
      </c>
      <c r="G22" s="285"/>
      <c r="H22" s="285" t="s">
        <v>186</v>
      </c>
      <c r="I22" s="286"/>
      <c r="K22" s="195" t="s">
        <v>231</v>
      </c>
      <c r="L22" s="110"/>
      <c r="M22" s="110"/>
      <c r="N22" s="276"/>
      <c r="O22" s="68" t="s">
        <v>223</v>
      </c>
      <c r="P22" s="69" t="s">
        <v>25</v>
      </c>
      <c r="Q22" s="68" t="s">
        <v>232</v>
      </c>
      <c r="R22" s="69" t="s">
        <v>233</v>
      </c>
    </row>
    <row r="23" spans="1:18" ht="15.75" customHeight="1">
      <c r="A23" s="282" t="s">
        <v>234</v>
      </c>
      <c r="B23" s="283"/>
      <c r="C23" s="283"/>
      <c r="D23" s="283"/>
      <c r="E23" s="284"/>
      <c r="F23" s="285" t="s">
        <v>200</v>
      </c>
      <c r="G23" s="285"/>
      <c r="H23" s="285" t="s">
        <v>200</v>
      </c>
      <c r="I23" s="286"/>
      <c r="K23" s="268" t="s">
        <v>235</v>
      </c>
      <c r="L23" s="145"/>
      <c r="M23" s="145"/>
      <c r="N23" s="269"/>
      <c r="O23" s="66" t="s">
        <v>230</v>
      </c>
      <c r="P23" s="67" t="s">
        <v>236</v>
      </c>
      <c r="Q23" s="66" t="s">
        <v>237</v>
      </c>
      <c r="R23" s="67" t="s">
        <v>238</v>
      </c>
    </row>
    <row r="24" spans="1:18" ht="15.75" customHeight="1">
      <c r="A24" s="263" t="s">
        <v>239</v>
      </c>
      <c r="B24" s="264"/>
      <c r="C24" s="264"/>
      <c r="D24" s="264"/>
      <c r="E24" s="265"/>
      <c r="F24" s="266" t="s">
        <v>219</v>
      </c>
      <c r="G24" s="266"/>
      <c r="H24" s="266" t="s">
        <v>220</v>
      </c>
      <c r="I24" s="267"/>
      <c r="K24" s="64" t="s">
        <v>240</v>
      </c>
      <c r="L24" s="32"/>
      <c r="M24" s="32"/>
      <c r="N24" s="65"/>
      <c r="O24" s="66" t="s">
        <v>219</v>
      </c>
      <c r="P24" s="67" t="s">
        <v>220</v>
      </c>
      <c r="Q24" s="66" t="s">
        <v>210</v>
      </c>
      <c r="R24" s="67" t="s">
        <v>221</v>
      </c>
    </row>
    <row r="25" spans="1:18" ht="15" customHeight="1">
      <c r="A25" s="70"/>
      <c r="B25" s="14"/>
      <c r="C25" s="14"/>
      <c r="D25" s="14"/>
      <c r="E25" s="14"/>
      <c r="F25" s="7"/>
      <c r="G25" s="7"/>
      <c r="H25" s="7"/>
      <c r="I25" s="71"/>
      <c r="K25" s="268" t="s">
        <v>241</v>
      </c>
      <c r="L25" s="145"/>
      <c r="M25" s="145"/>
      <c r="N25" s="269"/>
      <c r="O25" s="66" t="s">
        <v>242</v>
      </c>
      <c r="P25" s="67" t="s">
        <v>243</v>
      </c>
      <c r="Q25" s="66" t="s">
        <v>244</v>
      </c>
      <c r="R25" s="67" t="s">
        <v>245</v>
      </c>
    </row>
    <row r="26" spans="1:18" ht="15" customHeight="1">
      <c r="A26" s="210" t="s">
        <v>246</v>
      </c>
      <c r="B26" s="211"/>
      <c r="C26" s="52"/>
      <c r="D26" s="52"/>
      <c r="E26" s="52"/>
      <c r="F26" s="52"/>
      <c r="G26" s="52"/>
      <c r="H26" s="52"/>
      <c r="I26" s="53"/>
      <c r="K26" s="268" t="s">
        <v>247</v>
      </c>
      <c r="L26" s="145"/>
      <c r="M26" s="145"/>
      <c r="N26" s="269"/>
      <c r="O26" s="66" t="s">
        <v>197</v>
      </c>
      <c r="P26" s="67" t="s">
        <v>217</v>
      </c>
      <c r="Q26" s="66" t="s">
        <v>31</v>
      </c>
      <c r="R26" s="67" t="s">
        <v>248</v>
      </c>
    </row>
    <row r="27" spans="1:18" ht="15" customHeight="1">
      <c r="A27" s="72" t="s">
        <v>249</v>
      </c>
      <c r="B27" s="49"/>
      <c r="C27" s="60"/>
      <c r="D27" s="60"/>
      <c r="E27" s="60"/>
      <c r="F27" s="60"/>
      <c r="G27" s="60"/>
      <c r="H27" s="60"/>
      <c r="I27" s="61"/>
      <c r="K27" s="268" t="s">
        <v>250</v>
      </c>
      <c r="L27" s="145"/>
      <c r="M27" s="145"/>
      <c r="N27" s="269"/>
      <c r="O27" s="66" t="s">
        <v>251</v>
      </c>
      <c r="P27" s="67" t="s">
        <v>24</v>
      </c>
      <c r="Q27" s="66" t="s">
        <v>252</v>
      </c>
      <c r="R27" s="67" t="s">
        <v>253</v>
      </c>
    </row>
    <row r="28" spans="1:18" ht="16.5" customHeight="1">
      <c r="A28" s="274" t="s">
        <v>254</v>
      </c>
      <c r="B28" s="275"/>
      <c r="C28" s="237" t="s">
        <v>173</v>
      </c>
      <c r="D28" s="273"/>
      <c r="E28" s="240" t="s">
        <v>255</v>
      </c>
      <c r="F28" s="240"/>
      <c r="G28" s="240"/>
      <c r="H28" s="240"/>
      <c r="I28" s="260"/>
      <c r="K28" s="270" t="s">
        <v>256</v>
      </c>
      <c r="L28" s="271"/>
      <c r="M28" s="271"/>
      <c r="N28" s="272"/>
      <c r="O28" s="73" t="s">
        <v>257</v>
      </c>
      <c r="P28" s="74" t="s">
        <v>258</v>
      </c>
      <c r="Q28" s="73" t="s">
        <v>257</v>
      </c>
      <c r="R28" s="74" t="s">
        <v>258</v>
      </c>
    </row>
    <row r="29" spans="1:18" ht="15.75" customHeight="1">
      <c r="A29" s="252" t="s">
        <v>259</v>
      </c>
      <c r="B29" s="253"/>
      <c r="C29" s="229" t="s">
        <v>173</v>
      </c>
      <c r="D29" s="255"/>
      <c r="E29" s="232" t="s">
        <v>260</v>
      </c>
      <c r="F29" s="232"/>
      <c r="G29" s="232"/>
      <c r="H29" s="232"/>
      <c r="I29" s="251"/>
      <c r="K29" s="254"/>
      <c r="L29" s="254"/>
      <c r="M29" s="254"/>
      <c r="N29" s="254"/>
      <c r="O29" s="3"/>
      <c r="P29" s="3"/>
      <c r="Q29" s="3"/>
      <c r="R29" s="3"/>
    </row>
    <row r="30" spans="1:18" ht="16.5" customHeight="1">
      <c r="A30" s="258" t="s">
        <v>261</v>
      </c>
      <c r="B30" s="259"/>
      <c r="C30" s="233" t="s">
        <v>173</v>
      </c>
      <c r="D30" s="256"/>
      <c r="E30" s="236" t="s">
        <v>262</v>
      </c>
      <c r="F30" s="236"/>
      <c r="G30" s="236"/>
      <c r="H30" s="236"/>
      <c r="I30" s="257"/>
      <c r="K30" s="254"/>
      <c r="L30" s="254"/>
      <c r="M30" s="254"/>
      <c r="N30" s="254"/>
      <c r="O30" s="3"/>
      <c r="P30" s="3"/>
      <c r="Q30" s="3"/>
      <c r="R30" s="3"/>
    </row>
    <row r="31" spans="1:18" ht="15.75" customHeight="1">
      <c r="A31" s="261" t="s">
        <v>263</v>
      </c>
      <c r="B31" s="262"/>
      <c r="C31" s="240" t="s">
        <v>174</v>
      </c>
      <c r="D31" s="240"/>
      <c r="E31" s="240" t="s">
        <v>264</v>
      </c>
      <c r="F31" s="240"/>
      <c r="G31" s="240"/>
      <c r="H31" s="240"/>
      <c r="I31" s="260"/>
      <c r="K31" s="75" t="s">
        <v>265</v>
      </c>
    </row>
    <row r="32" spans="1:18" ht="31.5" customHeight="1">
      <c r="A32" s="245" t="s">
        <v>266</v>
      </c>
      <c r="B32" s="246"/>
      <c r="C32" s="247" t="s">
        <v>174</v>
      </c>
      <c r="D32" s="247"/>
      <c r="E32" s="241" t="s">
        <v>267</v>
      </c>
      <c r="F32" s="242"/>
      <c r="G32" s="242"/>
      <c r="H32" s="242"/>
      <c r="I32" s="243"/>
      <c r="K32" s="244" t="s">
        <v>268</v>
      </c>
      <c r="L32" s="244"/>
      <c r="M32" s="244"/>
      <c r="N32" s="244"/>
      <c r="O32" s="244"/>
      <c r="P32" s="244"/>
      <c r="Q32" s="244"/>
      <c r="R32" s="244"/>
    </row>
    <row r="33" spans="1:18" ht="15.75" customHeight="1">
      <c r="A33" s="76"/>
      <c r="B33" s="77"/>
      <c r="C33" s="77"/>
      <c r="D33" s="77"/>
      <c r="E33" s="77"/>
      <c r="F33" s="77"/>
      <c r="G33" s="77"/>
      <c r="H33" s="77"/>
      <c r="I33" s="78"/>
      <c r="K33" s="125" t="s">
        <v>269</v>
      </c>
      <c r="L33" s="125"/>
      <c r="M33" s="125"/>
      <c r="N33" s="125"/>
      <c r="O33" s="125"/>
      <c r="P33" s="125"/>
      <c r="Q33" s="125"/>
      <c r="R33" s="125"/>
    </row>
    <row r="34" spans="1:18" ht="15" customHeight="1">
      <c r="A34" s="210" t="s">
        <v>270</v>
      </c>
      <c r="B34" s="211"/>
      <c r="C34" s="79"/>
      <c r="D34" s="79"/>
      <c r="E34" s="79"/>
      <c r="F34" s="79"/>
      <c r="G34" s="79"/>
      <c r="H34" s="79"/>
      <c r="I34" s="80"/>
    </row>
    <row r="35" spans="1:18" ht="15" customHeight="1">
      <c r="A35" s="248" t="s">
        <v>271</v>
      </c>
      <c r="B35" s="249"/>
      <c r="C35" s="249"/>
      <c r="D35" s="249"/>
      <c r="E35" s="249"/>
      <c r="F35" s="249"/>
      <c r="G35" s="249"/>
      <c r="H35" s="249"/>
      <c r="I35" s="250"/>
    </row>
    <row r="36" spans="1:18" ht="15" customHeight="1">
      <c r="A36" s="72"/>
      <c r="B36" s="81"/>
      <c r="C36" s="81"/>
      <c r="D36" s="81"/>
      <c r="E36" s="81"/>
      <c r="F36" s="81"/>
      <c r="G36" s="81"/>
      <c r="H36" s="81"/>
      <c r="I36" s="82"/>
    </row>
    <row r="37" spans="1:18" ht="15.75" customHeight="1">
      <c r="A37" s="83" t="s">
        <v>174</v>
      </c>
      <c r="B37" s="81"/>
      <c r="C37" s="81"/>
      <c r="D37" s="81"/>
      <c r="E37" s="81"/>
      <c r="F37" s="81"/>
      <c r="G37" s="81"/>
      <c r="H37" s="81"/>
      <c r="I37" s="82"/>
    </row>
    <row r="38" spans="1:18" ht="15" customHeight="1">
      <c r="A38" s="84">
        <v>21</v>
      </c>
      <c r="B38" s="240" t="s">
        <v>22</v>
      </c>
      <c r="C38" s="240"/>
      <c r="D38" s="240"/>
      <c r="E38" s="240"/>
      <c r="F38" s="237" t="s">
        <v>272</v>
      </c>
      <c r="G38" s="238"/>
      <c r="H38" s="238"/>
      <c r="I38" s="239"/>
    </row>
    <row r="39" spans="1:18" ht="15" customHeight="1">
      <c r="A39" s="85">
        <v>22</v>
      </c>
      <c r="B39" s="232" t="s">
        <v>273</v>
      </c>
      <c r="C39" s="232"/>
      <c r="D39" s="232"/>
      <c r="E39" s="232"/>
      <c r="F39" s="229" t="s">
        <v>272</v>
      </c>
      <c r="G39" s="230"/>
      <c r="H39" s="230"/>
      <c r="I39" s="231"/>
    </row>
    <row r="40" spans="1:18" ht="15.75" customHeight="1">
      <c r="A40" s="86">
        <v>23</v>
      </c>
      <c r="B40" s="236" t="s">
        <v>274</v>
      </c>
      <c r="C40" s="236"/>
      <c r="D40" s="236"/>
      <c r="E40" s="236"/>
      <c r="F40" s="233" t="s">
        <v>272</v>
      </c>
      <c r="G40" s="234"/>
      <c r="H40" s="234"/>
      <c r="I40" s="235"/>
    </row>
    <row r="41" spans="1:18" ht="15" customHeight="1">
      <c r="A41" s="84">
        <v>26</v>
      </c>
      <c r="B41" s="240" t="s">
        <v>22</v>
      </c>
      <c r="C41" s="240"/>
      <c r="D41" s="240"/>
      <c r="E41" s="240"/>
      <c r="F41" s="237" t="s">
        <v>275</v>
      </c>
      <c r="G41" s="238"/>
      <c r="H41" s="238"/>
      <c r="I41" s="239"/>
    </row>
    <row r="42" spans="1:18" ht="15" customHeight="1">
      <c r="A42" s="85">
        <v>27</v>
      </c>
      <c r="B42" s="232" t="s">
        <v>273</v>
      </c>
      <c r="C42" s="232"/>
      <c r="D42" s="232"/>
      <c r="E42" s="232"/>
      <c r="F42" s="229" t="s">
        <v>275</v>
      </c>
      <c r="G42" s="230"/>
      <c r="H42" s="230"/>
      <c r="I42" s="231"/>
    </row>
    <row r="43" spans="1:18" ht="15.75" customHeight="1">
      <c r="A43" s="86">
        <v>28</v>
      </c>
      <c r="B43" s="236" t="s">
        <v>274</v>
      </c>
      <c r="C43" s="236"/>
      <c r="D43" s="236"/>
      <c r="E43" s="236"/>
      <c r="F43" s="233" t="s">
        <v>275</v>
      </c>
      <c r="G43" s="234"/>
      <c r="H43" s="234"/>
      <c r="I43" s="235"/>
    </row>
    <row r="44" spans="1:18" ht="15" customHeight="1">
      <c r="A44" s="87"/>
      <c r="B44" s="48"/>
      <c r="I44" s="39"/>
    </row>
    <row r="45" spans="1:18" ht="15" customHeight="1">
      <c r="A45" s="210" t="s">
        <v>276</v>
      </c>
      <c r="B45" s="211"/>
      <c r="C45" s="79"/>
      <c r="D45" s="79"/>
      <c r="E45" s="79"/>
      <c r="F45" s="79"/>
      <c r="G45" s="79"/>
      <c r="H45" s="79"/>
      <c r="I45" s="80"/>
    </row>
    <row r="46" spans="1:18" ht="15" customHeight="1">
      <c r="A46" s="212" t="s">
        <v>277</v>
      </c>
      <c r="B46" s="213"/>
      <c r="C46" s="213"/>
      <c r="D46" s="213"/>
      <c r="E46" s="213"/>
      <c r="F46" s="213"/>
      <c r="G46" s="213"/>
      <c r="H46" s="213"/>
      <c r="I46" s="214"/>
    </row>
    <row r="47" spans="1:18" ht="15" customHeight="1">
      <c r="A47" s="212"/>
      <c r="B47" s="213"/>
      <c r="C47" s="213"/>
      <c r="D47" s="213"/>
      <c r="E47" s="213"/>
      <c r="F47" s="213"/>
      <c r="G47" s="213"/>
      <c r="H47" s="213"/>
      <c r="I47" s="214"/>
    </row>
    <row r="48" spans="1:18" ht="15.75" customHeight="1">
      <c r="A48" s="215"/>
      <c r="B48" s="216"/>
      <c r="C48" s="216"/>
      <c r="D48" s="216"/>
      <c r="E48" s="216"/>
      <c r="F48" s="216"/>
      <c r="G48" s="216"/>
      <c r="H48" s="216"/>
      <c r="I48" s="217"/>
      <c r="K48" s="88"/>
      <c r="L48" s="88"/>
      <c r="M48" s="88"/>
      <c r="N48" s="88"/>
      <c r="O48" s="88"/>
      <c r="P48" s="88"/>
      <c r="Q48" s="88"/>
      <c r="R48" s="88"/>
    </row>
    <row r="49" spans="1:18" ht="15" customHeight="1">
      <c r="A49" s="202" t="s">
        <v>278</v>
      </c>
      <c r="B49" s="203"/>
      <c r="C49" s="203"/>
      <c r="D49" s="203"/>
      <c r="E49" s="203"/>
      <c r="F49" s="203"/>
      <c r="G49" s="203"/>
      <c r="H49" s="203"/>
      <c r="I49" s="204"/>
    </row>
    <row r="50" spans="1:18" ht="15.75" customHeight="1">
      <c r="A50" s="220" t="s">
        <v>154</v>
      </c>
      <c r="B50" s="221"/>
      <c r="C50" s="221"/>
      <c r="D50" s="221"/>
      <c r="E50" s="222"/>
      <c r="F50" s="218" t="s">
        <v>279</v>
      </c>
      <c r="G50" s="218"/>
      <c r="H50" s="218" t="s">
        <v>280</v>
      </c>
      <c r="I50" s="219"/>
    </row>
    <row r="51" spans="1:18" ht="23.25" customHeight="1">
      <c r="A51" s="226" t="s">
        <v>281</v>
      </c>
      <c r="B51" s="227"/>
      <c r="C51" s="227"/>
      <c r="D51" s="227"/>
      <c r="E51" s="228"/>
      <c r="F51" s="223" t="s">
        <v>282</v>
      </c>
      <c r="G51" s="224"/>
      <c r="H51" s="223" t="s">
        <v>283</v>
      </c>
      <c r="I51" s="225"/>
    </row>
    <row r="52" spans="1:18" ht="23.25" customHeight="1">
      <c r="A52" s="209" t="s">
        <v>284</v>
      </c>
      <c r="B52" s="112"/>
      <c r="C52" s="112"/>
      <c r="D52" s="112"/>
      <c r="E52" s="112"/>
      <c r="F52" s="121" t="s">
        <v>285</v>
      </c>
      <c r="G52" s="121"/>
      <c r="H52" s="121" t="s">
        <v>286</v>
      </c>
      <c r="I52" s="198"/>
    </row>
    <row r="53" spans="1:18" ht="23.25" customHeight="1">
      <c r="A53" s="209" t="s">
        <v>287</v>
      </c>
      <c r="B53" s="112"/>
      <c r="C53" s="112"/>
      <c r="D53" s="112"/>
      <c r="E53" s="112"/>
      <c r="F53" s="121" t="s">
        <v>288</v>
      </c>
      <c r="G53" s="121"/>
      <c r="H53" s="121" t="s">
        <v>289</v>
      </c>
      <c r="I53" s="198"/>
      <c r="K53" s="88"/>
      <c r="L53" s="88"/>
      <c r="M53" s="88"/>
      <c r="N53" s="88"/>
      <c r="O53" s="88"/>
      <c r="P53" s="88"/>
      <c r="Q53" s="88"/>
      <c r="R53" s="88"/>
    </row>
    <row r="54" spans="1:18" ht="23.25" customHeight="1">
      <c r="A54" s="208" t="s">
        <v>290</v>
      </c>
      <c r="B54" s="174"/>
      <c r="C54" s="174"/>
      <c r="D54" s="174"/>
      <c r="E54" s="175"/>
      <c r="F54" s="151" t="s">
        <v>291</v>
      </c>
      <c r="G54" s="132"/>
      <c r="H54" s="151" t="s">
        <v>292</v>
      </c>
      <c r="I54" s="191"/>
      <c r="K54" s="88"/>
      <c r="L54" s="88"/>
      <c r="M54" s="88"/>
      <c r="N54" s="88"/>
      <c r="O54" s="88"/>
      <c r="P54" s="88"/>
      <c r="Q54" s="88"/>
      <c r="R54" s="88"/>
    </row>
    <row r="55" spans="1:18" ht="23.25" customHeight="1">
      <c r="A55" s="208" t="s">
        <v>293</v>
      </c>
      <c r="B55" s="174"/>
      <c r="C55" s="174"/>
      <c r="D55" s="174"/>
      <c r="E55" s="175"/>
      <c r="F55" s="151" t="s">
        <v>294</v>
      </c>
      <c r="G55" s="132"/>
      <c r="H55" s="151" t="s">
        <v>295</v>
      </c>
      <c r="I55" s="191"/>
      <c r="K55" s="88"/>
      <c r="L55" s="88"/>
      <c r="M55" s="88"/>
      <c r="N55" s="88"/>
      <c r="O55" s="88"/>
      <c r="P55" s="88"/>
      <c r="Q55" s="88"/>
      <c r="R55" s="88"/>
    </row>
    <row r="56" spans="1:18" ht="23.25" customHeight="1">
      <c r="A56" s="208" t="s">
        <v>296</v>
      </c>
      <c r="B56" s="174"/>
      <c r="C56" s="174"/>
      <c r="D56" s="174"/>
      <c r="E56" s="175"/>
      <c r="F56" s="121" t="s">
        <v>297</v>
      </c>
      <c r="G56" s="121"/>
      <c r="H56" s="151" t="s">
        <v>298</v>
      </c>
      <c r="I56" s="191"/>
    </row>
    <row r="57" spans="1:18" ht="23.25" customHeight="1">
      <c r="A57" s="195" t="s">
        <v>299</v>
      </c>
      <c r="B57" s="110"/>
      <c r="C57" s="110"/>
      <c r="D57" s="110"/>
      <c r="E57" s="111"/>
      <c r="F57" s="121" t="s">
        <v>300</v>
      </c>
      <c r="G57" s="121"/>
      <c r="H57" s="121" t="s">
        <v>301</v>
      </c>
      <c r="I57" s="198"/>
    </row>
    <row r="58" spans="1:18" ht="23.25" customHeight="1">
      <c r="A58" s="195" t="s">
        <v>302</v>
      </c>
      <c r="B58" s="110"/>
      <c r="C58" s="110"/>
      <c r="D58" s="110"/>
      <c r="E58" s="111"/>
      <c r="F58" s="121" t="s">
        <v>303</v>
      </c>
      <c r="G58" s="121"/>
      <c r="H58" s="121" t="s">
        <v>304</v>
      </c>
      <c r="I58" s="198"/>
    </row>
    <row r="59" spans="1:18" ht="23.25" customHeight="1">
      <c r="A59" s="200" t="s">
        <v>305</v>
      </c>
      <c r="B59" s="201"/>
      <c r="C59" s="201"/>
      <c r="D59" s="201"/>
      <c r="E59" s="201"/>
      <c r="F59" s="190" t="s">
        <v>306</v>
      </c>
      <c r="G59" s="190"/>
      <c r="H59" s="190" t="s">
        <v>307</v>
      </c>
      <c r="I59" s="199"/>
    </row>
    <row r="60" spans="1:18" ht="15" customHeight="1">
      <c r="A60" s="202" t="s">
        <v>308</v>
      </c>
      <c r="B60" s="203"/>
      <c r="C60" s="203"/>
      <c r="D60" s="203"/>
      <c r="E60" s="203"/>
      <c r="F60" s="203"/>
      <c r="G60" s="203"/>
      <c r="H60" s="203"/>
      <c r="I60" s="204"/>
    </row>
    <row r="61" spans="1:18" ht="15" customHeight="1">
      <c r="A61" s="205" t="s">
        <v>154</v>
      </c>
      <c r="B61" s="206"/>
      <c r="C61" s="206"/>
      <c r="D61" s="206"/>
      <c r="E61" s="206"/>
      <c r="F61" s="206" t="s">
        <v>279</v>
      </c>
      <c r="G61" s="206"/>
      <c r="H61" s="206" t="s">
        <v>280</v>
      </c>
      <c r="I61" s="207"/>
    </row>
    <row r="62" spans="1:18" ht="30" customHeight="1">
      <c r="A62" s="195" t="s">
        <v>309</v>
      </c>
      <c r="B62" s="174" t="s">
        <v>310</v>
      </c>
      <c r="C62" s="174" t="s">
        <v>310</v>
      </c>
      <c r="D62" s="174" t="s">
        <v>310</v>
      </c>
      <c r="E62" s="175" t="s">
        <v>310</v>
      </c>
      <c r="F62" s="196" t="s">
        <v>311</v>
      </c>
      <c r="G62" s="197"/>
      <c r="H62" s="121" t="s">
        <v>312</v>
      </c>
      <c r="I62" s="198" t="s">
        <v>313</v>
      </c>
    </row>
    <row r="63" spans="1:18" ht="29.25" customHeight="1">
      <c r="A63" s="195" t="s">
        <v>314</v>
      </c>
      <c r="B63" s="174" t="s">
        <v>310</v>
      </c>
      <c r="C63" s="174" t="s">
        <v>310</v>
      </c>
      <c r="D63" s="174" t="s">
        <v>310</v>
      </c>
      <c r="E63" s="175" t="s">
        <v>310</v>
      </c>
      <c r="F63" s="121" t="s">
        <v>311</v>
      </c>
      <c r="G63" s="121"/>
      <c r="H63" s="121" t="s">
        <v>315</v>
      </c>
      <c r="I63" s="198" t="s">
        <v>316</v>
      </c>
    </row>
    <row r="64" spans="1:18" ht="29.25" customHeight="1">
      <c r="A64" s="195" t="s">
        <v>317</v>
      </c>
      <c r="B64" s="174" t="s">
        <v>318</v>
      </c>
      <c r="C64" s="174" t="s">
        <v>318</v>
      </c>
      <c r="D64" s="174" t="s">
        <v>318</v>
      </c>
      <c r="E64" s="175" t="s">
        <v>318</v>
      </c>
      <c r="F64" s="121" t="s">
        <v>311</v>
      </c>
      <c r="G64" s="121"/>
      <c r="H64" s="151" t="s">
        <v>319</v>
      </c>
      <c r="I64" s="191" t="s">
        <v>320</v>
      </c>
    </row>
    <row r="65" spans="1:9" ht="30" customHeight="1">
      <c r="A65" s="195" t="s">
        <v>321</v>
      </c>
      <c r="B65" s="174"/>
      <c r="C65" s="174"/>
      <c r="D65" s="174"/>
      <c r="E65" s="175"/>
      <c r="F65" s="121" t="s">
        <v>311</v>
      </c>
      <c r="G65" s="121"/>
      <c r="H65" s="151" t="s">
        <v>322</v>
      </c>
      <c r="I65" s="191"/>
    </row>
    <row r="66" spans="1:9" ht="30" customHeight="1">
      <c r="A66" s="195" t="s">
        <v>323</v>
      </c>
      <c r="B66" s="174"/>
      <c r="C66" s="174"/>
      <c r="D66" s="174"/>
      <c r="E66" s="175"/>
      <c r="F66" s="121" t="s">
        <v>311</v>
      </c>
      <c r="G66" s="121"/>
      <c r="H66" s="151" t="s">
        <v>324</v>
      </c>
      <c r="I66" s="191"/>
    </row>
    <row r="67" spans="1:9" ht="30" customHeight="1">
      <c r="A67" s="195" t="s">
        <v>325</v>
      </c>
      <c r="B67" s="174" t="s">
        <v>326</v>
      </c>
      <c r="C67" s="174" t="s">
        <v>326</v>
      </c>
      <c r="D67" s="174" t="s">
        <v>326</v>
      </c>
      <c r="E67" s="175" t="s">
        <v>326</v>
      </c>
      <c r="F67" s="121" t="s">
        <v>311</v>
      </c>
      <c r="G67" s="121"/>
      <c r="H67" s="151" t="s">
        <v>327</v>
      </c>
      <c r="I67" s="191"/>
    </row>
    <row r="68" spans="1:9" ht="29.25" customHeight="1">
      <c r="A68" s="195" t="s">
        <v>328</v>
      </c>
      <c r="B68" s="174" t="s">
        <v>326</v>
      </c>
      <c r="C68" s="174" t="s">
        <v>326</v>
      </c>
      <c r="D68" s="174" t="s">
        <v>326</v>
      </c>
      <c r="E68" s="175" t="s">
        <v>326</v>
      </c>
      <c r="F68" s="121" t="s">
        <v>311</v>
      </c>
      <c r="G68" s="121"/>
      <c r="H68" s="151" t="s">
        <v>329</v>
      </c>
      <c r="I68" s="191"/>
    </row>
    <row r="69" spans="1:9" ht="28.5" customHeight="1">
      <c r="A69" s="195" t="s">
        <v>330</v>
      </c>
      <c r="B69" s="174" t="s">
        <v>326</v>
      </c>
      <c r="C69" s="174" t="s">
        <v>326</v>
      </c>
      <c r="D69" s="174" t="s">
        <v>326</v>
      </c>
      <c r="E69" s="175" t="s">
        <v>326</v>
      </c>
      <c r="F69" s="121" t="s">
        <v>311</v>
      </c>
      <c r="G69" s="121"/>
      <c r="H69" s="151" t="s">
        <v>331</v>
      </c>
      <c r="I69" s="191"/>
    </row>
    <row r="70" spans="1:9" ht="30" customHeight="1">
      <c r="A70" s="195" t="s">
        <v>332</v>
      </c>
      <c r="B70" s="174"/>
      <c r="C70" s="174"/>
      <c r="D70" s="174"/>
      <c r="E70" s="175"/>
      <c r="F70" s="121" t="s">
        <v>311</v>
      </c>
      <c r="G70" s="121"/>
      <c r="H70" s="151" t="s">
        <v>333</v>
      </c>
      <c r="I70" s="191"/>
    </row>
    <row r="71" spans="1:9" ht="30" customHeight="1">
      <c r="A71" s="195" t="s">
        <v>334</v>
      </c>
      <c r="B71" s="174"/>
      <c r="C71" s="174"/>
      <c r="D71" s="174"/>
      <c r="E71" s="175"/>
      <c r="F71" s="121" t="s">
        <v>311</v>
      </c>
      <c r="G71" s="121"/>
      <c r="H71" s="151" t="s">
        <v>335</v>
      </c>
      <c r="I71" s="191"/>
    </row>
    <row r="72" spans="1:9" ht="30.75" customHeight="1">
      <c r="A72" s="195" t="s">
        <v>336</v>
      </c>
      <c r="B72" s="110"/>
      <c r="C72" s="110"/>
      <c r="D72" s="110"/>
      <c r="E72" s="111"/>
      <c r="F72" s="121" t="s">
        <v>311</v>
      </c>
      <c r="G72" s="121"/>
      <c r="H72" s="151" t="s">
        <v>337</v>
      </c>
      <c r="I72" s="191"/>
    </row>
    <row r="73" spans="1:9" ht="30" customHeight="1">
      <c r="A73" s="195" t="s">
        <v>338</v>
      </c>
      <c r="B73" s="110"/>
      <c r="C73" s="110"/>
      <c r="D73" s="110"/>
      <c r="E73" s="111"/>
      <c r="F73" s="121" t="s">
        <v>311</v>
      </c>
      <c r="G73" s="121"/>
      <c r="H73" s="151" t="s">
        <v>339</v>
      </c>
      <c r="I73" s="191"/>
    </row>
    <row r="74" spans="1:9" ht="30" customHeight="1">
      <c r="A74" s="195" t="s">
        <v>340</v>
      </c>
      <c r="B74" s="110"/>
      <c r="C74" s="110"/>
      <c r="D74" s="110"/>
      <c r="E74" s="111"/>
      <c r="F74" s="121" t="s">
        <v>311</v>
      </c>
      <c r="G74" s="121"/>
      <c r="H74" s="151" t="s">
        <v>341</v>
      </c>
      <c r="I74" s="191"/>
    </row>
    <row r="75" spans="1:9" ht="29.25" customHeight="1">
      <c r="A75" s="195" t="s">
        <v>342</v>
      </c>
      <c r="B75" s="110"/>
      <c r="C75" s="110"/>
      <c r="D75" s="110"/>
      <c r="E75" s="111"/>
      <c r="F75" s="121" t="s">
        <v>311</v>
      </c>
      <c r="G75" s="121"/>
      <c r="H75" s="151" t="s">
        <v>343</v>
      </c>
      <c r="I75" s="191"/>
    </row>
    <row r="76" spans="1:9" ht="29.25" customHeight="1">
      <c r="A76" s="195" t="s">
        <v>344</v>
      </c>
      <c r="B76" s="110"/>
      <c r="C76" s="110"/>
      <c r="D76" s="110"/>
      <c r="E76" s="111"/>
      <c r="F76" s="121" t="s">
        <v>311</v>
      </c>
      <c r="G76" s="121"/>
      <c r="H76" s="151" t="s">
        <v>345</v>
      </c>
      <c r="I76" s="191"/>
    </row>
    <row r="77" spans="1:9" ht="45.75" customHeight="1">
      <c r="A77" s="195" t="s">
        <v>346</v>
      </c>
      <c r="B77" s="110"/>
      <c r="C77" s="110"/>
      <c r="D77" s="110"/>
      <c r="E77" s="111"/>
      <c r="F77" s="121" t="s">
        <v>311</v>
      </c>
      <c r="G77" s="121"/>
      <c r="H77" s="151" t="s">
        <v>347</v>
      </c>
      <c r="I77" s="191"/>
    </row>
    <row r="78" spans="1:9" ht="45.75" customHeight="1">
      <c r="A78" s="195" t="s">
        <v>348</v>
      </c>
      <c r="B78" s="110"/>
      <c r="C78" s="110"/>
      <c r="D78" s="110"/>
      <c r="E78" s="111"/>
      <c r="F78" s="121" t="s">
        <v>311</v>
      </c>
      <c r="G78" s="121"/>
      <c r="H78" s="151" t="s">
        <v>349</v>
      </c>
      <c r="I78" s="191"/>
    </row>
    <row r="79" spans="1:9" ht="45.75" customHeight="1">
      <c r="A79" s="195" t="s">
        <v>350</v>
      </c>
      <c r="B79" s="110"/>
      <c r="C79" s="110"/>
      <c r="D79" s="110"/>
      <c r="E79" s="111"/>
      <c r="F79" s="121" t="s">
        <v>311</v>
      </c>
      <c r="G79" s="121"/>
      <c r="H79" s="151" t="s">
        <v>351</v>
      </c>
      <c r="I79" s="191"/>
    </row>
    <row r="80" spans="1:9" ht="46.5" customHeight="1">
      <c r="A80" s="195" t="s">
        <v>352</v>
      </c>
      <c r="B80" s="110"/>
      <c r="C80" s="110"/>
      <c r="D80" s="110"/>
      <c r="E80" s="111"/>
      <c r="F80" s="121" t="s">
        <v>311</v>
      </c>
      <c r="G80" s="121"/>
      <c r="H80" s="151" t="s">
        <v>353</v>
      </c>
      <c r="I80" s="191"/>
    </row>
    <row r="81" spans="1:12" ht="29.25" customHeight="1">
      <c r="A81" s="195" t="s">
        <v>354</v>
      </c>
      <c r="B81" s="110"/>
      <c r="C81" s="110"/>
      <c r="D81" s="110"/>
      <c r="E81" s="111"/>
      <c r="F81" s="121" t="s">
        <v>311</v>
      </c>
      <c r="G81" s="121"/>
      <c r="H81" s="151" t="s">
        <v>355</v>
      </c>
      <c r="I81" s="191"/>
    </row>
    <row r="82" spans="1:12" ht="45.75" customHeight="1">
      <c r="A82" s="195" t="s">
        <v>356</v>
      </c>
      <c r="B82" s="110"/>
      <c r="C82" s="110"/>
      <c r="D82" s="110"/>
      <c r="E82" s="111"/>
      <c r="F82" s="121" t="s">
        <v>311</v>
      </c>
      <c r="G82" s="121"/>
      <c r="H82" s="151" t="s">
        <v>357</v>
      </c>
      <c r="I82" s="191"/>
    </row>
    <row r="83" spans="1:12" ht="29.25" customHeight="1">
      <c r="A83" s="195" t="s">
        <v>358</v>
      </c>
      <c r="B83" s="110"/>
      <c r="C83" s="110"/>
      <c r="D83" s="110"/>
      <c r="E83" s="111"/>
      <c r="F83" s="121" t="s">
        <v>311</v>
      </c>
      <c r="G83" s="121"/>
      <c r="H83" s="151" t="s">
        <v>359</v>
      </c>
      <c r="I83" s="191"/>
    </row>
    <row r="84" spans="1:12" ht="29.25" customHeight="1">
      <c r="A84" s="195" t="s">
        <v>360</v>
      </c>
      <c r="B84" s="110"/>
      <c r="C84" s="110"/>
      <c r="D84" s="110"/>
      <c r="E84" s="111"/>
      <c r="F84" s="121" t="s">
        <v>311</v>
      </c>
      <c r="G84" s="121"/>
      <c r="H84" s="151" t="s">
        <v>361</v>
      </c>
      <c r="I84" s="191"/>
    </row>
    <row r="85" spans="1:12" ht="44.25" customHeight="1">
      <c r="A85" s="195" t="s">
        <v>362</v>
      </c>
      <c r="B85" s="110"/>
      <c r="C85" s="110"/>
      <c r="D85" s="110"/>
      <c r="E85" s="111"/>
      <c r="F85" s="121" t="s">
        <v>311</v>
      </c>
      <c r="G85" s="121"/>
      <c r="H85" s="151" t="s">
        <v>363</v>
      </c>
      <c r="I85" s="191"/>
    </row>
    <row r="86" spans="1:12" ht="29.25" customHeight="1">
      <c r="A86" s="192" t="s">
        <v>364</v>
      </c>
      <c r="B86" s="193"/>
      <c r="C86" s="193"/>
      <c r="D86" s="193"/>
      <c r="E86" s="194"/>
      <c r="F86" s="121" t="s">
        <v>311</v>
      </c>
      <c r="G86" s="121"/>
      <c r="H86" s="151" t="s">
        <v>365</v>
      </c>
      <c r="I86" s="191"/>
    </row>
    <row r="87" spans="1:12" ht="29.25" customHeight="1">
      <c r="A87" s="192" t="s">
        <v>366</v>
      </c>
      <c r="B87" s="193"/>
      <c r="C87" s="193"/>
      <c r="D87" s="193"/>
      <c r="E87" s="194"/>
      <c r="F87" s="121" t="s">
        <v>311</v>
      </c>
      <c r="G87" s="121"/>
      <c r="H87" s="151" t="s">
        <v>367</v>
      </c>
      <c r="I87" s="191"/>
    </row>
    <row r="88" spans="1:12" ht="29.25" customHeight="1">
      <c r="A88" s="192" t="s">
        <v>368</v>
      </c>
      <c r="B88" s="193"/>
      <c r="C88" s="193"/>
      <c r="D88" s="193"/>
      <c r="E88" s="194"/>
      <c r="F88" s="121" t="s">
        <v>311</v>
      </c>
      <c r="G88" s="121"/>
      <c r="H88" s="151" t="s">
        <v>369</v>
      </c>
      <c r="I88" s="191"/>
    </row>
    <row r="89" spans="1:12" ht="29.25" customHeight="1">
      <c r="A89" s="192" t="s">
        <v>370</v>
      </c>
      <c r="B89" s="193"/>
      <c r="C89" s="193"/>
      <c r="D89" s="193"/>
      <c r="E89" s="194"/>
      <c r="F89" s="121" t="s">
        <v>311</v>
      </c>
      <c r="G89" s="121"/>
      <c r="H89" s="151" t="s">
        <v>371</v>
      </c>
      <c r="I89" s="191"/>
    </row>
    <row r="90" spans="1:12" ht="29.25" customHeight="1">
      <c r="A90" s="192" t="s">
        <v>372</v>
      </c>
      <c r="B90" s="193"/>
      <c r="C90" s="193"/>
      <c r="D90" s="193"/>
      <c r="E90" s="194"/>
      <c r="F90" s="121" t="s">
        <v>311</v>
      </c>
      <c r="G90" s="121"/>
      <c r="H90" s="151" t="s">
        <v>373</v>
      </c>
      <c r="I90" s="191"/>
    </row>
    <row r="91" spans="1:12" ht="29.25" customHeight="1">
      <c r="A91" s="192" t="s">
        <v>374</v>
      </c>
      <c r="B91" s="193"/>
      <c r="C91" s="193"/>
      <c r="D91" s="193"/>
      <c r="E91" s="194"/>
      <c r="F91" s="121" t="s">
        <v>311</v>
      </c>
      <c r="G91" s="121"/>
      <c r="H91" s="151" t="s">
        <v>375</v>
      </c>
      <c r="I91" s="191"/>
    </row>
    <row r="92" spans="1:12" ht="29.25" customHeight="1">
      <c r="A92" s="192" t="s">
        <v>376</v>
      </c>
      <c r="B92" s="193"/>
      <c r="C92" s="193"/>
      <c r="D92" s="193"/>
      <c r="E92" s="194"/>
      <c r="F92" s="121" t="s">
        <v>311</v>
      </c>
      <c r="G92" s="121"/>
      <c r="H92" s="151" t="s">
        <v>377</v>
      </c>
      <c r="I92" s="191"/>
      <c r="K92" s="34"/>
      <c r="L92" s="34"/>
    </row>
    <row r="93" spans="1:12" ht="29.25" customHeight="1">
      <c r="A93" s="192" t="s">
        <v>378</v>
      </c>
      <c r="B93" s="193"/>
      <c r="C93" s="193"/>
      <c r="D93" s="193"/>
      <c r="E93" s="194"/>
      <c r="F93" s="121" t="s">
        <v>311</v>
      </c>
      <c r="G93" s="121"/>
      <c r="H93" s="151" t="s">
        <v>379</v>
      </c>
      <c r="I93" s="191"/>
      <c r="K93" s="34"/>
      <c r="L93" s="34"/>
    </row>
    <row r="94" spans="1:12" ht="45" customHeight="1">
      <c r="A94" s="192" t="s">
        <v>380</v>
      </c>
      <c r="B94" s="193"/>
      <c r="C94" s="193"/>
      <c r="D94" s="193"/>
      <c r="E94" s="194"/>
      <c r="F94" s="121" t="s">
        <v>311</v>
      </c>
      <c r="G94" s="121"/>
      <c r="H94" s="151" t="s">
        <v>381</v>
      </c>
      <c r="I94" s="191"/>
    </row>
    <row r="95" spans="1:12" ht="45.75" customHeight="1">
      <c r="A95" s="192" t="s">
        <v>382</v>
      </c>
      <c r="B95" s="193"/>
      <c r="C95" s="193"/>
      <c r="D95" s="193"/>
      <c r="E95" s="194"/>
      <c r="F95" s="121" t="s">
        <v>311</v>
      </c>
      <c r="G95" s="121"/>
      <c r="H95" s="151" t="s">
        <v>383</v>
      </c>
      <c r="I95" s="191"/>
    </row>
    <row r="96" spans="1:12" ht="45" customHeight="1">
      <c r="A96" s="192" t="s">
        <v>384</v>
      </c>
      <c r="B96" s="193"/>
      <c r="C96" s="193"/>
      <c r="D96" s="193"/>
      <c r="E96" s="194"/>
      <c r="F96" s="121" t="s">
        <v>311</v>
      </c>
      <c r="G96" s="121"/>
      <c r="H96" s="151" t="s">
        <v>385</v>
      </c>
      <c r="I96" s="191"/>
    </row>
    <row r="97" spans="1:9" ht="45" customHeight="1">
      <c r="A97" s="192" t="s">
        <v>386</v>
      </c>
      <c r="B97" s="193"/>
      <c r="C97" s="193"/>
      <c r="D97" s="193"/>
      <c r="E97" s="194"/>
      <c r="F97" s="121" t="s">
        <v>311</v>
      </c>
      <c r="G97" s="121"/>
      <c r="H97" s="151" t="s">
        <v>387</v>
      </c>
      <c r="I97" s="191"/>
    </row>
    <row r="98" spans="1:9" ht="30" customHeight="1">
      <c r="A98" s="192" t="s">
        <v>388</v>
      </c>
      <c r="B98" s="193"/>
      <c r="C98" s="193"/>
      <c r="D98" s="193"/>
      <c r="E98" s="194"/>
      <c r="F98" s="121" t="s">
        <v>311</v>
      </c>
      <c r="G98" s="121"/>
      <c r="H98" s="151" t="s">
        <v>389</v>
      </c>
      <c r="I98" s="191"/>
    </row>
    <row r="99" spans="1:9" ht="30" customHeight="1">
      <c r="A99" s="192" t="s">
        <v>390</v>
      </c>
      <c r="B99" s="193"/>
      <c r="C99" s="193"/>
      <c r="D99" s="193"/>
      <c r="E99" s="194"/>
      <c r="F99" s="121" t="s">
        <v>311</v>
      </c>
      <c r="G99" s="121"/>
      <c r="H99" s="151" t="s">
        <v>391</v>
      </c>
      <c r="I99" s="191"/>
    </row>
    <row r="100" spans="1:9" ht="30" customHeight="1">
      <c r="A100" s="192" t="s">
        <v>392</v>
      </c>
      <c r="B100" s="193"/>
      <c r="C100" s="193"/>
      <c r="D100" s="193"/>
      <c r="E100" s="194"/>
      <c r="F100" s="121" t="s">
        <v>311</v>
      </c>
      <c r="G100" s="121"/>
      <c r="H100" s="151" t="s">
        <v>393</v>
      </c>
      <c r="I100" s="191"/>
    </row>
    <row r="101" spans="1:9" ht="29.25" customHeight="1">
      <c r="A101" s="192" t="s">
        <v>394</v>
      </c>
      <c r="B101" s="193"/>
      <c r="C101" s="193"/>
      <c r="D101" s="193"/>
      <c r="E101" s="194"/>
      <c r="F101" s="121" t="s">
        <v>311</v>
      </c>
      <c r="G101" s="121"/>
      <c r="H101" s="151" t="s">
        <v>395</v>
      </c>
      <c r="I101" s="191"/>
    </row>
    <row r="102" spans="1:9" ht="29.25" customHeight="1">
      <c r="A102" s="192" t="s">
        <v>396</v>
      </c>
      <c r="B102" s="193"/>
      <c r="C102" s="193"/>
      <c r="D102" s="193"/>
      <c r="E102" s="194"/>
      <c r="F102" s="121" t="s">
        <v>311</v>
      </c>
      <c r="G102" s="121"/>
      <c r="H102" s="151" t="s">
        <v>397</v>
      </c>
      <c r="I102" s="191"/>
    </row>
    <row r="103" spans="1:9" ht="29.25" customHeight="1">
      <c r="A103" s="192" t="s">
        <v>398</v>
      </c>
      <c r="B103" s="193"/>
      <c r="C103" s="193"/>
      <c r="D103" s="193"/>
      <c r="E103" s="194"/>
      <c r="F103" s="121" t="s">
        <v>311</v>
      </c>
      <c r="G103" s="121"/>
      <c r="H103" s="151" t="s">
        <v>399</v>
      </c>
      <c r="I103" s="191"/>
    </row>
    <row r="104" spans="1:9" ht="44.25" customHeight="1">
      <c r="A104" s="192" t="s">
        <v>400</v>
      </c>
      <c r="B104" s="193"/>
      <c r="C104" s="193"/>
      <c r="D104" s="193"/>
      <c r="E104" s="194"/>
      <c r="F104" s="121" t="s">
        <v>311</v>
      </c>
      <c r="G104" s="121"/>
      <c r="H104" s="151" t="s">
        <v>401</v>
      </c>
      <c r="I104" s="191"/>
    </row>
    <row r="105" spans="1:9" ht="42.75" customHeight="1">
      <c r="A105" s="192" t="s">
        <v>402</v>
      </c>
      <c r="B105" s="193"/>
      <c r="C105" s="193"/>
      <c r="D105" s="193"/>
      <c r="E105" s="194"/>
      <c r="F105" s="121" t="s">
        <v>311</v>
      </c>
      <c r="G105" s="121"/>
      <c r="H105" s="151" t="s">
        <v>403</v>
      </c>
      <c r="I105" s="191"/>
    </row>
    <row r="106" spans="1:9" ht="42.75" customHeight="1">
      <c r="A106" s="192" t="s">
        <v>404</v>
      </c>
      <c r="B106" s="193"/>
      <c r="C106" s="193"/>
      <c r="D106" s="193"/>
      <c r="E106" s="194"/>
      <c r="F106" s="121" t="s">
        <v>311</v>
      </c>
      <c r="G106" s="121"/>
      <c r="H106" s="151" t="s">
        <v>405</v>
      </c>
      <c r="I106" s="191"/>
    </row>
    <row r="107" spans="1:9" ht="42.75" customHeight="1">
      <c r="A107" s="192" t="s">
        <v>406</v>
      </c>
      <c r="B107" s="193"/>
      <c r="C107" s="193"/>
      <c r="D107" s="193"/>
      <c r="E107" s="194"/>
      <c r="F107" s="121" t="s">
        <v>311</v>
      </c>
      <c r="G107" s="121"/>
      <c r="H107" s="151" t="s">
        <v>407</v>
      </c>
      <c r="I107" s="191"/>
    </row>
    <row r="108" spans="1:9" ht="48.75" customHeight="1">
      <c r="A108" s="192" t="s">
        <v>408</v>
      </c>
      <c r="B108" s="193"/>
      <c r="C108" s="193"/>
      <c r="D108" s="193"/>
      <c r="E108" s="194"/>
      <c r="F108" s="121" t="s">
        <v>311</v>
      </c>
      <c r="G108" s="121"/>
      <c r="H108" s="151" t="s">
        <v>409</v>
      </c>
      <c r="I108" s="191"/>
    </row>
    <row r="109" spans="1:9" ht="33.75" customHeight="1">
      <c r="A109" s="192" t="s">
        <v>410</v>
      </c>
      <c r="B109" s="193"/>
      <c r="C109" s="193"/>
      <c r="D109" s="193"/>
      <c r="E109" s="194"/>
      <c r="F109" s="121" t="s">
        <v>311</v>
      </c>
      <c r="G109" s="121"/>
      <c r="H109" s="151" t="s">
        <v>411</v>
      </c>
      <c r="I109" s="191"/>
    </row>
    <row r="110" spans="1:9" ht="47.25" customHeight="1">
      <c r="A110" s="187" t="s">
        <v>412</v>
      </c>
      <c r="B110" s="188"/>
      <c r="C110" s="188"/>
      <c r="D110" s="188"/>
      <c r="E110" s="189"/>
      <c r="F110" s="190" t="s">
        <v>311</v>
      </c>
      <c r="G110" s="190"/>
      <c r="H110" s="185" t="s">
        <v>413</v>
      </c>
      <c r="I110" s="186"/>
    </row>
  </sheetData>
  <mergeCells count="285">
    <mergeCell ref="J1:R1"/>
    <mergeCell ref="A1:I1"/>
    <mergeCell ref="A4:I4"/>
    <mergeCell ref="Q5:R5"/>
    <mergeCell ref="O5:P5"/>
    <mergeCell ref="M5:N5"/>
    <mergeCell ref="K5:L5"/>
    <mergeCell ref="K6:L6"/>
    <mergeCell ref="M6:N6"/>
    <mergeCell ref="O6:P6"/>
    <mergeCell ref="Q6:R6"/>
    <mergeCell ref="A6:B6"/>
    <mergeCell ref="D6:E6"/>
    <mergeCell ref="F6:G6"/>
    <mergeCell ref="H6:I6"/>
    <mergeCell ref="K8:L8"/>
    <mergeCell ref="A8:I8"/>
    <mergeCell ref="K9:R10"/>
    <mergeCell ref="A10:B10"/>
    <mergeCell ref="A11:I11"/>
    <mergeCell ref="O12:P12"/>
    <mergeCell ref="Q12:R12"/>
    <mergeCell ref="K12:N13"/>
    <mergeCell ref="A13:B13"/>
    <mergeCell ref="K14:N14"/>
    <mergeCell ref="A14:I14"/>
    <mergeCell ref="K15:N15"/>
    <mergeCell ref="A16:E16"/>
    <mergeCell ref="K16:N16"/>
    <mergeCell ref="H16:I16"/>
    <mergeCell ref="F16:G16"/>
    <mergeCell ref="A17:E17"/>
    <mergeCell ref="K17:N17"/>
    <mergeCell ref="H17:I17"/>
    <mergeCell ref="F17:G17"/>
    <mergeCell ref="A18:E18"/>
    <mergeCell ref="K18:N18"/>
    <mergeCell ref="F18:G18"/>
    <mergeCell ref="H18:I18"/>
    <mergeCell ref="A19:E19"/>
    <mergeCell ref="K19:N19"/>
    <mergeCell ref="F19:G19"/>
    <mergeCell ref="H19:I19"/>
    <mergeCell ref="K20:N20"/>
    <mergeCell ref="A20:E20"/>
    <mergeCell ref="F20:G20"/>
    <mergeCell ref="H20:I20"/>
    <mergeCell ref="K21:N21"/>
    <mergeCell ref="A21:E21"/>
    <mergeCell ref="F21:G21"/>
    <mergeCell ref="H21:I21"/>
    <mergeCell ref="K22:N22"/>
    <mergeCell ref="A22:E22"/>
    <mergeCell ref="F22:G22"/>
    <mergeCell ref="H22:I22"/>
    <mergeCell ref="K23:N23"/>
    <mergeCell ref="A23:E23"/>
    <mergeCell ref="F23:G23"/>
    <mergeCell ref="H23:I23"/>
    <mergeCell ref="A24:E24"/>
    <mergeCell ref="F24:G24"/>
    <mergeCell ref="H24:I24"/>
    <mergeCell ref="K25:N25"/>
    <mergeCell ref="K26:N26"/>
    <mergeCell ref="A26:B26"/>
    <mergeCell ref="K27:N27"/>
    <mergeCell ref="K28:N28"/>
    <mergeCell ref="E28:I28"/>
    <mergeCell ref="C28:D28"/>
    <mergeCell ref="A28:B28"/>
    <mergeCell ref="E29:I29"/>
    <mergeCell ref="A29:B29"/>
    <mergeCell ref="K29:N29"/>
    <mergeCell ref="C29:D29"/>
    <mergeCell ref="C30:D30"/>
    <mergeCell ref="E30:I30"/>
    <mergeCell ref="A30:B30"/>
    <mergeCell ref="K30:N30"/>
    <mergeCell ref="E31:I31"/>
    <mergeCell ref="C31:D31"/>
    <mergeCell ref="A31:B31"/>
    <mergeCell ref="E32:I32"/>
    <mergeCell ref="K32:R32"/>
    <mergeCell ref="A32:B32"/>
    <mergeCell ref="C32:D32"/>
    <mergeCell ref="K33:R33"/>
    <mergeCell ref="A34:B34"/>
    <mergeCell ref="A35:I35"/>
    <mergeCell ref="B38:E38"/>
    <mergeCell ref="F38:I38"/>
    <mergeCell ref="F39:I39"/>
    <mergeCell ref="B39:E39"/>
    <mergeCell ref="F40:I40"/>
    <mergeCell ref="B40:E40"/>
    <mergeCell ref="F41:I41"/>
    <mergeCell ref="B41:E41"/>
    <mergeCell ref="B42:E42"/>
    <mergeCell ref="F42:I42"/>
    <mergeCell ref="B43:E43"/>
    <mergeCell ref="F43:I43"/>
    <mergeCell ref="A45:B45"/>
    <mergeCell ref="A46:I47"/>
    <mergeCell ref="A48:I48"/>
    <mergeCell ref="A49:I49"/>
    <mergeCell ref="H50:I50"/>
    <mergeCell ref="F50:G50"/>
    <mergeCell ref="A50:E50"/>
    <mergeCell ref="F51:G51"/>
    <mergeCell ref="H51:I51"/>
    <mergeCell ref="A51:E51"/>
    <mergeCell ref="A52:E52"/>
    <mergeCell ref="H52:I52"/>
    <mergeCell ref="F52:G52"/>
    <mergeCell ref="A53:E53"/>
    <mergeCell ref="F53:G53"/>
    <mergeCell ref="H53:I53"/>
    <mergeCell ref="A54:E54"/>
    <mergeCell ref="F54:G54"/>
    <mergeCell ref="H54:I54"/>
    <mergeCell ref="A55:E55"/>
    <mergeCell ref="H55:I55"/>
    <mergeCell ref="F55:G55"/>
    <mergeCell ref="A56:E56"/>
    <mergeCell ref="F56:G56"/>
    <mergeCell ref="H56:I56"/>
    <mergeCell ref="F57:G57"/>
    <mergeCell ref="A57:E57"/>
    <mergeCell ref="H57:I57"/>
    <mergeCell ref="F58:G58"/>
    <mergeCell ref="H58:I58"/>
    <mergeCell ref="A58:E58"/>
    <mergeCell ref="F59:G59"/>
    <mergeCell ref="H59:I59"/>
    <mergeCell ref="A59:E59"/>
    <mergeCell ref="A60:I60"/>
    <mergeCell ref="A61:E61"/>
    <mergeCell ref="F61:G61"/>
    <mergeCell ref="H61:I61"/>
    <mergeCell ref="F62:G62"/>
    <mergeCell ref="H62:I62"/>
    <mergeCell ref="A62:E62"/>
    <mergeCell ref="H63:I63"/>
    <mergeCell ref="A63:E63"/>
    <mergeCell ref="F63:G63"/>
    <mergeCell ref="A64:E64"/>
    <mergeCell ref="F64:G64"/>
    <mergeCell ref="H64:I64"/>
    <mergeCell ref="F65:G65"/>
    <mergeCell ref="H65:I65"/>
    <mergeCell ref="A65:E65"/>
    <mergeCell ref="A66:E66"/>
    <mergeCell ref="F66:G66"/>
    <mergeCell ref="H66:I66"/>
    <mergeCell ref="H67:I67"/>
    <mergeCell ref="F67:G67"/>
    <mergeCell ref="A67:E67"/>
    <mergeCell ref="F68:G68"/>
    <mergeCell ref="H68:I68"/>
    <mergeCell ref="A68:E68"/>
    <mergeCell ref="F69:G69"/>
    <mergeCell ref="H69:I69"/>
    <mergeCell ref="A69:E69"/>
    <mergeCell ref="A70:E70"/>
    <mergeCell ref="F70:G70"/>
    <mergeCell ref="H70:I70"/>
    <mergeCell ref="A71:E71"/>
    <mergeCell ref="F71:G71"/>
    <mergeCell ref="H71:I71"/>
    <mergeCell ref="H72:I72"/>
    <mergeCell ref="A72:E72"/>
    <mergeCell ref="F72:G72"/>
    <mergeCell ref="H73:I73"/>
    <mergeCell ref="A73:E73"/>
    <mergeCell ref="F73:G73"/>
    <mergeCell ref="H74:I74"/>
    <mergeCell ref="A74:E74"/>
    <mergeCell ref="F74:G74"/>
    <mergeCell ref="H75:I75"/>
    <mergeCell ref="F75:G75"/>
    <mergeCell ref="A75:E75"/>
    <mergeCell ref="H76:I76"/>
    <mergeCell ref="F76:G76"/>
    <mergeCell ref="A76:E76"/>
    <mergeCell ref="H77:I77"/>
    <mergeCell ref="F77:G77"/>
    <mergeCell ref="A77:E77"/>
    <mergeCell ref="H78:I78"/>
    <mergeCell ref="A78:E78"/>
    <mergeCell ref="F78:G78"/>
    <mergeCell ref="H79:I79"/>
    <mergeCell ref="F79:G79"/>
    <mergeCell ref="A79:E79"/>
    <mergeCell ref="H80:I80"/>
    <mergeCell ref="F80:G80"/>
    <mergeCell ref="A80:E80"/>
    <mergeCell ref="F81:G81"/>
    <mergeCell ref="H81:I81"/>
    <mergeCell ref="A81:E81"/>
    <mergeCell ref="F82:G82"/>
    <mergeCell ref="H82:I82"/>
    <mergeCell ref="A82:E82"/>
    <mergeCell ref="F83:G83"/>
    <mergeCell ref="H83:I83"/>
    <mergeCell ref="A83:E83"/>
    <mergeCell ref="H84:I84"/>
    <mergeCell ref="A84:E84"/>
    <mergeCell ref="F84:G84"/>
    <mergeCell ref="H85:I85"/>
    <mergeCell ref="A85:E85"/>
    <mergeCell ref="F85:G85"/>
    <mergeCell ref="H86:I86"/>
    <mergeCell ref="A86:E86"/>
    <mergeCell ref="F86:G86"/>
    <mergeCell ref="F87:G87"/>
    <mergeCell ref="A87:E87"/>
    <mergeCell ref="H87:I87"/>
    <mergeCell ref="H88:I88"/>
    <mergeCell ref="F88:G88"/>
    <mergeCell ref="A88:E88"/>
    <mergeCell ref="H89:I89"/>
    <mergeCell ref="F89:G89"/>
    <mergeCell ref="A89:E89"/>
    <mergeCell ref="A90:E90"/>
    <mergeCell ref="H90:I90"/>
    <mergeCell ref="F90:G90"/>
    <mergeCell ref="H91:I91"/>
    <mergeCell ref="F91:G91"/>
    <mergeCell ref="A91:E91"/>
    <mergeCell ref="F92:G92"/>
    <mergeCell ref="H92:I92"/>
    <mergeCell ref="A92:E92"/>
    <mergeCell ref="A93:E93"/>
    <mergeCell ref="H93:I93"/>
    <mergeCell ref="F93:G93"/>
    <mergeCell ref="F94:G94"/>
    <mergeCell ref="H94:I94"/>
    <mergeCell ref="A94:E94"/>
    <mergeCell ref="H95:I95"/>
    <mergeCell ref="A95:E95"/>
    <mergeCell ref="F95:G95"/>
    <mergeCell ref="H96:I96"/>
    <mergeCell ref="A96:E96"/>
    <mergeCell ref="F96:G96"/>
    <mergeCell ref="H97:I97"/>
    <mergeCell ref="A97:E97"/>
    <mergeCell ref="F97:G97"/>
    <mergeCell ref="F98:G98"/>
    <mergeCell ref="A98:E98"/>
    <mergeCell ref="H98:I98"/>
    <mergeCell ref="F99:G99"/>
    <mergeCell ref="A99:E99"/>
    <mergeCell ref="H99:I99"/>
    <mergeCell ref="A100:E100"/>
    <mergeCell ref="H100:I100"/>
    <mergeCell ref="F100:G100"/>
    <mergeCell ref="H101:I101"/>
    <mergeCell ref="A101:E101"/>
    <mergeCell ref="F101:G101"/>
    <mergeCell ref="H102:I102"/>
    <mergeCell ref="A102:E102"/>
    <mergeCell ref="F102:G102"/>
    <mergeCell ref="H103:I103"/>
    <mergeCell ref="A103:E103"/>
    <mergeCell ref="F103:G103"/>
    <mergeCell ref="H104:I104"/>
    <mergeCell ref="F104:G104"/>
    <mergeCell ref="A104:E104"/>
    <mergeCell ref="H105:I105"/>
    <mergeCell ref="F105:G105"/>
    <mergeCell ref="A105:E105"/>
    <mergeCell ref="H106:I106"/>
    <mergeCell ref="F106:G106"/>
    <mergeCell ref="A106:E106"/>
    <mergeCell ref="H110:I110"/>
    <mergeCell ref="A110:E110"/>
    <mergeCell ref="F110:G110"/>
    <mergeCell ref="H107:I107"/>
    <mergeCell ref="F107:G107"/>
    <mergeCell ref="A107:E107"/>
    <mergeCell ref="A108:E108"/>
    <mergeCell ref="H108:I108"/>
    <mergeCell ref="F108:G108"/>
    <mergeCell ref="H109:I109"/>
    <mergeCell ref="A109:E109"/>
    <mergeCell ref="F109:G109"/>
  </mergeCells>
  <printOptions gridLines="1" gridLinesSet="0"/>
  <pageMargins left="0.7" right="0.7" top="0.75" bottom="0.75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"/>
  </sheetPr>
  <dimension ref="A1:B16"/>
  <sheetViews>
    <sheetView workbookViewId="0">
      <selection activeCell="H19" sqref="H19"/>
    </sheetView>
  </sheetViews>
  <sheetFormatPr defaultColWidth="8" defaultRowHeight="15" customHeight="1"/>
  <cols>
    <col min="1" max="1" width="20" customWidth="1"/>
    <col min="2" max="2" width="66.42578125" customWidth="1"/>
  </cols>
  <sheetData>
    <row r="1" spans="1:2" ht="15.75" customHeight="1"/>
    <row r="2" spans="1:2" ht="15" customHeight="1">
      <c r="A2" s="89" t="s">
        <v>414</v>
      </c>
      <c r="B2" s="90"/>
    </row>
    <row r="3" spans="1:2" ht="15" customHeight="1">
      <c r="A3" s="91" t="s">
        <v>415</v>
      </c>
      <c r="B3" s="92"/>
    </row>
    <row r="4" spans="1:2" ht="15" customHeight="1">
      <c r="A4" s="91" t="s">
        <v>416</v>
      </c>
      <c r="B4" s="93"/>
    </row>
    <row r="5" spans="1:2" ht="15" customHeight="1">
      <c r="A5" s="91" t="s">
        <v>417</v>
      </c>
      <c r="B5" s="92"/>
    </row>
    <row r="6" spans="1:2" ht="15" customHeight="1">
      <c r="A6" s="91" t="s">
        <v>418</v>
      </c>
      <c r="B6" s="92"/>
    </row>
    <row r="7" spans="1:2" ht="15" customHeight="1">
      <c r="A7" s="94" t="s">
        <v>419</v>
      </c>
      <c r="B7" s="95"/>
    </row>
    <row r="8" spans="1:2" ht="15" customHeight="1">
      <c r="A8" s="94" t="s">
        <v>420</v>
      </c>
      <c r="B8" s="95"/>
    </row>
    <row r="9" spans="1:2" ht="15" customHeight="1">
      <c r="A9" s="94" t="s">
        <v>421</v>
      </c>
      <c r="B9" s="95"/>
    </row>
    <row r="10" spans="1:2" ht="15.75" customHeight="1">
      <c r="A10" s="96" t="s">
        <v>422</v>
      </c>
      <c r="B10" s="97"/>
    </row>
    <row r="11" spans="1:2" ht="36" customHeight="1">
      <c r="A11" s="98" t="s">
        <v>423</v>
      </c>
      <c r="B11" s="99"/>
    </row>
    <row r="12" spans="1:2" ht="30.75" customHeight="1">
      <c r="A12" s="100" t="s">
        <v>424</v>
      </c>
      <c r="B12" s="101"/>
    </row>
    <row r="13" spans="1:2" ht="30" customHeight="1">
      <c r="A13" s="100" t="s">
        <v>425</v>
      </c>
      <c r="B13" s="101"/>
    </row>
    <row r="14" spans="1:2" ht="33.75" customHeight="1">
      <c r="A14" s="102" t="s">
        <v>426</v>
      </c>
      <c r="B14" s="103"/>
    </row>
    <row r="15" spans="1:2" ht="47.25" customHeight="1">
      <c r="A15" s="100" t="s">
        <v>427</v>
      </c>
      <c r="B15" s="101"/>
    </row>
    <row r="16" spans="1:2" ht="45" customHeight="1">
      <c r="A16" s="325" t="s">
        <v>428</v>
      </c>
      <c r="B16" s="326"/>
    </row>
  </sheetData>
  <mergeCells count="1">
    <mergeCell ref="A16:B16"/>
  </mergeCells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3"/>
  <sheetViews>
    <sheetView workbookViewId="0">
      <selection activeCell="A52" sqref="A52:A53"/>
    </sheetView>
  </sheetViews>
  <sheetFormatPr defaultColWidth="8" defaultRowHeight="15" customHeight="1"/>
  <cols>
    <col min="1" max="1" width="52.85546875" customWidth="1"/>
    <col min="3" max="3" width="54.42578125" customWidth="1"/>
  </cols>
  <sheetData>
    <row r="4" spans="1:3" ht="15" customHeight="1">
      <c r="A4" t="s">
        <v>429</v>
      </c>
      <c r="C4" t="s">
        <v>22</v>
      </c>
    </row>
    <row r="5" spans="1:3" ht="15" customHeight="1">
      <c r="A5" t="s">
        <v>430</v>
      </c>
      <c r="C5" t="s">
        <v>273</v>
      </c>
    </row>
    <row r="6" spans="1:3" ht="15" customHeight="1">
      <c r="A6" t="s">
        <v>431</v>
      </c>
      <c r="C6" t="s">
        <v>274</v>
      </c>
    </row>
    <row r="7" spans="1:3" ht="15" customHeight="1">
      <c r="A7" t="s">
        <v>432</v>
      </c>
    </row>
    <row r="8" spans="1:3" ht="15" customHeight="1">
      <c r="A8" t="s">
        <v>433</v>
      </c>
      <c r="C8" t="s">
        <v>434</v>
      </c>
    </row>
    <row r="9" spans="1:3" ht="15" customHeight="1">
      <c r="A9" t="s">
        <v>435</v>
      </c>
      <c r="C9" t="s">
        <v>436</v>
      </c>
    </row>
    <row r="10" spans="1:3" ht="15" customHeight="1">
      <c r="A10" t="s">
        <v>437</v>
      </c>
      <c r="C10" t="s">
        <v>438</v>
      </c>
    </row>
    <row r="11" spans="1:3" ht="15" customHeight="1">
      <c r="A11" t="s">
        <v>439</v>
      </c>
      <c r="C11" t="s">
        <v>440</v>
      </c>
    </row>
    <row r="12" spans="1:3" ht="15" customHeight="1">
      <c r="A12" t="s">
        <v>441</v>
      </c>
      <c r="C12" t="s">
        <v>442</v>
      </c>
    </row>
    <row r="13" spans="1:3" ht="15" customHeight="1">
      <c r="A13" t="s">
        <v>443</v>
      </c>
      <c r="C13" t="s">
        <v>444</v>
      </c>
    </row>
    <row r="14" spans="1:3" ht="15" customHeight="1">
      <c r="A14" t="s">
        <v>445</v>
      </c>
      <c r="C14" t="s">
        <v>446</v>
      </c>
    </row>
    <row r="15" spans="1:3" ht="15" customHeight="1">
      <c r="A15" t="s">
        <v>447</v>
      </c>
      <c r="C15" t="s">
        <v>448</v>
      </c>
    </row>
    <row r="16" spans="1:3" ht="15" customHeight="1">
      <c r="A16" t="s">
        <v>449</v>
      </c>
      <c r="C16" t="s">
        <v>450</v>
      </c>
    </row>
    <row r="17" spans="1:3" ht="15" customHeight="1">
      <c r="A17" t="s">
        <v>451</v>
      </c>
      <c r="C17" t="s">
        <v>452</v>
      </c>
    </row>
    <row r="18" spans="1:3" ht="15" customHeight="1">
      <c r="A18" t="s">
        <v>453</v>
      </c>
    </row>
    <row r="19" spans="1:3" ht="15" customHeight="1">
      <c r="A19" t="s">
        <v>454</v>
      </c>
      <c r="C19" t="s">
        <v>455</v>
      </c>
    </row>
    <row r="20" spans="1:3" ht="15" customHeight="1">
      <c r="A20" t="s">
        <v>456</v>
      </c>
      <c r="C20" t="s">
        <v>457</v>
      </c>
    </row>
    <row r="21" spans="1:3" ht="15" customHeight="1">
      <c r="A21" t="s">
        <v>458</v>
      </c>
      <c r="C21" t="s">
        <v>459</v>
      </c>
    </row>
    <row r="22" spans="1:3" ht="15" customHeight="1">
      <c r="A22" t="s">
        <v>460</v>
      </c>
      <c r="C22" t="s">
        <v>461</v>
      </c>
    </row>
    <row r="23" spans="1:3" ht="15" customHeight="1">
      <c r="A23" t="s">
        <v>462</v>
      </c>
      <c r="C23" t="s">
        <v>463</v>
      </c>
    </row>
    <row r="24" spans="1:3" ht="15" customHeight="1">
      <c r="A24" t="s">
        <v>464</v>
      </c>
      <c r="C24" t="s">
        <v>465</v>
      </c>
    </row>
    <row r="25" spans="1:3" ht="15" customHeight="1">
      <c r="A25" t="s">
        <v>466</v>
      </c>
      <c r="C25" t="s">
        <v>467</v>
      </c>
    </row>
    <row r="26" spans="1:3" ht="15" customHeight="1">
      <c r="A26" t="s">
        <v>468</v>
      </c>
      <c r="C26" t="s">
        <v>469</v>
      </c>
    </row>
    <row r="27" spans="1:3" ht="30" customHeight="1">
      <c r="A27" s="104" t="s">
        <v>470</v>
      </c>
      <c r="C27" t="s">
        <v>471</v>
      </c>
    </row>
    <row r="28" spans="1:3" ht="15" customHeight="1">
      <c r="A28" t="s">
        <v>472</v>
      </c>
      <c r="C28" t="s">
        <v>473</v>
      </c>
    </row>
    <row r="29" spans="1:3" ht="15" customHeight="1">
      <c r="A29" s="105" t="s">
        <v>474</v>
      </c>
      <c r="C29" t="s">
        <v>475</v>
      </c>
    </row>
    <row r="30" spans="1:3" ht="15" customHeight="1">
      <c r="A30" t="s">
        <v>476</v>
      </c>
      <c r="C30" t="s">
        <v>477</v>
      </c>
    </row>
    <row r="31" spans="1:3" ht="15" customHeight="1">
      <c r="A31" t="s">
        <v>478</v>
      </c>
      <c r="C31" t="s">
        <v>479</v>
      </c>
    </row>
    <row r="32" spans="1:3" ht="15" customHeight="1">
      <c r="A32" t="s">
        <v>480</v>
      </c>
      <c r="C32" t="s">
        <v>481</v>
      </c>
    </row>
    <row r="33" spans="1:3" ht="15" customHeight="1">
      <c r="A33" t="s">
        <v>482</v>
      </c>
      <c r="C33" t="s">
        <v>483</v>
      </c>
    </row>
    <row r="34" spans="1:3" ht="15" customHeight="1">
      <c r="A34" t="s">
        <v>484</v>
      </c>
      <c r="C34" t="s">
        <v>485</v>
      </c>
    </row>
    <row r="35" spans="1:3" ht="15" customHeight="1">
      <c r="A35" t="s">
        <v>486</v>
      </c>
      <c r="C35" t="s">
        <v>487</v>
      </c>
    </row>
    <row r="36" spans="1:3" ht="15" customHeight="1">
      <c r="A36" t="s">
        <v>488</v>
      </c>
      <c r="C36" t="s">
        <v>2</v>
      </c>
    </row>
    <row r="37" spans="1:3" ht="15" customHeight="1">
      <c r="A37" t="s">
        <v>489</v>
      </c>
      <c r="C37" t="s">
        <v>490</v>
      </c>
    </row>
    <row r="38" spans="1:3" ht="15" customHeight="1">
      <c r="A38" t="s">
        <v>491</v>
      </c>
      <c r="C38" t="s">
        <v>492</v>
      </c>
    </row>
    <row r="39" spans="1:3" ht="15" customHeight="1">
      <c r="A39" t="s">
        <v>493</v>
      </c>
    </row>
    <row r="40" spans="1:3" ht="15" customHeight="1">
      <c r="A40" t="s">
        <v>494</v>
      </c>
    </row>
    <row r="41" spans="1:3" ht="15" customHeight="1">
      <c r="A41" t="s">
        <v>495</v>
      </c>
    </row>
    <row r="42" spans="1:3" ht="15" customHeight="1">
      <c r="A42" t="s">
        <v>496</v>
      </c>
    </row>
    <row r="43" spans="1:3" ht="15" customHeight="1">
      <c r="A43" t="s">
        <v>497</v>
      </c>
    </row>
    <row r="44" spans="1:3" ht="15" customHeight="1">
      <c r="A44" t="s">
        <v>498</v>
      </c>
    </row>
    <row r="45" spans="1:3" ht="15" customHeight="1">
      <c r="A45" t="s">
        <v>499</v>
      </c>
    </row>
    <row r="46" spans="1:3" ht="15" customHeight="1">
      <c r="A46" t="s">
        <v>500</v>
      </c>
    </row>
    <row r="47" spans="1:3" ht="15" customHeight="1">
      <c r="A47" t="s">
        <v>501</v>
      </c>
    </row>
    <row r="48" spans="1:3" ht="15" customHeight="1">
      <c r="A48" t="s">
        <v>502</v>
      </c>
    </row>
    <row r="49" spans="1:1" ht="15" customHeight="1">
      <c r="A49" t="s">
        <v>503</v>
      </c>
    </row>
    <row r="52" spans="1:1" ht="15" customHeight="1">
      <c r="A52" t="s">
        <v>18</v>
      </c>
    </row>
    <row r="53" spans="1:1" ht="15" customHeight="1">
      <c r="A53" t="s">
        <v>10</v>
      </c>
    </row>
  </sheetData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УПр.</vt:lpstr>
      <vt:lpstr>Кодиране</vt:lpstr>
      <vt:lpstr>Заверка</vt:lpstr>
      <vt:lpstr>list</vt:lpstr>
      <vt:lpstr>listМ</vt:lpstr>
      <vt:lpstr>listОКС</vt:lpstr>
      <vt:lpstr>listПН</vt:lpstr>
      <vt:lpstr>listФ</vt:lpstr>
      <vt:lpstr>listФО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Vasileva</dc:creator>
  <cp:lastModifiedBy>Windows User</cp:lastModifiedBy>
  <dcterms:created xsi:type="dcterms:W3CDTF">2019-03-28T09:15:24Z</dcterms:created>
  <dcterms:modified xsi:type="dcterms:W3CDTF">2020-02-23T09:58:56Z</dcterms:modified>
</cp:coreProperties>
</file>