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C0AE127-1FA8-422C-B719-02F93976F895}" xr6:coauthVersionLast="36" xr6:coauthVersionMax="36" xr10:uidLastSave="{00000000-0000-0000-0000-000000000000}"/>
  <bookViews>
    <workbookView xWindow="0" yWindow="0" windowWidth="22257" windowHeight="1264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I15" i="1"/>
  <c r="I14" i="1"/>
  <c r="I13" i="1"/>
  <c r="I16" i="1"/>
  <c r="I12" i="1"/>
  <c r="I11" i="1"/>
  <c r="I10" i="1"/>
  <c r="I9" i="1"/>
  <c r="I8" i="1"/>
  <c r="I7" i="1"/>
  <c r="I6" i="1"/>
  <c r="I5" i="1"/>
  <c r="I4" i="1"/>
  <c r="I3" i="1"/>
  <c r="I2" i="1"/>
  <c r="K2" i="1" l="1"/>
</calcChain>
</file>

<file path=xl/sharedStrings.xml><?xml version="1.0" encoding="utf-8"?>
<sst xmlns="http://schemas.openxmlformats.org/spreadsheetml/2006/main" count="52" uniqueCount="52">
  <si>
    <t>Digikey part #</t>
  </si>
  <si>
    <t>Designator</t>
  </si>
  <si>
    <t>Qty</t>
  </si>
  <si>
    <t>Price</t>
  </si>
  <si>
    <t>Description</t>
  </si>
  <si>
    <t>Gate driver</t>
  </si>
  <si>
    <t>445-173257-1-ND</t>
  </si>
  <si>
    <t>1uF cap</t>
  </si>
  <si>
    <t>NFET</t>
  </si>
  <si>
    <t>P6KE68CALFCT-ND</t>
  </si>
  <si>
    <t>TVS Diode</t>
  </si>
  <si>
    <t>CF14JT2K20CT-ND</t>
  </si>
  <si>
    <t>2.2k resistor</t>
  </si>
  <si>
    <t>BC1082CT-ND</t>
  </si>
  <si>
    <t>47nF cap</t>
  </si>
  <si>
    <t>36-3557-2-ND</t>
  </si>
  <si>
    <t>Fuse holder</t>
  </si>
  <si>
    <t>Voltage Regulator</t>
  </si>
  <si>
    <t>1470-4533-ND</t>
  </si>
  <si>
    <t>47k resistor</t>
  </si>
  <si>
    <t>CF14JT47K0CT-ND</t>
  </si>
  <si>
    <t>MCU1</t>
  </si>
  <si>
    <t>IC1</t>
  </si>
  <si>
    <t>IC2,IC3,IC4</t>
  </si>
  <si>
    <t>J3</t>
  </si>
  <si>
    <t>C4,C5,C10</t>
  </si>
  <si>
    <t>D1</t>
  </si>
  <si>
    <t>22 ohm</t>
  </si>
  <si>
    <t>R9,R10,R11,R12,R13,R14</t>
  </si>
  <si>
    <t>Q1,Q2,Q3,Q4,Q5,Q6</t>
  </si>
  <si>
    <t>R1,R2,R3,R4,R5,R6</t>
  </si>
  <si>
    <t>CF14JT22R0CT-ND</t>
  </si>
  <si>
    <t xml:space="preserve">345-1092-ND‎ </t>
  </si>
  <si>
    <t>Heatsink</t>
  </si>
  <si>
    <t>Thermal paste</t>
  </si>
  <si>
    <t xml:space="preserve">‎1168-1380-ND‎ </t>
  </si>
  <si>
    <t>497-1184-1-ND</t>
  </si>
  <si>
    <t>IC5</t>
  </si>
  <si>
    <t>5V Linear reg</t>
  </si>
  <si>
    <t>1568-1231-ND</t>
  </si>
  <si>
    <t>Teensy 3.2</t>
  </si>
  <si>
    <t>14 pin male header</t>
  </si>
  <si>
    <t>S1012EC-14-ND</t>
  </si>
  <si>
    <t>S7012-ND</t>
  </si>
  <si>
    <t>14 pin female header</t>
  </si>
  <si>
    <t>R7,R8</t>
  </si>
  <si>
    <t>C1,C2,C3,C11,C12,C13,C14</t>
  </si>
  <si>
    <t>C6,C7,C8,C9</t>
  </si>
  <si>
    <t>565-3994-ND</t>
  </si>
  <si>
    <t>470uF cap</t>
  </si>
  <si>
    <t>IRFB7730PBF-ND</t>
  </si>
  <si>
    <t>497-6217-5-ND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</si>
</sst>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tabSelected="1" workbookViewId="0">
      <selection activeCell="C18" sqref="C18"/>
    </sheetView>
  </sheetViews>
  <sheetFormatPr defaultRowHeight="14.4" x14ac:dyDescent="0.3"/>
  <cols>
    <col min="1" max="1" width="17.09765625" customWidth="1"/>
    <col min="2" max="2" width="17.296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3">
      <c r="A2" t="s">
        <v>51</v>
      </c>
      <c r="B2" t="s">
        <v>23</v>
      </c>
      <c r="C2">
        <v>3</v>
      </c>
      <c r="D2">
        <v>1.66</v>
      </c>
      <c r="E2" t="s">
        <v>5</v>
      </c>
      <c r="I2">
        <f>D2*C2</f>
        <v>4.9799999999999995</v>
      </c>
      <c r="K2">
        <f>SUM(I2:I99)</f>
        <v>68.469999999999985</v>
      </c>
    </row>
    <row r="3" spans="1:11" x14ac:dyDescent="0.3">
      <c r="A3" t="s">
        <v>6</v>
      </c>
      <c r="B3" t="s">
        <v>46</v>
      </c>
      <c r="C3">
        <v>7</v>
      </c>
      <c r="D3">
        <v>0.33</v>
      </c>
      <c r="E3" t="s">
        <v>7</v>
      </c>
      <c r="I3">
        <f t="shared" ref="I3:I17" si="0">D3*C3</f>
        <v>2.31</v>
      </c>
    </row>
    <row r="4" spans="1:11" x14ac:dyDescent="0.3">
      <c r="A4" t="s">
        <v>50</v>
      </c>
      <c r="B4" t="s">
        <v>29</v>
      </c>
      <c r="C4">
        <v>6</v>
      </c>
      <c r="D4">
        <v>3.51</v>
      </c>
      <c r="E4" t="s">
        <v>8</v>
      </c>
      <c r="I4">
        <f t="shared" si="0"/>
        <v>21.06</v>
      </c>
    </row>
    <row r="5" spans="1:11" x14ac:dyDescent="0.3">
      <c r="A5" t="s">
        <v>9</v>
      </c>
      <c r="B5" t="s">
        <v>26</v>
      </c>
      <c r="C5">
        <v>1</v>
      </c>
      <c r="D5">
        <v>0.47</v>
      </c>
      <c r="E5" t="s">
        <v>10</v>
      </c>
      <c r="I5">
        <f t="shared" si="0"/>
        <v>0.47</v>
      </c>
    </row>
    <row r="6" spans="1:11" x14ac:dyDescent="0.3">
      <c r="A6" t="s">
        <v>48</v>
      </c>
      <c r="B6" t="s">
        <v>25</v>
      </c>
      <c r="C6">
        <v>3</v>
      </c>
      <c r="D6">
        <v>1.1499999999999999</v>
      </c>
      <c r="E6" t="s">
        <v>49</v>
      </c>
      <c r="I6">
        <f t="shared" si="0"/>
        <v>3.4499999999999997</v>
      </c>
    </row>
    <row r="7" spans="1:11" x14ac:dyDescent="0.3">
      <c r="A7" t="s">
        <v>11</v>
      </c>
      <c r="B7" t="s">
        <v>30</v>
      </c>
      <c r="C7">
        <v>6</v>
      </c>
      <c r="D7">
        <v>0.1</v>
      </c>
      <c r="E7" t="s">
        <v>12</v>
      </c>
      <c r="I7">
        <f t="shared" si="0"/>
        <v>0.60000000000000009</v>
      </c>
    </row>
    <row r="8" spans="1:11" x14ac:dyDescent="0.3">
      <c r="A8" t="s">
        <v>13</v>
      </c>
      <c r="B8" t="s">
        <v>47</v>
      </c>
      <c r="C8">
        <v>3</v>
      </c>
      <c r="D8">
        <v>0.16</v>
      </c>
      <c r="E8" t="s">
        <v>14</v>
      </c>
      <c r="I8">
        <f t="shared" si="0"/>
        <v>0.48</v>
      </c>
    </row>
    <row r="9" spans="1:11" x14ac:dyDescent="0.3">
      <c r="A9" t="s">
        <v>15</v>
      </c>
      <c r="B9" t="s">
        <v>24</v>
      </c>
      <c r="C9">
        <v>1</v>
      </c>
      <c r="D9">
        <v>1.03</v>
      </c>
      <c r="E9" t="s">
        <v>16</v>
      </c>
      <c r="I9">
        <f t="shared" si="0"/>
        <v>1.03</v>
      </c>
    </row>
    <row r="10" spans="1:11" x14ac:dyDescent="0.3">
      <c r="A10" t="s">
        <v>18</v>
      </c>
      <c r="B10" t="s">
        <v>22</v>
      </c>
      <c r="C10">
        <v>1</v>
      </c>
      <c r="D10">
        <v>8</v>
      </c>
      <c r="E10" t="s">
        <v>17</v>
      </c>
      <c r="I10">
        <f t="shared" si="0"/>
        <v>8</v>
      </c>
    </row>
    <row r="11" spans="1:11" x14ac:dyDescent="0.3">
      <c r="A11" t="s">
        <v>20</v>
      </c>
      <c r="B11" t="s">
        <v>45</v>
      </c>
      <c r="C11">
        <v>2</v>
      </c>
      <c r="D11">
        <v>0.1</v>
      </c>
      <c r="E11" t="s">
        <v>19</v>
      </c>
      <c r="I11">
        <f t="shared" si="0"/>
        <v>0.2</v>
      </c>
    </row>
    <row r="12" spans="1:11" x14ac:dyDescent="0.3">
      <c r="A12" t="s">
        <v>39</v>
      </c>
      <c r="B12" t="s">
        <v>21</v>
      </c>
      <c r="C12">
        <v>1</v>
      </c>
      <c r="D12">
        <v>22.5</v>
      </c>
      <c r="E12" t="s">
        <v>40</v>
      </c>
      <c r="I12">
        <f t="shared" si="0"/>
        <v>22.5</v>
      </c>
    </row>
    <row r="13" spans="1:11" x14ac:dyDescent="0.3">
      <c r="A13" t="s">
        <v>31</v>
      </c>
      <c r="B13" t="s">
        <v>28</v>
      </c>
      <c r="C13">
        <v>6</v>
      </c>
      <c r="D13">
        <v>0.1</v>
      </c>
      <c r="E13" t="s">
        <v>27</v>
      </c>
      <c r="I13">
        <f t="shared" si="0"/>
        <v>0.60000000000000009</v>
      </c>
    </row>
    <row r="14" spans="1:11" x14ac:dyDescent="0.3">
      <c r="A14" t="s">
        <v>36</v>
      </c>
      <c r="B14" t="s">
        <v>37</v>
      </c>
      <c r="C14">
        <v>1</v>
      </c>
      <c r="D14">
        <v>0.35</v>
      </c>
      <c r="E14" t="s">
        <v>38</v>
      </c>
      <c r="I14">
        <f t="shared" si="0"/>
        <v>0.35</v>
      </c>
    </row>
    <row r="15" spans="1:11" x14ac:dyDescent="0.3">
      <c r="A15" t="s">
        <v>42</v>
      </c>
      <c r="C15">
        <v>2</v>
      </c>
      <c r="D15">
        <v>0.31</v>
      </c>
      <c r="E15" t="s">
        <v>41</v>
      </c>
      <c r="I15">
        <f t="shared" si="0"/>
        <v>0.62</v>
      </c>
    </row>
    <row r="16" spans="1:11" x14ac:dyDescent="0.3">
      <c r="A16" t="s">
        <v>43</v>
      </c>
      <c r="C16">
        <v>2</v>
      </c>
      <c r="D16">
        <v>0.91</v>
      </c>
      <c r="E16" t="s">
        <v>44</v>
      </c>
      <c r="I16">
        <f>D16*C16</f>
        <v>1.82</v>
      </c>
    </row>
    <row r="17" spans="1:9" x14ac:dyDescent="0.3">
      <c r="I17">
        <f t="shared" si="0"/>
        <v>0</v>
      </c>
    </row>
    <row r="19" spans="1:9" x14ac:dyDescent="0.3">
      <c r="A19" t="s">
        <v>32</v>
      </c>
      <c r="E19" t="s">
        <v>33</v>
      </c>
    </row>
    <row r="20" spans="1:9" x14ac:dyDescent="0.3">
      <c r="A20" t="s">
        <v>35</v>
      </c>
      <c r="E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2019-02-21T01:00:11Z</dcterms:modified>
</cp:coreProperties>
</file>