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g\Documents\ENS\M2R\Courses\Projet\code\carac-geo\"/>
    </mc:Choice>
  </mc:AlternateContent>
  <xr:revisionPtr revIDLastSave="0" documentId="8_{69473FC6-B6A7-417E-BD1C-BD3B28B89A24}" xr6:coauthVersionLast="45" xr6:coauthVersionMax="45" xr10:uidLastSave="{00000000-0000-0000-0000-000000000000}"/>
  <bookViews>
    <workbookView xWindow="4080" yWindow="660" windowWidth="18000" windowHeight="9360" activeTab="1" xr2:uid="{92D99F94-6854-4CFE-9AC1-E2D71D9E609B}"/>
  </bookViews>
  <sheets>
    <sheet name="Feuil1" sheetId="1" r:id="rId1"/>
    <sheet name="page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9" i="1"/>
  <c r="J10" i="1"/>
  <c r="J4" i="1"/>
  <c r="K3" i="1"/>
  <c r="K5" i="1" s="1"/>
  <c r="J3" i="1"/>
  <c r="J8" i="1" s="1"/>
  <c r="F4" i="1"/>
  <c r="F8" i="1"/>
  <c r="G2" i="1"/>
  <c r="G3" i="1"/>
  <c r="G6" i="1"/>
  <c r="G7" i="1"/>
  <c r="G10" i="1"/>
  <c r="G4" i="1" s="1"/>
  <c r="F10" i="1"/>
  <c r="F5" i="1" s="1"/>
  <c r="K8" i="1" l="1"/>
  <c r="F7" i="1"/>
  <c r="F3" i="1"/>
  <c r="K4" i="1"/>
  <c r="K7" i="1"/>
  <c r="G5" i="1"/>
  <c r="G9" i="1"/>
  <c r="F6" i="1"/>
  <c r="F2" i="1"/>
  <c r="K10" i="1"/>
  <c r="K6" i="1"/>
  <c r="G8" i="1"/>
  <c r="F9" i="1"/>
  <c r="K9" i="1"/>
</calcChain>
</file>

<file path=xl/sharedStrings.xml><?xml version="1.0" encoding="utf-8"?>
<sst xmlns="http://schemas.openxmlformats.org/spreadsheetml/2006/main" count="21" uniqueCount="8">
  <si>
    <t>Distance(cm)</t>
  </si>
  <si>
    <t>area (pixels)</t>
  </si>
  <si>
    <t>perimeter (pixels)</t>
  </si>
  <si>
    <t>Distance (cm)</t>
  </si>
  <si>
    <t>gaussian</t>
  </si>
  <si>
    <t>3*3</t>
  </si>
  <si>
    <t>L</t>
  </si>
  <si>
    <t>L (pixel)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</si>
</sst>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4F0A-4F80-47EF-903A-D2D5B03BBFDF}">
  <dimension ref="A1:N24"/>
  <sheetViews>
    <sheetView workbookViewId="0">
      <selection activeCell="D15" sqref="D15"/>
    </sheetView>
  </sheetViews>
  <sheetFormatPr baseColWidth="10" defaultRowHeight="15" x14ac:dyDescent="0.25"/>
  <cols>
    <col min="1" max="1" width="22.42578125" customWidth="1"/>
    <col min="2" max="2" width="17.28515625" customWidth="1"/>
    <col min="3" max="3" width="24" customWidth="1"/>
    <col min="5" max="5" width="15.140625" customWidth="1"/>
    <col min="7" max="7" width="15.85546875" customWidth="1"/>
  </cols>
  <sheetData>
    <row r="1" spans="1:14" x14ac:dyDescent="0.25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4" x14ac:dyDescent="0.25">
      <c r="A2">
        <v>20</v>
      </c>
      <c r="B2">
        <v>15706.5</v>
      </c>
      <c r="C2">
        <v>570.9</v>
      </c>
      <c r="E2">
        <v>20</v>
      </c>
      <c r="F2">
        <f t="shared" ref="F2:F8" si="0">($E$10/E2)^2*F$10</f>
        <v>18362.5</v>
      </c>
      <c r="G2">
        <f t="shared" ref="G2:G8" si="1">$E$10/E2*G$10</f>
        <v>539.495</v>
      </c>
      <c r="I2">
        <v>20</v>
      </c>
      <c r="N2" t="s">
        <v>4</v>
      </c>
    </row>
    <row r="3" spans="1:14" x14ac:dyDescent="0.25">
      <c r="A3">
        <v>30</v>
      </c>
      <c r="B3">
        <v>7330</v>
      </c>
      <c r="C3">
        <v>343.3</v>
      </c>
      <c r="E3">
        <v>30</v>
      </c>
      <c r="F3">
        <f t="shared" si="0"/>
        <v>8161.1111111111122</v>
      </c>
      <c r="G3">
        <f t="shared" si="1"/>
        <v>359.66333333333336</v>
      </c>
      <c r="I3">
        <v>30</v>
      </c>
      <c r="J3">
        <f>B3</f>
        <v>7330</v>
      </c>
      <c r="K3">
        <f>C3</f>
        <v>343.3</v>
      </c>
      <c r="N3" t="s">
        <v>5</v>
      </c>
    </row>
    <row r="4" spans="1:14" x14ac:dyDescent="0.25">
      <c r="A4">
        <v>40</v>
      </c>
      <c r="B4">
        <v>4216</v>
      </c>
      <c r="C4">
        <v>260.14</v>
      </c>
      <c r="E4">
        <v>40</v>
      </c>
      <c r="F4">
        <f t="shared" si="0"/>
        <v>4590.625</v>
      </c>
      <c r="G4">
        <f t="shared" si="1"/>
        <v>269.7475</v>
      </c>
      <c r="I4">
        <v>40</v>
      </c>
      <c r="J4">
        <f>(I$3/I4)^2*J$3</f>
        <v>4123.125</v>
      </c>
      <c r="K4">
        <f>I$3/I4*K$3</f>
        <v>257.47500000000002</v>
      </c>
    </row>
    <row r="5" spans="1:14" x14ac:dyDescent="0.25">
      <c r="A5">
        <v>50</v>
      </c>
      <c r="B5">
        <v>2793</v>
      </c>
      <c r="C5">
        <v>212.97</v>
      </c>
      <c r="E5">
        <v>50</v>
      </c>
      <c r="F5">
        <f t="shared" si="0"/>
        <v>2938</v>
      </c>
      <c r="G5">
        <f t="shared" si="1"/>
        <v>215.798</v>
      </c>
      <c r="I5">
        <v>50</v>
      </c>
      <c r="J5">
        <f t="shared" ref="J5:J10" si="2">(I$3/I5)^2*J$3</f>
        <v>2638.7999999999997</v>
      </c>
      <c r="K5">
        <f t="shared" ref="K5:K10" si="3">I$3/I5*K$3</f>
        <v>205.98</v>
      </c>
    </row>
    <row r="6" spans="1:14" x14ac:dyDescent="0.25">
      <c r="A6">
        <v>60</v>
      </c>
      <c r="B6">
        <v>1956.5</v>
      </c>
      <c r="C6">
        <v>175.89940000000001</v>
      </c>
      <c r="E6">
        <v>60</v>
      </c>
      <c r="F6">
        <f t="shared" si="0"/>
        <v>2040.2777777777781</v>
      </c>
      <c r="G6">
        <f t="shared" si="1"/>
        <v>179.83166666666668</v>
      </c>
      <c r="I6">
        <v>60</v>
      </c>
      <c r="J6">
        <f t="shared" si="2"/>
        <v>1832.5</v>
      </c>
      <c r="K6">
        <f t="shared" si="3"/>
        <v>171.65</v>
      </c>
    </row>
    <row r="7" spans="1:14" x14ac:dyDescent="0.25">
      <c r="A7">
        <v>70</v>
      </c>
      <c r="B7">
        <v>1432</v>
      </c>
      <c r="C7">
        <v>152.13999999999999</v>
      </c>
      <c r="E7">
        <v>70</v>
      </c>
      <c r="F7">
        <f t="shared" si="0"/>
        <v>1498.9795918367347</v>
      </c>
      <c r="G7">
        <f t="shared" si="1"/>
        <v>154.14142857142858</v>
      </c>
      <c r="I7">
        <v>70</v>
      </c>
      <c r="J7">
        <f t="shared" si="2"/>
        <v>1346.3265306122448</v>
      </c>
      <c r="K7">
        <f t="shared" si="3"/>
        <v>147.12857142857143</v>
      </c>
    </row>
    <row r="8" spans="1:14" x14ac:dyDescent="0.25">
      <c r="A8">
        <v>80</v>
      </c>
      <c r="B8">
        <v>1110</v>
      </c>
      <c r="C8">
        <v>133.65</v>
      </c>
      <c r="E8">
        <v>80</v>
      </c>
      <c r="F8">
        <f t="shared" si="0"/>
        <v>1147.65625</v>
      </c>
      <c r="G8">
        <f t="shared" si="1"/>
        <v>134.87375</v>
      </c>
      <c r="I8">
        <v>80</v>
      </c>
      <c r="J8">
        <f t="shared" si="2"/>
        <v>1030.78125</v>
      </c>
      <c r="K8">
        <f t="shared" si="3"/>
        <v>128.73750000000001</v>
      </c>
    </row>
    <row r="9" spans="1:14" x14ac:dyDescent="0.25">
      <c r="A9">
        <v>90</v>
      </c>
      <c r="B9">
        <v>866</v>
      </c>
      <c r="C9">
        <v>116.49</v>
      </c>
      <c r="E9">
        <v>90</v>
      </c>
      <c r="F9">
        <f>($E$10/E9)^2*F$10</f>
        <v>906.79012345679018</v>
      </c>
      <c r="G9">
        <f>$E$10/E9*G$10</f>
        <v>119.88777777777779</v>
      </c>
      <c r="I9">
        <v>90</v>
      </c>
      <c r="J9">
        <f t="shared" si="2"/>
        <v>814.44444444444434</v>
      </c>
      <c r="K9">
        <f t="shared" si="3"/>
        <v>114.43333333333334</v>
      </c>
    </row>
    <row r="10" spans="1:14" x14ac:dyDescent="0.25">
      <c r="A10">
        <v>100</v>
      </c>
      <c r="B10">
        <v>734.5</v>
      </c>
      <c r="C10">
        <v>107.899</v>
      </c>
      <c r="E10">
        <v>100</v>
      </c>
      <c r="F10">
        <f>B10</f>
        <v>734.5</v>
      </c>
      <c r="G10">
        <f>C10</f>
        <v>107.899</v>
      </c>
      <c r="I10">
        <v>100</v>
      </c>
      <c r="J10">
        <f t="shared" si="2"/>
        <v>659.69999999999993</v>
      </c>
      <c r="K10">
        <f t="shared" si="3"/>
        <v>102.99</v>
      </c>
    </row>
    <row r="15" spans="1:14" x14ac:dyDescent="0.25">
      <c r="A15" t="s">
        <v>0</v>
      </c>
      <c r="B15" t="s">
        <v>1</v>
      </c>
      <c r="C15" t="s">
        <v>2</v>
      </c>
      <c r="D15" t="s">
        <v>6</v>
      </c>
      <c r="N15" t="s">
        <v>4</v>
      </c>
    </row>
    <row r="16" spans="1:14" x14ac:dyDescent="0.25">
      <c r="A16">
        <v>20</v>
      </c>
      <c r="B16">
        <v>15705.5</v>
      </c>
      <c r="C16">
        <v>502</v>
      </c>
      <c r="D16">
        <v>127</v>
      </c>
      <c r="N16" t="s">
        <v>5</v>
      </c>
    </row>
    <row r="17" spans="1:4" x14ac:dyDescent="0.25">
      <c r="A17">
        <v>30</v>
      </c>
    </row>
    <row r="18" spans="1:4" x14ac:dyDescent="0.25">
      <c r="A18">
        <v>40</v>
      </c>
    </row>
    <row r="19" spans="1:4" x14ac:dyDescent="0.25">
      <c r="A19">
        <v>50</v>
      </c>
    </row>
    <row r="20" spans="1:4" x14ac:dyDescent="0.25">
      <c r="A20">
        <v>60</v>
      </c>
    </row>
    <row r="21" spans="1:4" x14ac:dyDescent="0.25">
      <c r="A21">
        <v>70</v>
      </c>
    </row>
    <row r="22" spans="1:4" x14ac:dyDescent="0.25">
      <c r="A22">
        <v>80</v>
      </c>
      <c r="B22">
        <v>1107</v>
      </c>
      <c r="C22">
        <v>131.30000000000001</v>
      </c>
      <c r="D22">
        <v>34</v>
      </c>
    </row>
    <row r="23" spans="1:4" x14ac:dyDescent="0.25">
      <c r="A23">
        <v>90</v>
      </c>
      <c r="B23">
        <v>862</v>
      </c>
      <c r="C23">
        <v>116.49</v>
      </c>
      <c r="D23">
        <v>30</v>
      </c>
    </row>
    <row r="24" spans="1:4" x14ac:dyDescent="0.25">
      <c r="A24">
        <v>100</v>
      </c>
      <c r="B24">
        <v>727.5</v>
      </c>
      <c r="C24">
        <v>106.72</v>
      </c>
      <c r="D2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AD97-CB02-4368-BCE9-068FB4DCE201}">
  <dimension ref="A1:D5"/>
  <sheetViews>
    <sheetView tabSelected="1" workbookViewId="0">
      <selection activeCell="D5" sqref="D5"/>
    </sheetView>
  </sheetViews>
  <sheetFormatPr baseColWidth="10" defaultRowHeight="15" x14ac:dyDescent="0.25"/>
  <cols>
    <col min="1" max="1" width="19.28515625" customWidth="1"/>
    <col min="2" max="2" width="20.7109375" customWidth="1"/>
    <col min="3" max="3" width="2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20</v>
      </c>
      <c r="B2">
        <v>14536.5</v>
      </c>
      <c r="C2">
        <v>485.69</v>
      </c>
      <c r="D2">
        <v>122</v>
      </c>
    </row>
    <row r="3" spans="1:4" x14ac:dyDescent="0.25">
      <c r="A3">
        <v>30</v>
      </c>
      <c r="B3">
        <v>6879</v>
      </c>
      <c r="C3">
        <v>331.8</v>
      </c>
      <c r="D3">
        <v>84</v>
      </c>
    </row>
    <row r="4" spans="1:4" x14ac:dyDescent="0.25">
      <c r="A4">
        <v>40</v>
      </c>
      <c r="B4">
        <v>4066.5</v>
      </c>
      <c r="C4">
        <v>255.5</v>
      </c>
      <c r="D4">
        <v>65</v>
      </c>
    </row>
    <row r="5" spans="1:4" x14ac:dyDescent="0.25">
      <c r="A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paulg</dc:creator>
  <cp:lastModifiedBy>paulg</cp:lastModifiedBy>
  <dcterms:created xsi:type="dcterms:W3CDTF">2020-06-08T15:02:38Z</dcterms:created>
  <dcterms:modified xsi:type="dcterms:W3CDTF">2020-06-09T09:19:41Z</dcterms:modified>
</cp:coreProperties>
</file>