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github\toothheart\documentation\"/>
    </mc:Choice>
  </mc:AlternateContent>
  <xr:revisionPtr revIDLastSave="0" documentId="13_ncr:1_{EC6E739D-55C3-483D-82FD-9C547AB616E0}" xr6:coauthVersionLast="45" xr6:coauthVersionMax="45" xr10:uidLastSave="{00000000-0000-0000-0000-000000000000}"/>
  <bookViews>
    <workbookView xWindow="15675" yWindow="-16320" windowWidth="28110" windowHeight="16440" xr2:uid="{ADE7E103-274E-42AF-A174-537C8FEBC3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I6" i="1"/>
  <c r="I5" i="1"/>
  <c r="F6" i="1"/>
  <c r="F5" i="1"/>
  <c r="C6" i="1"/>
  <c r="C5" i="1"/>
  <c r="K6" i="1"/>
  <c r="H6" i="1"/>
  <c r="E6" i="1"/>
  <c r="B6" i="1"/>
  <c r="K5" i="1"/>
  <c r="H5" i="1"/>
  <c r="E5" i="1"/>
  <c r="B5" i="1"/>
  <c r="T13" i="1"/>
  <c r="T14" i="1"/>
  <c r="T15" i="1"/>
  <c r="L3" i="1"/>
  <c r="K3" i="1"/>
  <c r="H3" i="1"/>
  <c r="I3" i="1" s="1"/>
  <c r="F3" i="1"/>
  <c r="E3" i="1"/>
  <c r="B3" i="1"/>
  <c r="C3" i="1" s="1"/>
  <c r="T10" i="1"/>
  <c r="T11" i="1"/>
  <c r="Q8" i="1"/>
  <c r="Q7" i="1"/>
  <c r="Q6" i="1"/>
  <c r="Q5" i="1"/>
  <c r="T6" i="1"/>
  <c r="T7" i="1"/>
  <c r="T8" i="1"/>
  <c r="T5" i="1"/>
</calcChain>
</file>

<file path=xl/sharedStrings.xml><?xml version="1.0" encoding="utf-8"?>
<sst xmlns="http://schemas.openxmlformats.org/spreadsheetml/2006/main" count="75" uniqueCount="41">
  <si>
    <t>1-5 missing teeth</t>
  </si>
  <si>
    <t>6 or more, but not all missing teeth</t>
  </si>
  <si>
    <t>All teeth missing</t>
  </si>
  <si>
    <t>No missing teeth</t>
  </si>
  <si>
    <t>Participants</t>
  </si>
  <si>
    <t>Total</t>
  </si>
  <si>
    <t>%</t>
  </si>
  <si>
    <t>Yes - heart attack</t>
  </si>
  <si>
    <t>No -  heart attack</t>
  </si>
  <si>
    <t>Cardiovascular disease</t>
  </si>
  <si>
    <t>No CV disease</t>
  </si>
  <si>
    <t/>
  </si>
  <si>
    <t>Chi-square P Value</t>
  </si>
  <si>
    <t>Female</t>
  </si>
  <si>
    <t>Male</t>
  </si>
  <si>
    <t>Non-Hispanic White</t>
  </si>
  <si>
    <t>Non-Hispanic Black</t>
  </si>
  <si>
    <t>Hispanic</t>
  </si>
  <si>
    <t>Other</t>
  </si>
  <si>
    <t>50-59</t>
  </si>
  <si>
    <t>60-69</t>
  </si>
  <si>
    <t>70 and above</t>
  </si>
  <si>
    <t>Less than HS</t>
  </si>
  <si>
    <t>High School</t>
  </si>
  <si>
    <t>Some College</t>
  </si>
  <si>
    <t>College</t>
  </si>
  <si>
    <t>&lt; $15,000</t>
  </si>
  <si>
    <t>$15K to &lt;$25K</t>
  </si>
  <si>
    <t>$25K to &lt;$35K</t>
  </si>
  <si>
    <t>$35K to &lt;$50K</t>
  </si>
  <si>
    <t>$50K+</t>
  </si>
  <si>
    <t>Dental visit</t>
  </si>
  <si>
    <t>No dental visit</t>
  </si>
  <si>
    <t>Diabetes</t>
  </si>
  <si>
    <t>No diabetes</t>
  </si>
  <si>
    <t>PA</t>
  </si>
  <si>
    <t>No PA</t>
  </si>
  <si>
    <t>BMI &lt; 25</t>
  </si>
  <si>
    <t>BMI 25 to &lt; 30</t>
  </si>
  <si>
    <t>BMI 30+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</si>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</sst>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quotePrefix="1" applyFill="1"/>
    <xf numFmtId="169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547F-4FEB-40FA-9FA4-C2615748DE86}">
  <dimension ref="A1:Y48"/>
  <sheetViews>
    <sheetView tabSelected="1" workbookViewId="0">
      <selection activeCell="W27" sqref="W27"/>
    </sheetView>
  </sheetViews>
  <sheetFormatPr defaultRowHeight="15" x14ac:dyDescent="0.25"/>
  <cols>
    <col min="1" max="1" width="21.42578125" style="3" bestFit="1" customWidth="1"/>
    <col min="2" max="2" width="7" style="3" bestFit="1" customWidth="1"/>
    <col min="3" max="3" width="6.140625" style="3" bestFit="1" customWidth="1"/>
    <col min="4" max="4" width="1.7109375" style="3" customWidth="1"/>
    <col min="5" max="5" width="6" style="3" bestFit="1" customWidth="1"/>
    <col min="6" max="6" width="6.140625" style="3" bestFit="1" customWidth="1"/>
    <col min="7" max="7" width="1.7109375" style="3" customWidth="1"/>
    <col min="8" max="8" width="6" style="3" bestFit="1" customWidth="1"/>
    <col min="9" max="9" width="6.140625" style="3" bestFit="1" customWidth="1"/>
    <col min="10" max="10" width="1.7109375" style="3" customWidth="1"/>
    <col min="11" max="11" width="6" style="3" bestFit="1" customWidth="1"/>
    <col min="12" max="12" width="7.7109375" style="3" bestFit="1" customWidth="1"/>
    <col min="13" max="13" width="1.7109375" style="3" customWidth="1"/>
    <col min="14" max="14" width="10.5703125" style="3" bestFit="1" customWidth="1"/>
    <col min="15" max="15" width="10.5703125" style="3" customWidth="1"/>
    <col min="16" max="16" width="7" bestFit="1" customWidth="1"/>
    <col min="17" max="17" width="4.5703125" bestFit="1" customWidth="1"/>
    <col min="18" max="18" width="1.7109375" customWidth="1"/>
    <col min="19" max="19" width="11.42578125" bestFit="1" customWidth="1"/>
    <col min="20" max="20" width="4.5703125" bestFit="1" customWidth="1"/>
    <col min="21" max="21" width="32.5703125" bestFit="1" customWidth="1"/>
    <col min="23" max="25" width="6" bestFit="1" customWidth="1"/>
  </cols>
  <sheetData>
    <row r="1" spans="1:25" ht="30" customHeight="1" x14ac:dyDescent="0.25">
      <c r="B1" s="4" t="s">
        <v>3</v>
      </c>
      <c r="C1" s="4"/>
      <c r="D1" s="5"/>
      <c r="E1" s="4" t="s">
        <v>0</v>
      </c>
      <c r="F1" s="4"/>
      <c r="G1" s="5"/>
      <c r="H1" s="4" t="s">
        <v>1</v>
      </c>
      <c r="I1" s="4"/>
      <c r="J1" s="6"/>
      <c r="K1" s="4" t="s">
        <v>2</v>
      </c>
      <c r="L1" s="4"/>
      <c r="M1" s="6"/>
      <c r="N1" s="5" t="s">
        <v>12</v>
      </c>
      <c r="O1" s="5"/>
      <c r="P1" s="2"/>
      <c r="Q1" s="2"/>
      <c r="R1" s="2"/>
    </row>
    <row r="2" spans="1:25" x14ac:dyDescent="0.25">
      <c r="B2" s="7" t="s">
        <v>11</v>
      </c>
    </row>
    <row r="3" spans="1:25" x14ac:dyDescent="0.25">
      <c r="A3" s="3" t="s">
        <v>4</v>
      </c>
      <c r="B3" s="3">
        <f>S5</f>
        <v>109271</v>
      </c>
      <c r="C3" s="8">
        <f>B3/S$4</f>
        <v>0.39909349228263175</v>
      </c>
      <c r="E3" s="3">
        <f>S6</f>
        <v>92422</v>
      </c>
      <c r="F3" s="8">
        <f>E3/S$4</f>
        <v>0.33755542407176092</v>
      </c>
      <c r="H3" s="3">
        <f>S7</f>
        <v>44955</v>
      </c>
      <c r="I3" s="8">
        <f>H3/S$4</f>
        <v>0.1641903885346131</v>
      </c>
      <c r="J3" s="8"/>
      <c r="K3" s="9">
        <f>S8</f>
        <v>27150</v>
      </c>
      <c r="L3" s="8">
        <f>K3/S$4</f>
        <v>9.9160695110994235E-2</v>
      </c>
      <c r="M3" s="8"/>
      <c r="P3">
        <v>2010</v>
      </c>
      <c r="Q3" t="s">
        <v>6</v>
      </c>
      <c r="S3" t="s">
        <v>4</v>
      </c>
      <c r="T3" t="s">
        <v>6</v>
      </c>
    </row>
    <row r="4" spans="1:25" x14ac:dyDescent="0.25">
      <c r="C4" s="8"/>
      <c r="P4">
        <v>275424</v>
      </c>
      <c r="S4">
        <v>273798</v>
      </c>
      <c r="U4" t="s">
        <v>5</v>
      </c>
    </row>
    <row r="5" spans="1:25" x14ac:dyDescent="0.25">
      <c r="A5" s="3" t="s">
        <v>9</v>
      </c>
      <c r="B5" s="3">
        <f>V11</f>
        <v>5446</v>
      </c>
      <c r="C5" s="8">
        <f>B5/B$3</f>
        <v>4.9839390140110365E-2</v>
      </c>
      <c r="E5" s="3">
        <f>W11</f>
        <v>7072</v>
      </c>
      <c r="F5" s="8">
        <f>E5/E$3</f>
        <v>7.6518577827789924E-2</v>
      </c>
      <c r="H5" s="3">
        <f>X11</f>
        <v>5957</v>
      </c>
      <c r="I5" s="8">
        <f>H5/H$3</f>
        <v>0.13251028806584361</v>
      </c>
      <c r="K5" s="3">
        <f>Y11</f>
        <v>4886</v>
      </c>
      <c r="L5" s="8">
        <f>K5/K$3</f>
        <v>0.17996316758747699</v>
      </c>
      <c r="P5">
        <v>90023</v>
      </c>
      <c r="Q5" s="1">
        <f>(P5/P$4)*100</f>
        <v>32.685241663762056</v>
      </c>
      <c r="R5" s="1"/>
      <c r="S5">
        <v>109271</v>
      </c>
      <c r="T5" s="1">
        <f>(S5/S$4)*100</f>
        <v>39.909349228263174</v>
      </c>
      <c r="U5" t="s">
        <v>3</v>
      </c>
    </row>
    <row r="6" spans="1:25" x14ac:dyDescent="0.25">
      <c r="A6" s="3" t="s">
        <v>10</v>
      </c>
      <c r="B6" s="3">
        <f>V10</f>
        <v>103825</v>
      </c>
      <c r="C6" s="8">
        <f>B6/B$3</f>
        <v>0.95016060985988959</v>
      </c>
      <c r="E6" s="3">
        <f>W10</f>
        <v>85350</v>
      </c>
      <c r="F6" s="8">
        <f>E6/E$3</f>
        <v>0.92348142217221008</v>
      </c>
      <c r="H6" s="3">
        <f>X10</f>
        <v>38998</v>
      </c>
      <c r="I6" s="8">
        <f>H6/H$3</f>
        <v>0.86748971193415636</v>
      </c>
      <c r="K6" s="3">
        <f>Y10</f>
        <v>22264</v>
      </c>
      <c r="L6" s="8">
        <f>K6/K$3</f>
        <v>0.82003683241252301</v>
      </c>
      <c r="P6">
        <v>97745</v>
      </c>
      <c r="Q6" s="1">
        <f>(P6/P$4)*100</f>
        <v>35.488918903218305</v>
      </c>
      <c r="R6" s="1"/>
      <c r="S6">
        <v>92422</v>
      </c>
      <c r="T6" s="1">
        <f>(S6/S$4)*100</f>
        <v>33.755542407176094</v>
      </c>
      <c r="U6" t="s">
        <v>0</v>
      </c>
    </row>
    <row r="7" spans="1:25" x14ac:dyDescent="0.25">
      <c r="P7">
        <v>53718</v>
      </c>
      <c r="Q7" s="1">
        <f>(P7/P$4)*100</f>
        <v>19.503746950156849</v>
      </c>
      <c r="R7" s="1"/>
      <c r="S7">
        <v>44955</v>
      </c>
      <c r="T7" s="1">
        <f>(S7/S$4)*100</f>
        <v>16.419038853461309</v>
      </c>
      <c r="U7" t="s">
        <v>1</v>
      </c>
    </row>
    <row r="8" spans="1:25" x14ac:dyDescent="0.25">
      <c r="A8" s="3" t="s">
        <v>13</v>
      </c>
      <c r="P8">
        <v>33938</v>
      </c>
      <c r="Q8" s="1">
        <f>(P8/P$4)*100</f>
        <v>12.322092482862786</v>
      </c>
      <c r="R8" s="1"/>
      <c r="S8">
        <v>27150</v>
      </c>
      <c r="T8" s="1">
        <f>(S8/S$4)*100</f>
        <v>9.9160695110994226</v>
      </c>
      <c r="U8" t="s">
        <v>2</v>
      </c>
    </row>
    <row r="9" spans="1:25" x14ac:dyDescent="0.25">
      <c r="A9" s="3" t="s">
        <v>14</v>
      </c>
      <c r="T9" s="1"/>
    </row>
    <row r="10" spans="1:25" x14ac:dyDescent="0.25">
      <c r="A10" s="3" t="s">
        <v>40</v>
      </c>
      <c r="S10">
        <v>250437</v>
      </c>
      <c r="T10" s="1">
        <f>(S10/S$4)*100</f>
        <v>91.467797427300425</v>
      </c>
      <c r="U10" t="s">
        <v>8</v>
      </c>
      <c r="V10">
        <v>103825</v>
      </c>
      <c r="W10">
        <v>85350</v>
      </c>
      <c r="X10">
        <v>38998</v>
      </c>
      <c r="Y10">
        <v>22264</v>
      </c>
    </row>
    <row r="11" spans="1:25" x14ac:dyDescent="0.25">
      <c r="S11">
        <v>23361</v>
      </c>
      <c r="T11" s="1">
        <f>(S11/S$4)*100</f>
        <v>8.5322025726995818</v>
      </c>
      <c r="U11" t="s">
        <v>7</v>
      </c>
      <c r="V11">
        <v>5446</v>
      </c>
      <c r="W11">
        <v>7072</v>
      </c>
      <c r="X11">
        <v>5957</v>
      </c>
      <c r="Y11">
        <v>4886</v>
      </c>
    </row>
    <row r="12" spans="1:25" x14ac:dyDescent="0.25">
      <c r="A12" s="3" t="s">
        <v>15</v>
      </c>
      <c r="T12" s="1"/>
    </row>
    <row r="13" spans="1:25" x14ac:dyDescent="0.25">
      <c r="A13" s="3" t="s">
        <v>16</v>
      </c>
      <c r="S13">
        <v>118634</v>
      </c>
      <c r="T13" s="1">
        <f t="shared" ref="T12:T15" si="0">(S13/S$4)*100</f>
        <v>43.329023586731822</v>
      </c>
      <c r="U13" t="s">
        <v>13</v>
      </c>
    </row>
    <row r="14" spans="1:25" x14ac:dyDescent="0.25">
      <c r="A14" s="3" t="s">
        <v>17</v>
      </c>
      <c r="S14">
        <v>154490</v>
      </c>
      <c r="T14" s="1">
        <f t="shared" si="0"/>
        <v>56.424809531114185</v>
      </c>
      <c r="U14" t="s">
        <v>14</v>
      </c>
    </row>
    <row r="15" spans="1:25" x14ac:dyDescent="0.25">
      <c r="A15" s="3" t="s">
        <v>18</v>
      </c>
      <c r="S15">
        <v>674</v>
      </c>
      <c r="T15" s="1">
        <f t="shared" si="0"/>
        <v>0.24616688215399674</v>
      </c>
      <c r="U15" t="s">
        <v>40</v>
      </c>
    </row>
    <row r="17" spans="1:21" x14ac:dyDescent="0.25">
      <c r="A17" s="3" t="s">
        <v>19</v>
      </c>
      <c r="U17" t="s">
        <v>15</v>
      </c>
    </row>
    <row r="18" spans="1:21" x14ac:dyDescent="0.25">
      <c r="A18" s="3" t="s">
        <v>20</v>
      </c>
      <c r="U18" t="s">
        <v>16</v>
      </c>
    </row>
    <row r="19" spans="1:21" x14ac:dyDescent="0.25">
      <c r="A19" s="3" t="s">
        <v>21</v>
      </c>
      <c r="U19" t="s">
        <v>17</v>
      </c>
    </row>
    <row r="20" spans="1:21" x14ac:dyDescent="0.25">
      <c r="U20" t="s">
        <v>18</v>
      </c>
    </row>
    <row r="21" spans="1:21" x14ac:dyDescent="0.25">
      <c r="A21" s="3" t="s">
        <v>22</v>
      </c>
    </row>
    <row r="22" spans="1:21" x14ac:dyDescent="0.25">
      <c r="A22" s="3" t="s">
        <v>23</v>
      </c>
      <c r="U22" t="s">
        <v>19</v>
      </c>
    </row>
    <row r="23" spans="1:21" x14ac:dyDescent="0.25">
      <c r="A23" s="3" t="s">
        <v>24</v>
      </c>
      <c r="U23" t="s">
        <v>20</v>
      </c>
    </row>
    <row r="24" spans="1:21" x14ac:dyDescent="0.25">
      <c r="A24" s="3" t="s">
        <v>25</v>
      </c>
      <c r="U24" t="s">
        <v>21</v>
      </c>
    </row>
    <row r="26" spans="1:21" x14ac:dyDescent="0.25">
      <c r="A26" s="3" t="s">
        <v>26</v>
      </c>
      <c r="U26" t="s">
        <v>22</v>
      </c>
    </row>
    <row r="27" spans="1:21" x14ac:dyDescent="0.25">
      <c r="A27" s="3" t="s">
        <v>27</v>
      </c>
      <c r="U27" t="s">
        <v>23</v>
      </c>
    </row>
    <row r="28" spans="1:21" x14ac:dyDescent="0.25">
      <c r="A28" s="3" t="s">
        <v>28</v>
      </c>
      <c r="U28" t="s">
        <v>24</v>
      </c>
    </row>
    <row r="29" spans="1:21" x14ac:dyDescent="0.25">
      <c r="A29" s="3" t="s">
        <v>29</v>
      </c>
      <c r="U29" t="s">
        <v>25</v>
      </c>
    </row>
    <row r="30" spans="1:21" x14ac:dyDescent="0.25">
      <c r="A30" s="3" t="s">
        <v>30</v>
      </c>
    </row>
    <row r="31" spans="1:21" x14ac:dyDescent="0.25">
      <c r="U31" t="s">
        <v>26</v>
      </c>
    </row>
    <row r="32" spans="1:21" x14ac:dyDescent="0.25">
      <c r="A32" s="3" t="s">
        <v>31</v>
      </c>
      <c r="U32" t="s">
        <v>27</v>
      </c>
    </row>
    <row r="33" spans="1:21" x14ac:dyDescent="0.25">
      <c r="A33" s="3" t="s">
        <v>32</v>
      </c>
      <c r="U33" t="s">
        <v>28</v>
      </c>
    </row>
    <row r="34" spans="1:21" x14ac:dyDescent="0.25">
      <c r="U34" t="s">
        <v>29</v>
      </c>
    </row>
    <row r="35" spans="1:21" x14ac:dyDescent="0.25">
      <c r="A35" s="3" t="s">
        <v>33</v>
      </c>
      <c r="U35" t="s">
        <v>30</v>
      </c>
    </row>
    <row r="36" spans="1:21" x14ac:dyDescent="0.25">
      <c r="A36" s="3" t="s">
        <v>34</v>
      </c>
    </row>
    <row r="37" spans="1:21" x14ac:dyDescent="0.25">
      <c r="U37" t="s">
        <v>31</v>
      </c>
    </row>
    <row r="38" spans="1:21" x14ac:dyDescent="0.25">
      <c r="A38" s="3" t="s">
        <v>35</v>
      </c>
      <c r="U38" t="s">
        <v>32</v>
      </c>
    </row>
    <row r="39" spans="1:21" x14ac:dyDescent="0.25">
      <c r="A39" s="3" t="s">
        <v>36</v>
      </c>
    </row>
    <row r="40" spans="1:21" x14ac:dyDescent="0.25">
      <c r="U40" t="s">
        <v>33</v>
      </c>
    </row>
    <row r="41" spans="1:21" x14ac:dyDescent="0.25">
      <c r="A41" s="3" t="s">
        <v>37</v>
      </c>
      <c r="U41" t="s">
        <v>34</v>
      </c>
    </row>
    <row r="42" spans="1:21" x14ac:dyDescent="0.25">
      <c r="A42" s="3" t="s">
        <v>38</v>
      </c>
    </row>
    <row r="43" spans="1:21" x14ac:dyDescent="0.25">
      <c r="A43" s="3" t="s">
        <v>39</v>
      </c>
      <c r="U43" t="s">
        <v>35</v>
      </c>
    </row>
    <row r="44" spans="1:21" x14ac:dyDescent="0.25">
      <c r="U44" t="s">
        <v>36</v>
      </c>
    </row>
    <row r="46" spans="1:21" x14ac:dyDescent="0.25">
      <c r="U46" t="s">
        <v>37</v>
      </c>
    </row>
    <row r="47" spans="1:21" x14ac:dyDescent="0.25">
      <c r="U47" t="s">
        <v>38</v>
      </c>
    </row>
    <row r="48" spans="1:21" x14ac:dyDescent="0.25">
      <c r="U48" t="s">
        <v>39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Smith</dc:creator>
  <cp:lastModifiedBy>Paul Smith</cp:lastModifiedBy>
  <dcterms:created xsi:type="dcterms:W3CDTF">2019-11-05T23:46:15Z</dcterms:created>
  <dcterms:modified xsi:type="dcterms:W3CDTF">2019-11-06T05:14:13Z</dcterms:modified>
</cp:coreProperties>
</file>