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toothheart\output\"/>
    </mc:Choice>
  </mc:AlternateContent>
  <xr:revisionPtr revIDLastSave="0" documentId="13_ncr:1_{B406036D-AA5C-47E0-914D-7945BA2C815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Worksheet" sheetId="1" r:id="rId1"/>
    <sheet name="Flowchart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2" l="1"/>
  <c r="B5" i="2"/>
  <c r="B17" i="2"/>
  <c r="B11" i="2"/>
  <c r="C2" i="1"/>
  <c r="D5" i="2" s="1"/>
  <c r="A4" i="1" l="1"/>
  <c r="C4" i="1" s="1"/>
  <c r="D17" i="2" s="1"/>
  <c r="A3" i="1"/>
  <c r="C3" i="1" s="1"/>
  <c r="D11" i="2" s="1"/>
</calcChain>
</file>

<file path=xl/sharedStrings.xml><?xml version="1.0" encoding="utf-8"?>
<sst xmlns="http://schemas.openxmlformats.org/spreadsheetml/2006/main" count="15" uniqueCount="14">
  <si>
    <t>Exclusion</t>
  </si>
  <si>
    <t>Number Removed</t>
  </si>
  <si>
    <t>Number left</t>
  </si>
  <si>
    <t>Starting Number</t>
  </si>
  <si>
    <t>BRFSS 2018 dataset</t>
  </si>
  <si>
    <t xml:space="preserve">No information </t>
  </si>
  <si>
    <t>Less than 50 years old</t>
  </si>
  <si>
    <t>No cardiovascular disease data</t>
  </si>
  <si>
    <t>No removed teeth data</t>
  </si>
  <si>
    <t>50 years old or older</t>
  </si>
  <si>
    <t>on cardiovascular disease</t>
  </si>
  <si>
    <t>Known cardiovascular disease</t>
  </si>
  <si>
    <t>No information  on teeth removed</t>
  </si>
  <si>
    <t>Know teeth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</si>
</sst>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3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3" fontId="0" fillId="3" borderId="1" xfId="0" applyNumberFormat="1" applyFill="1" applyBorder="1" applyAlignment="1">
      <alignment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371475</xdr:rowOff>
    </xdr:from>
    <xdr:to>
      <xdr:col>3</xdr:col>
      <xdr:colOff>9525</xdr:colOff>
      <xdr:row>2</xdr:row>
      <xdr:rowOff>371475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110C600-D020-4709-B9F8-0F875C56D16B}"/>
            </a:ext>
          </a:extLst>
        </xdr:cNvPr>
        <xdr:cNvCxnSpPr/>
      </xdr:nvCxnSpPr>
      <xdr:spPr>
        <a:xfrm>
          <a:off x="1733550" y="952500"/>
          <a:ext cx="60960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8</xdr:row>
      <xdr:rowOff>371475</xdr:rowOff>
    </xdr:from>
    <xdr:to>
      <xdr:col>3</xdr:col>
      <xdr:colOff>9525</xdr:colOff>
      <xdr:row>8</xdr:row>
      <xdr:rowOff>371475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AC84794-5DDA-4577-84E1-9FF68354A01D}"/>
            </a:ext>
          </a:extLst>
        </xdr:cNvPr>
        <xdr:cNvCxnSpPr/>
      </xdr:nvCxnSpPr>
      <xdr:spPr>
        <a:xfrm>
          <a:off x="1733550" y="952500"/>
          <a:ext cx="904875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14</xdr:row>
      <xdr:rowOff>371475</xdr:rowOff>
    </xdr:from>
    <xdr:to>
      <xdr:col>3</xdr:col>
      <xdr:colOff>9525</xdr:colOff>
      <xdr:row>14</xdr:row>
      <xdr:rowOff>371475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8387A4-FA9C-4FD3-B88B-762F83DE9B71}"/>
            </a:ext>
          </a:extLst>
        </xdr:cNvPr>
        <xdr:cNvCxnSpPr/>
      </xdr:nvCxnSpPr>
      <xdr:spPr>
        <a:xfrm>
          <a:off x="1733550" y="952500"/>
          <a:ext cx="904875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6</xdr:row>
      <xdr:rowOff>0</xdr:rowOff>
    </xdr:from>
    <xdr:to>
      <xdr:col>1</xdr:col>
      <xdr:colOff>533400</xdr:colOff>
      <xdr:row>7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EB58247-5F13-4EE6-94CB-683C27402CA3}"/>
            </a:ext>
          </a:extLst>
        </xdr:cNvPr>
        <xdr:cNvCxnSpPr/>
      </xdr:nvCxnSpPr>
      <xdr:spPr>
        <a:xfrm>
          <a:off x="1143000" y="1543050"/>
          <a:ext cx="0" cy="2000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12</xdr:row>
      <xdr:rowOff>0</xdr:rowOff>
    </xdr:from>
    <xdr:to>
      <xdr:col>1</xdr:col>
      <xdr:colOff>533400</xdr:colOff>
      <xdr:row>13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99150F5-5EC5-4780-A5C7-8507F5AB0822}"/>
            </a:ext>
          </a:extLst>
        </xdr:cNvPr>
        <xdr:cNvCxnSpPr/>
      </xdr:nvCxnSpPr>
      <xdr:spPr>
        <a:xfrm>
          <a:off x="1143000" y="1543050"/>
          <a:ext cx="0" cy="5048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18</xdr:row>
      <xdr:rowOff>0</xdr:rowOff>
    </xdr:from>
    <xdr:to>
      <xdr:col>1</xdr:col>
      <xdr:colOff>533400</xdr:colOff>
      <xdr:row>19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49BC23E-9B21-4D1D-9D69-A91994C92E62}"/>
            </a:ext>
          </a:extLst>
        </xdr:cNvPr>
        <xdr:cNvCxnSpPr/>
      </xdr:nvCxnSpPr>
      <xdr:spPr>
        <a:xfrm>
          <a:off x="1143000" y="1543050"/>
          <a:ext cx="0" cy="5048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2</xdr:row>
      <xdr:rowOff>0</xdr:rowOff>
    </xdr:from>
    <xdr:to>
      <xdr:col>12</xdr:col>
      <xdr:colOff>371475</xdr:colOff>
      <xdr:row>27</xdr:row>
      <xdr:rowOff>28575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3D73A83-C0BB-421E-B9A0-CF10CAFEF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00050"/>
          <a:ext cx="3419475" cy="676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A5" sqref="A5:D5"/>
    </sheetView>
  </sheetViews>
  <sheetFormatPr defaultRowHeight="15" x14ac:dyDescent="0.25"/>
  <cols>
    <col min="1" max="1" width="20.140625" style="14" customWidth="1"/>
    <col min="2" max="2" width="27.7109375" style="14" customWidth="1"/>
    <col min="3" max="3" width="17.42578125" style="14" bestFit="1" customWidth="1"/>
    <col min="4" max="4" width="11.85546875" style="14" bestFit="1" customWidth="1"/>
    <col min="5" max="16384" width="9.140625" style="15"/>
  </cols>
  <sheetData>
    <row r="1" spans="1:9" s="13" customFormat="1" x14ac:dyDescent="0.25">
      <c r="A1" s="12" t="s">
        <v>3</v>
      </c>
      <c r="B1" s="12" t="s">
        <v>0</v>
      </c>
      <c r="C1" s="12" t="s">
        <v>1</v>
      </c>
      <c r="D1" s="12" t="s">
        <v>2</v>
      </c>
    </row>
    <row r="2" spans="1:9" x14ac:dyDescent="0.25">
      <c r="A2" s="14">
        <v>437436</v>
      </c>
      <c r="B2" s="14" t="s">
        <v>6</v>
      </c>
      <c r="C2" s="14">
        <f>A2-D2</f>
        <v>161579</v>
      </c>
      <c r="D2" s="14">
        <v>275857</v>
      </c>
    </row>
    <row r="3" spans="1:9" ht="30" x14ac:dyDescent="0.25">
      <c r="A3" s="14">
        <f>D2</f>
        <v>275857</v>
      </c>
      <c r="B3" s="14" t="s">
        <v>7</v>
      </c>
      <c r="C3" s="14">
        <f>A3-D3</f>
        <v>1548</v>
      </c>
      <c r="D3" s="14">
        <v>274309</v>
      </c>
    </row>
    <row r="4" spans="1:9" x14ac:dyDescent="0.25">
      <c r="A4" s="14">
        <f>D3</f>
        <v>274309</v>
      </c>
      <c r="B4" s="14" t="s">
        <v>8</v>
      </c>
      <c r="C4" s="14">
        <f>A4-D4</f>
        <v>8200</v>
      </c>
      <c r="D4" s="14">
        <v>266109</v>
      </c>
    </row>
    <row r="6" spans="1:9" x14ac:dyDescent="0.25">
      <c r="I6" s="14"/>
    </row>
    <row r="9" spans="1:9" x14ac:dyDescent="0.25">
      <c r="D9" s="1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5"/>
  <sheetViews>
    <sheetView tabSelected="1" zoomScale="91" zoomScaleNormal="91" workbookViewId="0">
      <selection activeCell="T4" sqref="T4"/>
    </sheetView>
  </sheetViews>
  <sheetFormatPr defaultRowHeight="15" x14ac:dyDescent="0.25"/>
  <cols>
    <col min="1" max="1" width="1.7109375" style="1" customWidth="1"/>
    <col min="2" max="2" width="16.7109375" style="1" customWidth="1"/>
    <col min="3" max="3" width="13.5703125" style="1" customWidth="1"/>
    <col min="4" max="4" width="17.42578125" style="1" customWidth="1"/>
    <col min="5" max="5" width="1.7109375" style="1" customWidth="1"/>
    <col min="6" max="16384" width="9.140625" style="1"/>
  </cols>
  <sheetData>
    <row r="1" spans="2:7" ht="15.75" thickBot="1" x14ac:dyDescent="0.3"/>
    <row r="2" spans="2:7" ht="15.75" thickTop="1" x14ac:dyDescent="0.25">
      <c r="B2" s="6"/>
      <c r="D2" s="6"/>
    </row>
    <row r="3" spans="2:7" s="4" customFormat="1" ht="30" x14ac:dyDescent="0.25">
      <c r="B3" s="11" t="s">
        <v>4</v>
      </c>
      <c r="C3" s="18"/>
      <c r="D3" s="11" t="s">
        <v>6</v>
      </c>
      <c r="E3" s="3"/>
      <c r="F3" s="3"/>
      <c r="G3" s="3"/>
    </row>
    <row r="4" spans="2:7" x14ac:dyDescent="0.25">
      <c r="B4" s="7"/>
      <c r="C4" s="18"/>
      <c r="D4" s="7"/>
      <c r="E4" s="2"/>
      <c r="F4" s="2"/>
      <c r="G4" s="2"/>
    </row>
    <row r="5" spans="2:7" ht="15" customHeight="1" x14ac:dyDescent="0.25">
      <c r="B5" s="8" t="str">
        <f>"n = "&amp;TEXT(Worksheet!A2,"#,###")</f>
        <v>n = 437,436</v>
      </c>
      <c r="C5" s="18"/>
      <c r="D5" s="8" t="str">
        <f>"n = "&amp;TEXT(Worksheet!C2,"#,###")</f>
        <v>n = 161,579</v>
      </c>
      <c r="E5" s="2"/>
      <c r="F5" s="2"/>
      <c r="G5" s="2"/>
    </row>
    <row r="6" spans="2:7" ht="15.75" thickBot="1" x14ac:dyDescent="0.3">
      <c r="B6" s="9"/>
      <c r="C6" s="2"/>
      <c r="D6" s="9"/>
      <c r="E6" s="2"/>
      <c r="F6" s="2"/>
      <c r="G6" s="2"/>
    </row>
    <row r="7" spans="2:7" ht="39.950000000000003" customHeight="1" thickTop="1" thickBot="1" x14ac:dyDescent="0.3">
      <c r="B7" s="5"/>
      <c r="C7" s="2"/>
      <c r="D7" s="5"/>
      <c r="E7" s="2"/>
      <c r="F7" s="2"/>
      <c r="G7" s="2"/>
    </row>
    <row r="8" spans="2:7" ht="15.75" thickTop="1" x14ac:dyDescent="0.25">
      <c r="B8" s="6"/>
      <c r="C8" s="2"/>
      <c r="D8" s="10" t="s">
        <v>5</v>
      </c>
      <c r="E8" s="2"/>
      <c r="F8" s="2"/>
      <c r="G8" s="2"/>
    </row>
    <row r="9" spans="2:7" ht="30" x14ac:dyDescent="0.25">
      <c r="B9" s="7" t="s">
        <v>9</v>
      </c>
      <c r="C9" s="18"/>
      <c r="D9" s="11" t="s">
        <v>10</v>
      </c>
      <c r="E9" s="2"/>
      <c r="F9" s="2"/>
      <c r="G9" s="2"/>
    </row>
    <row r="10" spans="2:7" x14ac:dyDescent="0.25">
      <c r="B10" s="7"/>
      <c r="C10" s="18"/>
      <c r="D10" s="7"/>
      <c r="E10" s="2"/>
      <c r="F10" s="2"/>
      <c r="G10" s="2"/>
    </row>
    <row r="11" spans="2:7" x14ac:dyDescent="0.25">
      <c r="B11" s="8" t="str">
        <f>"n = "&amp;TEXT(Worksheet!D2,"#,###")</f>
        <v>n = 275,857</v>
      </c>
      <c r="C11" s="18"/>
      <c r="D11" s="8" t="str">
        <f>"n = "&amp;TEXT(Worksheet!C3,"#,###")</f>
        <v>n = 1,548</v>
      </c>
      <c r="E11" s="2"/>
      <c r="F11" s="2"/>
      <c r="G11" s="2"/>
    </row>
    <row r="12" spans="2:7" ht="15.75" thickBot="1" x14ac:dyDescent="0.3">
      <c r="B12" s="9"/>
      <c r="C12" s="2"/>
      <c r="D12" s="9"/>
      <c r="E12" s="2"/>
      <c r="F12" s="2"/>
      <c r="G12" s="2"/>
    </row>
    <row r="13" spans="2:7" ht="39.950000000000003" customHeight="1" thickTop="1" thickBot="1" x14ac:dyDescent="0.3">
      <c r="B13" s="5"/>
      <c r="C13" s="2"/>
      <c r="D13" s="2"/>
      <c r="E13" s="2"/>
      <c r="F13" s="2"/>
      <c r="G13" s="2"/>
    </row>
    <row r="14" spans="2:7" ht="15.75" thickTop="1" x14ac:dyDescent="0.25">
      <c r="B14" s="6"/>
      <c r="C14" s="2"/>
      <c r="D14" s="10"/>
      <c r="E14" s="2"/>
      <c r="F14" s="2"/>
      <c r="G14" s="2"/>
    </row>
    <row r="15" spans="2:7" ht="45" x14ac:dyDescent="0.25">
      <c r="B15" s="7" t="s">
        <v>11</v>
      </c>
      <c r="C15" s="18"/>
      <c r="D15" s="11" t="s">
        <v>12</v>
      </c>
      <c r="E15" s="2"/>
      <c r="F15" s="2"/>
      <c r="G15" s="2"/>
    </row>
    <row r="16" spans="2:7" x14ac:dyDescent="0.25">
      <c r="B16" s="7"/>
      <c r="C16" s="18"/>
      <c r="D16" s="7"/>
      <c r="E16" s="2"/>
      <c r="F16" s="2"/>
      <c r="G16" s="2"/>
    </row>
    <row r="17" spans="2:7" x14ac:dyDescent="0.25">
      <c r="B17" s="8" t="str">
        <f>"n = "&amp;TEXT(Worksheet!D3,"#,###")</f>
        <v>n = 274,309</v>
      </c>
      <c r="C17" s="18"/>
      <c r="D17" s="8" t="str">
        <f>"n = "&amp;TEXT(Worksheet!C4,"#,###")</f>
        <v>n = 8,200</v>
      </c>
      <c r="E17" s="2"/>
      <c r="F17" s="2"/>
      <c r="G17" s="2"/>
    </row>
    <row r="18" spans="2:7" ht="15.75" thickBot="1" x14ac:dyDescent="0.3">
      <c r="B18" s="9"/>
      <c r="C18" s="2"/>
      <c r="D18" s="9"/>
      <c r="E18" s="2"/>
      <c r="F18" s="2"/>
      <c r="G18" s="2"/>
    </row>
    <row r="19" spans="2:7" ht="39.950000000000003" customHeight="1" thickTop="1" thickBot="1" x14ac:dyDescent="0.3">
      <c r="B19" s="5"/>
      <c r="C19" s="2"/>
      <c r="D19" s="2"/>
      <c r="E19" s="2"/>
      <c r="F19" s="2"/>
      <c r="G19" s="2"/>
    </row>
    <row r="20" spans="2:7" ht="15.75" thickTop="1" x14ac:dyDescent="0.25">
      <c r="B20" s="6"/>
      <c r="D20" s="19"/>
    </row>
    <row r="21" spans="2:7" ht="30" x14ac:dyDescent="0.25">
      <c r="B21" s="7" t="s">
        <v>13</v>
      </c>
      <c r="C21" s="18"/>
      <c r="D21" s="17"/>
    </row>
    <row r="22" spans="2:7" x14ac:dyDescent="0.25">
      <c r="B22" s="7"/>
      <c r="C22" s="18"/>
      <c r="D22" s="5"/>
    </row>
    <row r="23" spans="2:7" x14ac:dyDescent="0.25">
      <c r="B23" s="8" t="str">
        <f>"n = "&amp;TEXT(Worksheet!D4,"#,###")</f>
        <v>n = 266,109</v>
      </c>
      <c r="C23" s="18"/>
      <c r="D23" s="20"/>
    </row>
    <row r="24" spans="2:7" ht="15.75" thickBot="1" x14ac:dyDescent="0.3">
      <c r="B24" s="9"/>
      <c r="D24" s="5"/>
    </row>
    <row r="25" spans="2:7" ht="15.75" thickTop="1" x14ac:dyDescent="0.25">
      <c r="B25" s="5"/>
    </row>
  </sheetData>
  <mergeCells count="4">
    <mergeCell ref="C3:C5"/>
    <mergeCell ref="C9:C11"/>
    <mergeCell ref="C15:C17"/>
    <mergeCell ref="C21:C23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Flowchart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 Smith</dc:creator>
  <cp:lastModifiedBy>Paul Smith</cp:lastModifiedBy>
  <dcterms:created xsi:type="dcterms:W3CDTF">2016-06-14T18:20:16Z</dcterms:created>
  <dcterms:modified xsi:type="dcterms:W3CDTF">2019-11-10T01:46:26Z</dcterms:modified>
</cp:coreProperties>
</file>