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_000\Documents\Data Analytics\In-Class Activities\Day 2\"/>
    </mc:Choice>
  </mc:AlternateContent>
  <xr:revisionPtr revIDLastSave="0" documentId="13_ncr:1_{90F6F9F3-8B93-4ADF-9107-3DF975D594B1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Product List" sheetId="1" r:id="rId1"/>
    <sheet name="Orders" sheetId="2" r:id="rId2"/>
    <sheet name="Sheet1" sheetId="3" r:id="rId3"/>
  </sheets>
  <calcPr calcId="18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<sst xmlns="http://schemas.openxmlformats.org/spreadsheetml/2006/main" count="59" uniqueCount="30">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</sst>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rna Gupta" refreshedDate="43608.885782291669" createdVersion="6" refreshedVersion="6" minRefreshableVersion="3" recordCount="28" xr:uid="{72FF49D3-6CC1-4008-BC57-29138BB5EA8D}">
  <cacheSource type="worksheet">
    <worksheetSource name="Table1"/>
  </cacheSource>
  <cacheFields count="5">
    <cacheField name="Order Number" numFmtId="0">
      <sharedItems containsSemiMixedTypes="0" containsString="0" containsNumber="1" containsInteger="1" minValue="10029367401" maxValue="10029367406"/>
    </cacheField>
    <cacheField name="Product ID" numFmtId="0">
      <sharedItems containsSemiMixedTypes="0" containsString="0" containsNumber="1" containsInteger="1" minValue="100" maxValue="206"/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0029367401"/>
    <n v="105"/>
    <s v="Low"/>
    <n v="10.95"/>
    <n v="0.5"/>
  </r>
  <r>
    <n v="10029367401"/>
    <n v="200"/>
    <s v="High"/>
    <n v="15.99"/>
    <n v="5"/>
  </r>
  <r>
    <n v="10029367401"/>
    <n v="105"/>
    <s v="VIP"/>
    <n v="10.95"/>
    <n v="7.25"/>
  </r>
  <r>
    <n v="10029367401"/>
    <n v="106"/>
    <s v="Medium"/>
    <n v="3.99"/>
    <n v="2.75"/>
  </r>
  <r>
    <n v="10029367402"/>
    <n v="108"/>
    <s v="VIP"/>
    <n v="7.95"/>
    <n v="7.25"/>
  </r>
  <r>
    <n v="10029367402"/>
    <n v="107"/>
    <s v="Medium"/>
    <n v="7.75"/>
    <n v="2.75"/>
  </r>
  <r>
    <n v="10029367402"/>
    <n v="100"/>
    <s v="High"/>
    <n v="19.96"/>
    <n v="5"/>
  </r>
  <r>
    <n v="10029367403"/>
    <n v="202"/>
    <s v="High"/>
    <n v="6.76"/>
    <n v="5"/>
  </r>
  <r>
    <n v="10029367403"/>
    <n v="105"/>
    <s v="VIP"/>
    <n v="10.95"/>
    <n v="7.25"/>
  </r>
  <r>
    <n v="10029367403"/>
    <n v="106"/>
    <s v="High"/>
    <n v="3.99"/>
    <n v="5"/>
  </r>
  <r>
    <n v="10029367403"/>
    <n v="106"/>
    <s v="High"/>
    <n v="3.99"/>
    <n v="5"/>
  </r>
  <r>
    <n v="10029367403"/>
    <n v="201"/>
    <s v="Low"/>
    <n v="31.99"/>
    <n v="0.5"/>
  </r>
  <r>
    <n v="10029367403"/>
    <n v="100"/>
    <s v="Medium"/>
    <n v="19.96"/>
    <n v="2.75"/>
  </r>
  <r>
    <n v="10029367403"/>
    <n v="201"/>
    <s v="Low"/>
    <n v="31.99"/>
    <n v="0.5"/>
  </r>
  <r>
    <n v="10029367403"/>
    <n v="101"/>
    <s v="VIP"/>
    <n v="14.96"/>
    <n v="7.25"/>
  </r>
  <r>
    <n v="10029367404"/>
    <n v="106"/>
    <s v="Medium"/>
    <n v="3.99"/>
    <n v="2.75"/>
  </r>
  <r>
    <n v="10029367404"/>
    <n v="202"/>
    <s v="Medium"/>
    <n v="6.76"/>
    <n v="2.75"/>
  </r>
  <r>
    <n v="10029367404"/>
    <n v="105"/>
    <s v="High"/>
    <n v="10.95"/>
    <n v="5"/>
  </r>
  <r>
    <n v="10029367404"/>
    <n v="200"/>
    <s v="High"/>
    <n v="15.99"/>
    <n v="5"/>
  </r>
  <r>
    <n v="10029367405"/>
    <n v="106"/>
    <s v="High"/>
    <n v="3.99"/>
    <n v="5"/>
  </r>
  <r>
    <n v="10029367406"/>
    <n v="103"/>
    <s v="Medium"/>
    <n v="4.42"/>
    <n v="2.75"/>
  </r>
  <r>
    <n v="10029367406"/>
    <n v="206"/>
    <s v="High"/>
    <n v="109.99"/>
    <n v="5"/>
  </r>
  <r>
    <n v="10029367406"/>
    <n v="206"/>
    <s v="VIP"/>
    <n v="109.99"/>
    <n v="7.25"/>
  </r>
  <r>
    <n v="10029367406"/>
    <n v="103"/>
    <s v="High"/>
    <n v="4.42"/>
    <n v="5"/>
  </r>
  <r>
    <n v="10029367406"/>
    <n v="100"/>
    <s v="Medium"/>
    <n v="19.96"/>
    <n v="2.75"/>
  </r>
  <r>
    <n v="10029367406"/>
    <n v="102"/>
    <s v="VIP"/>
    <n v="3.99"/>
    <n v="7.25"/>
  </r>
  <r>
    <n v="10029367406"/>
    <n v="100"/>
    <s v="Low"/>
    <n v="19.96"/>
    <n v="0.5"/>
  </r>
  <r>
    <n v="10029367406"/>
    <n v="109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7F277-926F-455E-BB0A-9E808FB9863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5">
    <pivotField showAll="0"/>
    <pivotField showAll="0"/>
    <pivotField showAll="0"/>
    <pivotField numFmtId="44" showAll="0"/>
    <pivotField numFmtId="4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DAF83-5340-475E-B520-8A46F929C04B}" name="Table1" displayName="Table1" ref="A1:E29" totalsRowShown="0" headerRowDxfId="0">
  <autoFilter ref="A1:E29" xr:uid="{1C388F7E-6943-4703-83A8-91C72D52FFB4}"/>
  <tableColumns count="5">
    <tableColumn id="1" xr3:uid="{E0293810-1630-4A00-AF59-C760F783D568}" name="Order Number" dataDxfId="4"/>
    <tableColumn id="2" xr3:uid="{98C56254-7882-45DE-9168-1BE675238225}" name="Product ID"/>
    <tableColumn id="3" xr3:uid="{9C8D6AA9-3A31-4D16-B2CB-76E518FD7A5A}" name="Shipping Priority" dataDxfId="3"/>
    <tableColumn id="4" xr3:uid="{6F3F2BED-F6CE-4345-A37C-7D0A5B55E887}" name="Price" dataDxfId="2" dataCellStyle="Currency">
      <calculatedColumnFormula>VLOOKUP(B2,'Product List'!$A$2:$C$18,3,FALSE)</calculatedColumnFormula>
    </tableColumn>
    <tableColumn id="5" xr3:uid="{3DBF2C1F-A022-4281-B8F9-340669061A04}" name="Shipping Price" dataDxfId="1" dataCellStyle="Currency">
      <calculatedColumnFormula>VLOOKUP(C2,'Product List'!$E$2:$F$5,2,FALSE)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4.4" x14ac:dyDescent="0.3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5" thickBot="1" x14ac:dyDescent="0.3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" thickTop="1" x14ac:dyDescent="0.3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3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3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3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3">
      <c r="A6">
        <f t="shared" si="0"/>
        <v>104</v>
      </c>
      <c r="B6" s="3" t="s">
        <v>8</v>
      </c>
      <c r="C6" s="4">
        <v>7.99</v>
      </c>
    </row>
    <row r="7" spans="1:6" x14ac:dyDescent="0.3">
      <c r="A7">
        <f t="shared" si="0"/>
        <v>105</v>
      </c>
      <c r="B7" s="3" t="s">
        <v>9</v>
      </c>
      <c r="C7" s="4">
        <v>10.95</v>
      </c>
    </row>
    <row r="8" spans="1:6" x14ac:dyDescent="0.3">
      <c r="A8">
        <f t="shared" si="0"/>
        <v>106</v>
      </c>
      <c r="B8" s="3" t="s">
        <v>10</v>
      </c>
      <c r="C8" s="4">
        <v>3.99</v>
      </c>
    </row>
    <row r="9" spans="1:6" x14ac:dyDescent="0.3">
      <c r="A9">
        <f t="shared" si="0"/>
        <v>107</v>
      </c>
      <c r="B9" s="3" t="s">
        <v>11</v>
      </c>
      <c r="C9" s="4">
        <v>7.75</v>
      </c>
    </row>
    <row r="10" spans="1:6" x14ac:dyDescent="0.3">
      <c r="A10">
        <f t="shared" si="0"/>
        <v>108</v>
      </c>
      <c r="B10" s="3" t="s">
        <v>12</v>
      </c>
      <c r="C10" s="4">
        <v>7.95</v>
      </c>
    </row>
    <row r="11" spans="1:6" x14ac:dyDescent="0.3">
      <c r="A11">
        <f t="shared" si="0"/>
        <v>109</v>
      </c>
      <c r="B11" s="3" t="s">
        <v>13</v>
      </c>
      <c r="C11" s="4">
        <v>9.99</v>
      </c>
    </row>
    <row r="12" spans="1:6" x14ac:dyDescent="0.3">
      <c r="A12">
        <v>200</v>
      </c>
      <c r="B12" s="3" t="s">
        <v>14</v>
      </c>
      <c r="C12" s="4">
        <v>15.99</v>
      </c>
    </row>
    <row r="13" spans="1:6" x14ac:dyDescent="0.3">
      <c r="A13">
        <f>A12+1</f>
        <v>201</v>
      </c>
      <c r="B13" s="3" t="s">
        <v>15</v>
      </c>
      <c r="C13" s="4">
        <v>31.99</v>
      </c>
    </row>
    <row r="14" spans="1:6" x14ac:dyDescent="0.3">
      <c r="A14">
        <f t="shared" ref="A14:A18" si="1">A13+1</f>
        <v>202</v>
      </c>
      <c r="B14" s="3" t="s">
        <v>16</v>
      </c>
      <c r="C14" s="4">
        <v>6.76</v>
      </c>
    </row>
    <row r="15" spans="1:6" x14ac:dyDescent="0.3">
      <c r="A15">
        <f t="shared" si="1"/>
        <v>203</v>
      </c>
      <c r="B15" s="3" t="s">
        <v>17</v>
      </c>
      <c r="C15" s="4">
        <v>19.989999999999998</v>
      </c>
    </row>
    <row r="16" spans="1:6" x14ac:dyDescent="0.3">
      <c r="A16">
        <f t="shared" si="1"/>
        <v>204</v>
      </c>
      <c r="B16" s="3" t="s">
        <v>18</v>
      </c>
      <c r="C16" s="4">
        <v>13.28</v>
      </c>
    </row>
    <row r="17" spans="1:3" x14ac:dyDescent="0.3">
      <c r="A17">
        <f t="shared" si="1"/>
        <v>205</v>
      </c>
      <c r="B17" s="3" t="s">
        <v>19</v>
      </c>
      <c r="C17" s="4">
        <v>21.99</v>
      </c>
    </row>
    <row r="18" spans="1:3" x14ac:dyDescent="0.3">
      <c r="A18">
        <f t="shared" si="1"/>
        <v>206</v>
      </c>
      <c r="B18" s="3" t="s">
        <v>20</v>
      </c>
      <c r="C18" s="4">
        <v>109.99</v>
      </c>
    </row>
    <row r="19" spans="1:3" x14ac:dyDescent="0.3">
      <c r="B19" s="3"/>
    </row>
    <row r="20" spans="1:3" x14ac:dyDescent="0.3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E10" sqref="E10"/>
    </sheetView>
  </sheetViews>
  <sheetFormatPr defaultRowHeight="14.4" x14ac:dyDescent="0.3"/>
  <cols>
    <col min="1" max="2" width="15.6640625" customWidth="1"/>
    <col min="3" max="3" width="17.6640625" customWidth="1"/>
    <col min="4" max="8" width="15.664062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3">
      <c r="A2">
        <v>10029367401</v>
      </c>
      <c r="B2">
        <v>105</v>
      </c>
      <c r="C2" s="8" t="s">
        <v>22</v>
      </c>
      <c r="D2" s="4">
        <f>VLOOKUP(B2,'Product List'!$A$2:$C$18,3,FALSE)</f>
        <v>10.95</v>
      </c>
      <c r="E2" s="4">
        <f>VLOOKUP(C2,'Product List'!$E$2:$F$5,2,FALSE)</f>
        <v>0.5</v>
      </c>
    </row>
    <row r="3" spans="1:5" x14ac:dyDescent="0.3">
      <c r="A3" s="7">
        <v>10029367401</v>
      </c>
      <c r="B3">
        <v>200</v>
      </c>
      <c r="C3" s="8" t="s">
        <v>24</v>
      </c>
      <c r="D3" s="4">
        <f>VLOOKUP(B3,'Product List'!$A$2:$C$18,3,FALSE)</f>
        <v>15.99</v>
      </c>
      <c r="E3" s="4">
        <f>VLOOKUP(C3,'Product List'!$E$2:$F$5,2,FALSE)</f>
        <v>5</v>
      </c>
    </row>
    <row r="4" spans="1:5" x14ac:dyDescent="0.3">
      <c r="A4">
        <v>10029367401</v>
      </c>
      <c r="B4">
        <v>105</v>
      </c>
      <c r="C4" s="8" t="s">
        <v>25</v>
      </c>
      <c r="D4" s="4">
        <f>VLOOKUP(B4,'Product List'!$A$2:$C$18,3,FALSE)</f>
        <v>10.95</v>
      </c>
      <c r="E4" s="4">
        <f>VLOOKUP(C4,'Product List'!$E$2:$F$5,2,FALSE)</f>
        <v>7.25</v>
      </c>
    </row>
    <row r="5" spans="1:5" x14ac:dyDescent="0.3">
      <c r="A5">
        <v>10029367401</v>
      </c>
      <c r="B5">
        <v>106</v>
      </c>
      <c r="C5" s="8" t="s">
        <v>23</v>
      </c>
      <c r="D5" s="4">
        <f>VLOOKUP(B5,'Product List'!$A$2:$C$18,3,FALSE)</f>
        <v>3.99</v>
      </c>
      <c r="E5" s="4">
        <f>VLOOKUP(C5,'Product List'!$E$2:$F$5,2,FALSE)</f>
        <v>2.75</v>
      </c>
    </row>
    <row r="6" spans="1:5" x14ac:dyDescent="0.3">
      <c r="A6" s="7">
        <v>10029367402</v>
      </c>
      <c r="B6">
        <v>108</v>
      </c>
      <c r="C6" s="8" t="s">
        <v>25</v>
      </c>
      <c r="D6" s="4">
        <f>VLOOKUP(B6,'Product List'!$A$2:$C$18,3,FALSE)</f>
        <v>7.95</v>
      </c>
      <c r="E6" s="4">
        <f>VLOOKUP(C6,'Product List'!$E$2:$F$5,2,FALSE)</f>
        <v>7.25</v>
      </c>
    </row>
    <row r="7" spans="1:5" x14ac:dyDescent="0.3">
      <c r="A7" s="7">
        <v>10029367402</v>
      </c>
      <c r="B7">
        <v>107</v>
      </c>
      <c r="C7" s="8" t="s">
        <v>23</v>
      </c>
      <c r="D7" s="4">
        <f>VLOOKUP(B7,'Product List'!$A$2:$C$18,3,FALSE)</f>
        <v>7.75</v>
      </c>
      <c r="E7" s="4">
        <f>VLOOKUP(C7,'Product List'!$E$2:$F$5,2,FALSE)</f>
        <v>2.75</v>
      </c>
    </row>
    <row r="8" spans="1:5" x14ac:dyDescent="0.3">
      <c r="A8" s="7">
        <v>10029367402</v>
      </c>
      <c r="B8">
        <v>100</v>
      </c>
      <c r="C8" s="8" t="s">
        <v>24</v>
      </c>
      <c r="D8" s="4">
        <f>VLOOKUP(B8,'Product List'!$A$2:$C$18,3,FALSE)</f>
        <v>19.96</v>
      </c>
      <c r="E8" s="4">
        <f>VLOOKUP(C8,'Product List'!$E$2:$F$5,2,FALSE)</f>
        <v>5</v>
      </c>
    </row>
    <row r="9" spans="1:5" x14ac:dyDescent="0.3">
      <c r="A9" s="7">
        <v>10029367403</v>
      </c>
      <c r="B9">
        <v>202</v>
      </c>
      <c r="C9" s="8" t="s">
        <v>24</v>
      </c>
      <c r="D9" s="4">
        <f>VLOOKUP(B9,'Product List'!$A$2:$C$18,3,FALSE)</f>
        <v>6.76</v>
      </c>
      <c r="E9" s="4">
        <f>VLOOKUP(C9,'Product List'!$E$2:$F$5,2,FALSE)</f>
        <v>5</v>
      </c>
    </row>
    <row r="10" spans="1:5" x14ac:dyDescent="0.3">
      <c r="A10" s="7">
        <v>10029367403</v>
      </c>
      <c r="B10">
        <v>105</v>
      </c>
      <c r="C10" s="8" t="s">
        <v>25</v>
      </c>
      <c r="D10" s="4">
        <f>VLOOKUP(B10,'Product List'!$A$2:$C$18,3,FALSE)</f>
        <v>10.95</v>
      </c>
      <c r="E10" s="4">
        <f>VLOOKUP(C10,'Product List'!$E$2:$F$5,2,FALSE)</f>
        <v>7.25</v>
      </c>
    </row>
    <row r="11" spans="1:5" x14ac:dyDescent="0.3">
      <c r="A11" s="7">
        <v>10029367403</v>
      </c>
      <c r="B11">
        <v>106</v>
      </c>
      <c r="C11" s="8" t="s">
        <v>24</v>
      </c>
      <c r="D11" s="4">
        <f>VLOOKUP(B11,'Product List'!$A$2:$C$18,3,FALSE)</f>
        <v>3.99</v>
      </c>
      <c r="E11" s="4">
        <f>VLOOKUP(C11,'Product List'!$E$2:$F$5,2,FALSE)</f>
        <v>5</v>
      </c>
    </row>
    <row r="12" spans="1:5" x14ac:dyDescent="0.3">
      <c r="A12" s="7">
        <v>10029367403</v>
      </c>
      <c r="B12">
        <v>106</v>
      </c>
      <c r="C12" s="8" t="s">
        <v>24</v>
      </c>
      <c r="D12" s="4">
        <f>VLOOKUP(B12,'Product List'!$A$2:$C$18,3,FALSE)</f>
        <v>3.99</v>
      </c>
      <c r="E12" s="4">
        <f>VLOOKUP(C12,'Product List'!$E$2:$F$5,2,FALSE)</f>
        <v>5</v>
      </c>
    </row>
    <row r="13" spans="1:5" x14ac:dyDescent="0.3">
      <c r="A13" s="7">
        <v>10029367403</v>
      </c>
      <c r="B13">
        <v>201</v>
      </c>
      <c r="C13" s="8" t="s">
        <v>22</v>
      </c>
      <c r="D13" s="4">
        <f>VLOOKUP(B13,'Product List'!$A$2:$C$18,3,FALSE)</f>
        <v>31.99</v>
      </c>
      <c r="E13" s="4">
        <f>VLOOKUP(C13,'Product List'!$E$2:$F$5,2,FALSE)</f>
        <v>0.5</v>
      </c>
    </row>
    <row r="14" spans="1:5" x14ac:dyDescent="0.3">
      <c r="A14" s="7">
        <v>10029367403</v>
      </c>
      <c r="B14">
        <v>100</v>
      </c>
      <c r="C14" s="8" t="s">
        <v>23</v>
      </c>
      <c r="D14" s="4">
        <f>VLOOKUP(B14,'Product List'!$A$2:$C$18,3,FALSE)</f>
        <v>19.96</v>
      </c>
      <c r="E14" s="4">
        <f>VLOOKUP(C14,'Product List'!$E$2:$F$5,2,FALSE)</f>
        <v>2.75</v>
      </c>
    </row>
    <row r="15" spans="1:5" x14ac:dyDescent="0.3">
      <c r="A15" s="7">
        <v>10029367403</v>
      </c>
      <c r="B15">
        <v>201</v>
      </c>
      <c r="C15" s="8" t="s">
        <v>22</v>
      </c>
      <c r="D15" s="4">
        <f>VLOOKUP(B15,'Product List'!$A$2:$C$18,3,FALSE)</f>
        <v>31.99</v>
      </c>
      <c r="E15" s="4">
        <f>VLOOKUP(C15,'Product List'!$E$2:$F$5,2,FALSE)</f>
        <v>0.5</v>
      </c>
    </row>
    <row r="16" spans="1:5" x14ac:dyDescent="0.3">
      <c r="A16" s="7">
        <v>10029367403</v>
      </c>
      <c r="B16">
        <v>101</v>
      </c>
      <c r="C16" s="8" t="s">
        <v>25</v>
      </c>
      <c r="D16" s="4">
        <f>VLOOKUP(B16,'Product List'!$A$2:$C$18,3,FALSE)</f>
        <v>14.96</v>
      </c>
      <c r="E16" s="4">
        <f>VLOOKUP(C16,'Product List'!$E$2:$F$5,2,FALSE)</f>
        <v>7.25</v>
      </c>
    </row>
    <row r="17" spans="1:5" x14ac:dyDescent="0.3">
      <c r="A17" s="7">
        <v>10029367404</v>
      </c>
      <c r="B17">
        <v>106</v>
      </c>
      <c r="C17" s="8" t="s">
        <v>23</v>
      </c>
      <c r="D17" s="4">
        <f>VLOOKUP(B17,'Product List'!$A$2:$C$18,3,FALSE)</f>
        <v>3.99</v>
      </c>
      <c r="E17" s="4">
        <f>VLOOKUP(C17,'Product List'!$E$2:$F$5,2,FALSE)</f>
        <v>2.75</v>
      </c>
    </row>
    <row r="18" spans="1:5" x14ac:dyDescent="0.3">
      <c r="A18" s="7">
        <v>10029367404</v>
      </c>
      <c r="B18">
        <v>202</v>
      </c>
      <c r="C18" s="8" t="s">
        <v>23</v>
      </c>
      <c r="D18" s="4">
        <f>VLOOKUP(B18,'Product List'!$A$2:$C$18,3,FALSE)</f>
        <v>6.76</v>
      </c>
      <c r="E18" s="4">
        <f>VLOOKUP(C18,'Product List'!$E$2:$F$5,2,FALSE)</f>
        <v>2.75</v>
      </c>
    </row>
    <row r="19" spans="1:5" x14ac:dyDescent="0.3">
      <c r="A19" s="7">
        <v>10029367404</v>
      </c>
      <c r="B19">
        <v>105</v>
      </c>
      <c r="C19" s="8" t="s">
        <v>24</v>
      </c>
      <c r="D19" s="4">
        <f>VLOOKUP(B19,'Product List'!$A$2:$C$18,3,FALSE)</f>
        <v>10.95</v>
      </c>
      <c r="E19" s="4">
        <f>VLOOKUP(C19,'Product List'!$E$2:$F$5,2,FALSE)</f>
        <v>5</v>
      </c>
    </row>
    <row r="20" spans="1:5" x14ac:dyDescent="0.3">
      <c r="A20" s="7">
        <v>10029367404</v>
      </c>
      <c r="B20">
        <v>200</v>
      </c>
      <c r="C20" s="8" t="s">
        <v>24</v>
      </c>
      <c r="D20" s="4">
        <f>VLOOKUP(B20,'Product List'!$A$2:$C$18,3,FALSE)</f>
        <v>15.99</v>
      </c>
      <c r="E20" s="4">
        <f>VLOOKUP(C20,'Product List'!$E$2:$F$5,2,FALSE)</f>
        <v>5</v>
      </c>
    </row>
    <row r="21" spans="1:5" x14ac:dyDescent="0.3">
      <c r="A21" s="7">
        <v>10029367405</v>
      </c>
      <c r="B21">
        <v>106</v>
      </c>
      <c r="C21" s="8" t="s">
        <v>24</v>
      </c>
      <c r="D21" s="4">
        <f>VLOOKUP(B21,'Product List'!$A$2:$C$18,3,FALSE)</f>
        <v>3.99</v>
      </c>
      <c r="E21" s="4">
        <f>VLOOKUP(C21,'Product List'!$E$2:$F$5,2,FALSE)</f>
        <v>5</v>
      </c>
    </row>
    <row r="22" spans="1:5" x14ac:dyDescent="0.3">
      <c r="A22" s="7">
        <v>10029367406</v>
      </c>
      <c r="B22">
        <v>103</v>
      </c>
      <c r="C22" s="8" t="s">
        <v>23</v>
      </c>
      <c r="D22" s="4">
        <f>VLOOKUP(B22,'Product List'!$A$2:$C$18,3,FALSE)</f>
        <v>4.42</v>
      </c>
      <c r="E22" s="4">
        <f>VLOOKUP(C22,'Product List'!$E$2:$F$5,2,FALSE)</f>
        <v>2.75</v>
      </c>
    </row>
    <row r="23" spans="1:5" x14ac:dyDescent="0.3">
      <c r="A23" s="7">
        <v>10029367406</v>
      </c>
      <c r="B23">
        <v>206</v>
      </c>
      <c r="C23" s="8" t="s">
        <v>24</v>
      </c>
      <c r="D23" s="4">
        <f>VLOOKUP(B23,'Product List'!$A$2:$C$18,3,FALSE)</f>
        <v>109.99</v>
      </c>
      <c r="E23" s="4">
        <f>VLOOKUP(C23,'Product List'!$E$2:$F$5,2,FALSE)</f>
        <v>5</v>
      </c>
    </row>
    <row r="24" spans="1:5" x14ac:dyDescent="0.3">
      <c r="A24" s="7">
        <v>10029367406</v>
      </c>
      <c r="B24">
        <v>206</v>
      </c>
      <c r="C24" s="8" t="s">
        <v>25</v>
      </c>
      <c r="D24" s="4">
        <f>VLOOKUP(B24,'Product List'!$A$2:$C$18,3,FALSE)</f>
        <v>109.99</v>
      </c>
      <c r="E24" s="4">
        <f>VLOOKUP(C24,'Product List'!$E$2:$F$5,2,FALSE)</f>
        <v>7.25</v>
      </c>
    </row>
    <row r="25" spans="1:5" x14ac:dyDescent="0.3">
      <c r="A25" s="7">
        <v>10029367406</v>
      </c>
      <c r="B25">
        <v>103</v>
      </c>
      <c r="C25" s="8" t="s">
        <v>24</v>
      </c>
      <c r="D25" s="4">
        <f>VLOOKUP(B25,'Product List'!$A$2:$C$18,3,FALSE)</f>
        <v>4.42</v>
      </c>
      <c r="E25" s="4">
        <f>VLOOKUP(C25,'Product List'!$E$2:$F$5,2,FALSE)</f>
        <v>5</v>
      </c>
    </row>
    <row r="26" spans="1:5" x14ac:dyDescent="0.3">
      <c r="A26" s="7">
        <v>10029367406</v>
      </c>
      <c r="B26">
        <v>100</v>
      </c>
      <c r="C26" s="8" t="s">
        <v>23</v>
      </c>
      <c r="D26" s="4">
        <f>VLOOKUP(B26,'Product List'!$A$2:$C$18,3,FALSE)</f>
        <v>19.96</v>
      </c>
      <c r="E26" s="4">
        <f>VLOOKUP(C26,'Product List'!$E$2:$F$5,2,FALSE)</f>
        <v>2.75</v>
      </c>
    </row>
    <row r="27" spans="1:5" x14ac:dyDescent="0.3">
      <c r="A27" s="7">
        <v>10029367406</v>
      </c>
      <c r="B27">
        <v>102</v>
      </c>
      <c r="C27" s="8" t="s">
        <v>25</v>
      </c>
      <c r="D27" s="4">
        <f>VLOOKUP(B27,'Product List'!$A$2:$C$18,3,FALSE)</f>
        <v>3.99</v>
      </c>
      <c r="E27" s="4">
        <f>VLOOKUP(C27,'Product List'!$E$2:$F$5,2,FALSE)</f>
        <v>7.25</v>
      </c>
    </row>
    <row r="28" spans="1:5" x14ac:dyDescent="0.3">
      <c r="A28" s="7">
        <v>10029367406</v>
      </c>
      <c r="B28">
        <v>100</v>
      </c>
      <c r="C28" s="8" t="s">
        <v>22</v>
      </c>
      <c r="D28" s="4">
        <f>VLOOKUP(B28,'Product List'!$A$2:$C$18,3,FALSE)</f>
        <v>19.96</v>
      </c>
      <c r="E28" s="4">
        <f>VLOOKUP(C28,'Product List'!$E$2:$F$5,2,FALSE)</f>
        <v>0.5</v>
      </c>
    </row>
    <row r="29" spans="1:5" x14ac:dyDescent="0.3">
      <c r="A29" s="7">
        <v>10029367406</v>
      </c>
      <c r="B29">
        <v>109</v>
      </c>
      <c r="C29" s="8" t="s">
        <v>25</v>
      </c>
      <c r="D29" s="4">
        <f>VLOOKUP(B29,'Product List'!$A$2:$C$18,3,FALSE)</f>
        <v>9.99</v>
      </c>
      <c r="E29" s="4">
        <f>VLOOKUP(C29,'Product List'!$E$2:$F$5,2,FALSE)</f>
        <v>7.25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3778-F90D-469C-B986-396E497A94F3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9"/>
      <c r="B3" s="10"/>
      <c r="C3" s="11"/>
    </row>
    <row r="4" spans="1:3" x14ac:dyDescent="0.3">
      <c r="A4" s="12"/>
      <c r="B4" s="13"/>
      <c r="C4" s="14"/>
    </row>
    <row r="5" spans="1:3" x14ac:dyDescent="0.3">
      <c r="A5" s="12"/>
      <c r="B5" s="13"/>
      <c r="C5" s="14"/>
    </row>
    <row r="6" spans="1:3" x14ac:dyDescent="0.3">
      <c r="A6" s="12"/>
      <c r="B6" s="13"/>
      <c r="C6" s="14"/>
    </row>
    <row r="7" spans="1:3" x14ac:dyDescent="0.3">
      <c r="A7" s="12"/>
      <c r="B7" s="13"/>
      <c r="C7" s="14"/>
    </row>
    <row r="8" spans="1:3" x14ac:dyDescent="0.3">
      <c r="A8" s="12"/>
      <c r="B8" s="13"/>
      <c r="C8" s="14"/>
    </row>
    <row r="9" spans="1:3" x14ac:dyDescent="0.3">
      <c r="A9" s="12"/>
      <c r="B9" s="13"/>
      <c r="C9" s="14"/>
    </row>
    <row r="10" spans="1:3" x14ac:dyDescent="0.3">
      <c r="A10" s="12"/>
      <c r="B10" s="13"/>
      <c r="C10" s="14"/>
    </row>
    <row r="11" spans="1:3" x14ac:dyDescent="0.3">
      <c r="A11" s="12"/>
      <c r="B11" s="13"/>
      <c r="C11" s="14"/>
    </row>
    <row r="12" spans="1:3" x14ac:dyDescent="0.3">
      <c r="A12" s="12"/>
      <c r="B12" s="13"/>
      <c r="C12" s="14"/>
    </row>
    <row r="13" spans="1:3" x14ac:dyDescent="0.3">
      <c r="A13" s="12"/>
      <c r="B13" s="13"/>
      <c r="C13" s="14"/>
    </row>
    <row r="14" spans="1:3" x14ac:dyDescent="0.3">
      <c r="A14" s="12"/>
      <c r="B14" s="13"/>
      <c r="C14" s="14"/>
    </row>
    <row r="15" spans="1:3" x14ac:dyDescent="0.3">
      <c r="A15" s="12"/>
      <c r="B15" s="13"/>
      <c r="C15" s="14"/>
    </row>
    <row r="16" spans="1:3" x14ac:dyDescent="0.3">
      <c r="A16" s="12"/>
      <c r="B16" s="13"/>
      <c r="C16" s="14"/>
    </row>
    <row r="17" spans="1:3" x14ac:dyDescent="0.3">
      <c r="A17" s="12"/>
      <c r="B17" s="13"/>
      <c r="C17" s="14"/>
    </row>
    <row r="18" spans="1:3" x14ac:dyDescent="0.3">
      <c r="A18" s="12"/>
      <c r="B18" s="13"/>
      <c r="C18" s="14"/>
    </row>
    <row r="19" spans="1:3" x14ac:dyDescent="0.3">
      <c r="A19" s="12"/>
      <c r="B19" s="13"/>
      <c r="C19" s="14"/>
    </row>
    <row r="20" spans="1:3" x14ac:dyDescent="0.3">
      <c r="A20" s="15"/>
      <c r="B20" s="16"/>
      <c r="C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Prerna Gupta</cp:lastModifiedBy>
  <dcterms:created xsi:type="dcterms:W3CDTF">2017-06-08T18:33:19Z</dcterms:created>
  <dcterms:modified xsi:type="dcterms:W3CDTF">2019-05-24T02:23:06Z</dcterms:modified>
</cp:coreProperties>
</file>