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75" windowWidth="19440" windowHeight="7935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K93" i="6"/>
  <c r="C93"/>
  <c r="D93"/>
  <c r="E93"/>
  <c r="F93"/>
  <c r="G93"/>
  <c r="H93"/>
  <c r="I93"/>
  <c r="J93"/>
  <c r="B93"/>
  <c r="K13" i="1" l="1"/>
  <c r="C13"/>
  <c r="F13"/>
  <c r="G13"/>
  <c r="J13"/>
  <c r="B13"/>
  <c r="D13"/>
  <c r="E13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23" s="1"/>
  <c r="F4"/>
  <c r="G4"/>
  <c r="H4"/>
  <c r="I4"/>
  <c r="I23" s="1"/>
  <c r="J4"/>
  <c r="J23" s="1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D4"/>
  <c r="E4"/>
  <c r="F4"/>
  <c r="G4"/>
  <c r="H4"/>
  <c r="I4"/>
  <c r="J4"/>
  <c r="K4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D4"/>
  <c r="E4"/>
  <c r="F4"/>
  <c r="G4"/>
  <c r="H4"/>
  <c r="I4"/>
  <c r="J4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5"/>
  <c r="C14" s="1"/>
  <c r="D15"/>
  <c r="D14" s="1"/>
  <c r="E15"/>
  <c r="E14" s="1"/>
  <c r="F15"/>
  <c r="F14" s="1"/>
  <c r="G15"/>
  <c r="G14" s="1"/>
  <c r="H15"/>
  <c r="H14" s="1"/>
  <c r="I15"/>
  <c r="I14" s="1"/>
  <c r="J15"/>
  <c r="J14" s="1"/>
  <c r="K15"/>
  <c r="K14" s="1"/>
  <c r="B15"/>
  <c r="B14" s="1"/>
  <c r="H13"/>
  <c r="I13"/>
  <c r="B7"/>
  <c r="B4"/>
  <c r="A1"/>
  <c r="E1" i="6"/>
  <c r="E1" i="2" l="1"/>
  <c r="E1" i="4"/>
  <c r="E1" i="3"/>
  <c r="H16" i="2"/>
  <c r="H24" s="1"/>
  <c r="D16"/>
  <c r="K23"/>
  <c r="G16"/>
  <c r="G24" s="1"/>
  <c r="F23"/>
  <c r="C23"/>
  <c r="I16"/>
  <c r="I24" s="1"/>
  <c r="E16"/>
  <c r="E24" s="1"/>
  <c r="K16"/>
  <c r="C16"/>
  <c r="C24" s="1"/>
  <c r="G23"/>
  <c r="D24"/>
  <c r="J16"/>
  <c r="J24" s="1"/>
  <c r="F16"/>
  <c r="F24" s="1"/>
  <c r="B23"/>
  <c r="E6" i="1"/>
  <c r="E19" s="1"/>
  <c r="K24" i="2"/>
  <c r="H23"/>
  <c r="D23"/>
  <c r="I6" i="1"/>
  <c r="I19" s="1"/>
  <c r="J6"/>
  <c r="J19" s="1"/>
  <c r="F6"/>
  <c r="F19" s="1"/>
  <c r="K6"/>
  <c r="K19" s="1"/>
  <c r="G6"/>
  <c r="G19" s="1"/>
  <c r="C6"/>
  <c r="C19" s="1"/>
  <c r="H6"/>
  <c r="H19" s="1"/>
  <c r="D6"/>
  <c r="D19" s="1"/>
  <c r="B6"/>
  <c r="H1"/>
  <c r="C3" i="4" l="1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 l="1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D14"/>
  <c r="B12"/>
  <c r="B11"/>
  <c r="B10"/>
  <c r="B9"/>
  <c r="B8"/>
  <c r="B7"/>
  <c r="B4"/>
  <c r="B3"/>
  <c r="N13" i="1"/>
  <c r="M13"/>
  <c r="L13"/>
  <c r="L15"/>
  <c r="B12"/>
  <c r="B11"/>
  <c r="B10"/>
  <c r="B9"/>
  <c r="B8"/>
  <c r="B20" i="2"/>
  <c r="B3" i="1"/>
  <c r="B24" i="2" l="1"/>
  <c r="B16"/>
  <c r="B14" i="3"/>
  <c r="E14"/>
  <c r="I14"/>
  <c r="C14"/>
  <c r="G14"/>
  <c r="K14"/>
  <c r="K23" i="1"/>
  <c r="G20" i="2"/>
  <c r="I20"/>
  <c r="K20"/>
  <c r="D20"/>
  <c r="F20"/>
  <c r="L14" i="1"/>
  <c r="L25" s="1"/>
  <c r="L23"/>
  <c r="H20" i="2"/>
  <c r="J20"/>
  <c r="C20"/>
  <c r="E20"/>
  <c r="L12" i="1"/>
  <c r="K24"/>
  <c r="L11"/>
  <c r="L10"/>
  <c r="L9"/>
  <c r="M9" s="1"/>
  <c r="L8"/>
  <c r="M8" s="1"/>
  <c r="L7"/>
  <c r="L6"/>
  <c r="L19" s="1"/>
  <c r="L24" s="1"/>
  <c r="L4"/>
  <c r="A1" i="3"/>
  <c r="A1" i="2"/>
  <c r="A1" i="4" s="1"/>
  <c r="H24" i="1"/>
  <c r="H23"/>
  <c r="I24"/>
  <c r="I23"/>
  <c r="J24"/>
  <c r="J23"/>
  <c r="B19"/>
  <c r="L5" l="1"/>
  <c r="N24"/>
  <c r="M24"/>
  <c r="N11"/>
  <c r="M11"/>
  <c r="M23"/>
  <c r="M4" s="1"/>
  <c r="N23"/>
  <c r="N4" s="1"/>
  <c r="H25"/>
  <c r="J25"/>
  <c r="K25"/>
  <c r="M25" s="1"/>
  <c r="I25"/>
  <c r="N9"/>
  <c r="N8"/>
  <c r="N25" l="1"/>
  <c r="M6"/>
  <c r="N6"/>
  <c r="M12" l="1"/>
  <c r="M10"/>
  <c r="N12"/>
  <c r="N10"/>
  <c r="N5"/>
  <c r="M5"/>
  <c r="M14"/>
  <c r="M15" s="1"/>
  <c r="N14" l="1"/>
  <c r="N15" s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<sst xmlns="http://schemas.openxmlformats.org/spreadsheetml/2006/main" count="146" uniqueCount="94">
  <si>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</si>
  <si>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</si>
  <si>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</si>
  <si>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</si>
  <si>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</si>
  <si>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</si>
  <si>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</si>
  <si>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</si>
  <si>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</si>
  <si>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</si>
  <si>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</si>
  <si>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</si>
  <si>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</si>
  <si>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</si>
  <si>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</si>
  <si>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</si>
  <si>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</si>
  <si>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</si>
  <si>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</si>
  <si>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</si>
  <si>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</si>
  <si>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</si>
  <si>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</si>
  <si>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</si>
  <si>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</si>
  <si>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</si>
  <si>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</si>
  <si>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</si>
  <si>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</si>
  <si>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</si>
  <si>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</si>
  <si>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</si>
  <si>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</si>
  <si>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</si>
  <si>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</si>
  <si>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</si>
  <si>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</si>
  <si>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</si>
  <si>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</si>
  <si>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</si>
  <si>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</si>
  <si>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</si>
  <si>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</si>
  <si>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</si>
  <si>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</si>
  <si>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</si>
  <si>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</si>
  <si>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</si>
  <si>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</si>
  <si>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</si>
  <si>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</si>
  <si>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</si>
  <si>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</si>
  <si>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</si>
  <si>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</si>
  <si>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</si>
  <si>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</si>
  <si>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</si>
  <si>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</si>
  <si>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</si>
  <si>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</si>
  <si>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</si>
  <si>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</si>
  <si>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</si>
  <si>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KSE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</si>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</sst>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N13" sqref="N13"/>
    </sheetView>
  </sheetViews>
  <sheetFormatPr defaultRowHeight="15"/>
  <cols>
    <col min="1" max="1" width="20.7109375" style="6" customWidth="1"/>
    <col min="2" max="6" width="13.5703125" style="6" customWidth="1"/>
    <col min="7" max="7" width="14.85546875" style="6" bestFit="1" customWidth="1"/>
    <col min="8" max="11" width="13.5703125" style="6" customWidth="1"/>
    <col min="12" max="12" width="13.28515625" style="6" customWidth="1"/>
    <col min="13" max="14" width="12.140625" style="6" customWidth="1"/>
    <col min="15" max="16384" width="9.140625" style="6"/>
  </cols>
  <sheetData>
    <row r="1" spans="1:14" s="8" customFormat="1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0.7109375" style="6" customWidth="1"/>
    <col min="2" max="11" width="13.5703125" style="6" bestFit="1" customWidth="1"/>
    <col min="12" max="16384" width="9.140625" style="6"/>
  </cols>
  <sheetData>
    <row r="1" spans="1:11" s="8" customFormat="1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workbookViewId="0">
      <pane xSplit="1" ySplit="3" topLeftCell="F4" activePane="bottomRight" state="frozen"/>
      <selection activeCell="C4" sqref="C4"/>
      <selection pane="topRight" activeCell="C4" sqref="C4"/>
      <selection pane="bottomLeft" activeCell="C4" sqref="C4"/>
      <selection pane="bottomRight" activeCell="K11" sqref="K11"/>
    </sheetView>
  </sheetViews>
  <sheetFormatPr defaultRowHeight="15"/>
  <cols>
    <col min="1" max="1" width="22.85546875" style="11" bestFit="1" customWidth="1"/>
    <col min="2" max="2" width="13.5703125" style="11" customWidth="1"/>
    <col min="3" max="11" width="15.5703125" style="11" customWidth="1"/>
    <col min="12" max="16384" width="9.140625" style="11"/>
  </cols>
  <sheetData>
    <row r="1" spans="1:11" s="8" customFormat="1">
      <c r="A1" s="8" t="str">
        <f>'Profit &amp; Loss'!A1</f>
      </c>
      <c r="E1" t="str">
        <f>UPDATE</f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>
      <c r="A24" s="8" t="s">
        <v>61</v>
      </c>
      <c r="B24" s="14" t="str">
        <f>IF(('Balance Sheet'!B10+'Balance Sheet'!B16)&gt;0,('Profit &amp; Loss'!B6-'Profit &amp; Loss'!B8-'Profit &amp; Loss'!B11)/('Balance Sheet'!B10+'Balance Sheet'!B16),"")</f>
      </c>
      <c r="C24" s="14" t="str">
        <f>IF(('Balance Sheet'!C10+'Balance Sheet'!C16)&gt;0,('Profit &amp; Loss'!C6-'Profit &amp; Loss'!C8-'Profit &amp; Loss'!C11)/('Balance Sheet'!C10+'Balance Sheet'!C16),"")</f>
      </c>
      <c r="D24" s="14" t="str">
        <f>IF(('Balance Sheet'!D10+'Balance Sheet'!D16)&gt;0,('Profit &amp; Loss'!D6-'Profit &amp; Loss'!D8-'Profit &amp; Loss'!D11)/('Balance Sheet'!D10+'Balance Sheet'!D16),"")</f>
      </c>
      <c r="E24" s="14" t="str">
        <f>IF(('Balance Sheet'!E10+'Balance Sheet'!E16)&gt;0,('Profit &amp; Loss'!E6-'Profit &amp; Loss'!E8-'Profit &amp; Loss'!E11)/('Balance Sheet'!E10+'Balance Sheet'!E16),"")</f>
      </c>
      <c r="F24" s="14" t="str">
        <f>IF(('Balance Sheet'!F10+'Balance Sheet'!F16)&gt;0,('Profit &amp; Loss'!F6-'Profit &amp; Loss'!F8-'Profit &amp; Loss'!F11)/('Balance Sheet'!F10+'Balance Sheet'!F16),"")</f>
      </c>
      <c r="G24" s="14" t="str">
        <f>IF(('Balance Sheet'!G10+'Balance Sheet'!G16)&gt;0,('Profit &amp; Loss'!G6-'Profit &amp; Loss'!G8-'Profit &amp; Loss'!G11)/('Balance Sheet'!G10+'Balance Sheet'!G16),"")</f>
      </c>
      <c r="H24" s="14" t="str">
        <f>IF(('Balance Sheet'!H10+'Balance Sheet'!H16)&gt;0,('Profit &amp; Loss'!H6-'Profit &amp; Loss'!H8-'Profit &amp; Loss'!H11)/('Balance Sheet'!H10+'Balance Sheet'!H16),"")</f>
      </c>
      <c r="I24" s="14" t="str">
        <f>IF(('Balance Sheet'!I10+'Balance Sheet'!I16)&gt;0,('Profit &amp; Loss'!I6-'Profit &amp; Loss'!I8-'Profit &amp; Loss'!I11)/('Balance Sheet'!I10+'Balance Sheet'!I16),"")</f>
      </c>
      <c r="J24" s="14" t="str">
        <f>IF(('Balance Sheet'!J10+'Balance Sheet'!J16)&gt;0,('Profit &amp; Loss'!J6-'Profit &amp; Loss'!J8-'Profit &amp; Loss'!J11)/('Balance Sheet'!J10+'Balance Sheet'!J16),"")</f>
      </c>
      <c r="K24" s="14" t="str">
        <f>IF(('Balance Sheet'!K10+'Balance Sheet'!K16)&gt;0,('Profit &amp; Loss'!K6-'Profit &amp; Loss'!K8-'Profit &amp; Loss'!K11)/('Balance Sheet'!K10+'Balance Sheet'!K16),"")</f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5"/>
  <cols>
    <col min="1" max="1" width="26.85546875" style="6" bestFit="1" customWidth="1"/>
    <col min="2" max="6" width="13.5703125" style="6" customWidth="1"/>
    <col min="7" max="11" width="13.5703125" style="6" bestFit="1" customWidth="1"/>
    <col min="12" max="16384" width="9.140625" style="6"/>
  </cols>
  <sheetData>
    <row r="1" spans="1:11" s="8" customFormat="1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workbookViewId="0">
      <selection activeCell="B8" sqref="B8"/>
    </sheetView>
  </sheetViews>
  <sheetFormatPr defaultRowHeight="15"/>
  <cols>
    <col min="1" max="1" width="9.140625" style="8"/>
    <col min="2" max="2" width="10.5703125" style="11" customWidth="1"/>
    <col min="3" max="3" width="13.28515625" style="26" customWidth="1"/>
    <col min="4" max="5" width="9.140625" style="11"/>
    <col min="6" max="6" width="6.85546875" style="11" customWidth="1"/>
    <col min="7" max="16384" width="9.140625" style="11"/>
  </cols>
  <sheetData>
    <row r="1" spans="1:7" ht="21">
      <c r="A1" s="25" t="s">
        <v>57</v>
      </c>
    </row>
    <row r="3" spans="1:7">
      <c r="A3" s="8" t="s">
        <v>48</v>
      </c>
    </row>
    <row r="4" spans="1:7">
      <c r="B4" s="11" t="s">
        <v>91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92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RowHeight="15"/>
  <cols>
    <col min="1" max="1" width="27.7109375" style="5" bestFit="1" customWidth="1"/>
    <col min="2" max="11" width="13.5703125" style="5" bestFit="1" customWidth="1"/>
    <col min="12" max="16384" width="9.140625" style="5"/>
  </cols>
  <sheetData>
    <row r="1" spans="1:11" s="1" customFormat="1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63</v>
      </c>
      <c r="B3" s="5">
        <v>2.1</v>
      </c>
    </row>
    <row r="4" spans="1:11">
      <c r="A4" s="1"/>
    </row>
    <row r="5" spans="1:11">
      <c r="A5" s="1" t="s">
        <v>65</v>
      </c>
    </row>
    <row r="6" spans="1:11">
      <c r="A6" s="5" t="s">
        <v>42</v>
      </c>
      <c r="B6" s="5">
        <f>IF(B9&gt;0, B9/B8, 0)</f>
      </c>
    </row>
    <row r="7" spans="1:11">
      <c r="A7" s="5" t="s">
        <v>31</v>
      </c>
      <c r="B7">
        <v>10.00</v>
      </c>
    </row>
    <row r="8" spans="1:11">
      <c r="A8" s="5" t="s">
        <v>43</v>
      </c>
      <c r="B8">
        <v>2984.00</v>
      </c>
    </row>
    <row r="9" spans="1:11">
      <c r="A9" s="5" t="s">
        <v>80</v>
      </c>
      <c r="B9">
        <v>954.88</v>
      </c>
    </row>
    <row r="15" spans="1:11">
      <c r="A15" s="1" t="s">
        <v>37</v>
      </c>
    </row>
    <row r="16" spans="1:11" s="24" customFormat="1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>
      <c r="A17" s="9" t="s">
        <v>6</v>
      </c>
      <c r="B17">
        <v>289.47</v>
      </c>
      <c r="C17">
        <v>350.08</v>
      </c>
      <c r="D17">
        <v>370.94</v>
      </c>
      <c r="E17">
        <v>453.68</v>
      </c>
      <c r="F17">
        <v>542.22</v>
      </c>
      <c r="G17">
        <v>697.18</v>
      </c>
      <c r="H17">
        <v>806.30</v>
      </c>
      <c r="I17">
        <v>899.70</v>
      </c>
      <c r="J17">
        <v>924.93</v>
      </c>
      <c r="K17">
        <v>1047.25</v>
      </c>
    </row>
    <row r="18" spans="1:1" s="9" customFormat="1">
      <c r="A18" s="5" t="s">
        <v>81</v>
      </c>
      <c r="B18">
        <v>233.87</v>
      </c>
      <c r="C18">
        <v>289.45</v>
      </c>
      <c r="D18">
        <v>302.72</v>
      </c>
      <c r="E18">
        <v>381.47</v>
      </c>
      <c r="F18">
        <v>453.65</v>
      </c>
      <c r="G18">
        <v>604.72</v>
      </c>
      <c r="H18">
        <v>691.80</v>
      </c>
      <c r="I18">
        <v>740.77</v>
      </c>
      <c r="J18">
        <v>803.20</v>
      </c>
      <c r="K18">
        <v>905.38</v>
      </c>
    </row>
    <row r="19" spans="1:1" s="9" customFormat="1">
      <c r="A19" s="5" t="s">
        <v>82</v>
      </c>
      <c r="B19">
        <v>0.04</v>
      </c>
      <c r="C19">
        <v>0.60</v>
      </c>
      <c r="D19">
        <v>0.49</v>
      </c>
      <c r="E19">
        <v>0.87</v>
      </c>
      <c r="F19">
        <v>3.38</v>
      </c>
      <c r="G19">
        <v>-0.02</v>
      </c>
      <c r="H19">
        <v>0.59</v>
      </c>
      <c r="I19">
        <v>0.58</v>
      </c>
      <c r="J19">
        <v>1.70</v>
      </c>
      <c r="K19">
        <v>3.53</v>
      </c>
    </row>
    <row r="20" spans="1:1" s="9" customFormat="1">
      <c r="A20" s="5" t="s">
        <v>83</v>
      </c>
      <c r="B20">
        <v>5.55</v>
      </c>
      <c r="C20">
        <v>6.87</v>
      </c>
      <c r="D20">
        <v>7.51</v>
      </c>
      <c r="E20">
        <v>8.58</v>
      </c>
      <c r="F20">
        <v>10.93</v>
      </c>
      <c r="G20">
        <v>12.89</v>
      </c>
      <c r="H20">
        <v>12.09</v>
      </c>
      <c r="I20">
        <v>13.09</v>
      </c>
      <c r="J20">
        <v>13.61</v>
      </c>
      <c r="K20">
        <v>13.41</v>
      </c>
    </row>
    <row r="21" spans="1:1" s="9" customFormat="1">
      <c r="A21" s="5" t="s">
        <v>84</v>
      </c>
      <c r="B21">
        <v>22.16</v>
      </c>
      <c r="C21">
        <v>23.43</v>
      </c>
      <c r="D21">
        <v>21.34</v>
      </c>
      <c r="E21">
        <v>24.75</v>
      </c>
      <c r="F21">
        <v>28.93</v>
      </c>
      <c r="G21">
        <v>35.61</v>
      </c>
      <c r="H21">
        <v>37.26</v>
      </c>
      <c r="I21">
        <v>43.05</v>
      </c>
      <c r="J21">
        <v>47.25</v>
      </c>
      <c r="K21">
        <v>50.78</v>
      </c>
    </row>
    <row r="22" spans="1:1" s="9" customFormat="1">
      <c r="A22" s="5" t="s">
        <v>85</v>
      </c>
      <c r="B22">
        <v>10.81</v>
      </c>
      <c r="C22">
        <v>12.50</v>
      </c>
      <c r="D22">
        <v>14.74</v>
      </c>
      <c r="E22">
        <v>18.30</v>
      </c>
      <c r="F22">
        <v>22.87</v>
      </c>
      <c r="G22">
        <v>23.48</v>
      </c>
      <c r="H22">
        <v>28.58</v>
      </c>
      <c r="I22">
        <v>33.83</v>
      </c>
      <c r="J22">
        <v>36.96</v>
      </c>
      <c r="K22">
        <v>42.65</v>
      </c>
    </row>
    <row r="23" spans="1:1" s="9" customFormat="1">
      <c r="A23" s="5" t="s">
        <v>86</v>
      </c>
      <c r="B23">
        <v>7.52</v>
      </c>
      <c r="C23">
        <v>6.71</v>
      </c>
      <c r="D23">
        <v>6.00</v>
      </c>
      <c r="E23">
        <v>6.92</v>
      </c>
      <c r="F23">
        <v>5.82</v>
      </c>
      <c r="G23">
        <v>6.20</v>
      </c>
      <c r="H23">
        <v>6.87</v>
      </c>
      <c r="I23">
        <v>8.15</v>
      </c>
      <c r="J23">
        <v>8.41</v>
      </c>
      <c r="K23">
        <v>9.56</v>
      </c>
    </row>
    <row r="24" spans="1:1" s="9" customFormat="1">
      <c r="A24" s="5" t="s">
        <v>87</v>
      </c>
      <c r="B24">
        <v>0.60</v>
      </c>
      <c r="C24">
        <v>1.57</v>
      </c>
      <c r="D24">
        <v>0.73</v>
      </c>
      <c r="E24">
        <v>0.74</v>
      </c>
      <c r="F24">
        <v>0.67</v>
      </c>
      <c r="G24">
        <v>0.78</v>
      </c>
      <c r="H24">
        <v>0.99</v>
      </c>
      <c r="I24">
        <v>0.98</v>
      </c>
      <c r="J24">
        <v>0.97</v>
      </c>
      <c r="K24">
        <v>1.02</v>
      </c>
    </row>
    <row r="25" spans="1:1" s="9" customFormat="1">
      <c r="A25" s="9" t="s">
        <v>9</v>
      </c>
      <c r="B25">
        <v>0.97</v>
      </c>
      <c r="C25">
        <v>0.96</v>
      </c>
      <c r="D25">
        <v>1.34</v>
      </c>
      <c r="E25">
        <v>0.68</v>
      </c>
      <c r="F25">
        <v>1.14</v>
      </c>
      <c r="G25">
        <v>1.08</v>
      </c>
      <c r="H25">
        <v>0.90</v>
      </c>
      <c r="I25">
        <v>12.09</v>
      </c>
      <c r="J25">
        <v>2.30</v>
      </c>
      <c r="K25">
        <v>1.99</v>
      </c>
    </row>
    <row r="26" spans="1:1" s="9" customFormat="1">
      <c r="A26" s="9" t="s">
        <v>10</v>
      </c>
      <c r="B26">
        <v>2.87</v>
      </c>
      <c r="C26">
        <v>2.59</v>
      </c>
      <c r="D26">
        <v>3.84</v>
      </c>
      <c r="E26">
        <v>4.56</v>
      </c>
      <c r="F26">
        <v>4.59</v>
      </c>
      <c r="G26">
        <v>4.22</v>
      </c>
      <c r="H26">
        <v>3.76</v>
      </c>
      <c r="I26">
        <v>6.36</v>
      </c>
      <c r="J26">
        <v>4.27</v>
      </c>
      <c r="K26">
        <v>3.28</v>
      </c>
    </row>
    <row r="27" spans="1:1" s="9" customFormat="1">
      <c r="A27" s="9" t="s">
        <v>11</v>
      </c>
      <c r="B27">
        <v>2.88</v>
      </c>
      <c r="C27">
        <v>3.52</v>
      </c>
      <c r="D27">
        <v>3.23</v>
      </c>
      <c r="E27">
        <v>3.24</v>
      </c>
      <c r="F27">
        <v>3.41</v>
      </c>
      <c r="G27">
        <v>3.68</v>
      </c>
      <c r="H27">
        <v>3.00</v>
      </c>
      <c r="I27">
        <v>2.25</v>
      </c>
      <c r="J27">
        <v>1.99</v>
      </c>
      <c r="K27">
        <v>2.27</v>
      </c>
    </row>
    <row r="28" spans="1:1" s="9" customFormat="1">
      <c r="A28" s="9" t="s">
        <v>12</v>
      </c>
      <c r="B28">
        <v>4.22</v>
      </c>
      <c r="C28">
        <v>5.00</v>
      </c>
      <c r="D28">
        <v>12.66</v>
      </c>
      <c r="E28">
        <v>6.67</v>
      </c>
      <c r="F28">
        <v>15.87</v>
      </c>
      <c r="G28">
        <v>6.66</v>
      </c>
      <c r="H28">
        <v>23.44</v>
      </c>
      <c r="I28">
        <v>63.89</v>
      </c>
      <c r="J28">
        <v>12.26</v>
      </c>
      <c r="K28">
        <v>24.43</v>
      </c>
    </row>
    <row r="29" spans="1:1" s="9" customFormat="1">
      <c r="A29" s="9" t="s">
        <v>13</v>
      </c>
      <c r="B29">
        <v>1.64</v>
      </c>
      <c r="C29">
        <v>1.80</v>
      </c>
      <c r="D29">
        <v>4.39</v>
      </c>
      <c r="E29">
        <v>2.17</v>
      </c>
      <c r="F29">
        <v>5.42</v>
      </c>
      <c r="G29">
        <v>2.01</v>
      </c>
      <c r="H29">
        <v>8.06</v>
      </c>
      <c r="I29">
        <v>20.26</v>
      </c>
      <c r="J29">
        <v>4.68</v>
      </c>
      <c r="K29">
        <v>8.81</v>
      </c>
    </row>
    <row r="30" spans="1:1" s="9" customFormat="1">
      <c r="A30" s="9" t="s">
        <v>14</v>
      </c>
      <c r="B30">
        <v>2.58</v>
      </c>
      <c r="C30">
        <v>3.20</v>
      </c>
      <c r="D30">
        <v>8.27</v>
      </c>
      <c r="E30">
        <v>4.50</v>
      </c>
      <c r="F30">
        <v>10.45</v>
      </c>
      <c r="G30">
        <v>4.65</v>
      </c>
      <c r="H30">
        <v>15.37</v>
      </c>
      <c r="I30">
        <v>43.63</v>
      </c>
      <c r="J30">
        <v>7.58</v>
      </c>
      <c r="K30">
        <v>15.62</v>
      </c>
    </row>
    <row r="31" spans="1:1" s="9" customFormat="1">
      <c r="A31" s="9" t="s">
        <v>71</v>
      </c>
      <c r="B31">
        <v>1.12</v>
      </c>
      <c r="C31">
        <v>1.60</v>
      </c>
      <c r="D31">
        <v>3.20</v>
      </c>
      <c r="E31">
        <v>3.20</v>
      </c>
      <c r="F31">
        <v>3.52</v>
      </c>
      <c r="G31">
        <v>3.20</v>
      </c>
      <c r="H31">
        <v>6.40</v>
      </c>
      <c r="I31">
        <v>16.00</v>
      </c>
      <c r="J31">
        <v>6.40</v>
      </c>
    </row>
    <row r="32" spans="1: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>
      <c r="A42" s="9" t="s">
        <v>6</v>
      </c>
      <c r="B42">
        <v>235.44</v>
      </c>
      <c r="C42">
        <v>248.27</v>
      </c>
      <c r="D42">
        <v>243.66</v>
      </c>
      <c r="E42">
        <v>254.03</v>
      </c>
      <c r="F42">
        <v>275.67</v>
      </c>
      <c r="G42">
        <v>273.88</v>
      </c>
      <c r="H42">
        <v>278.76</v>
      </c>
      <c r="I42">
        <v>363.64</v>
      </c>
      <c r="J42">
        <v>351.43</v>
      </c>
      <c r="K42">
        <v>310.35</v>
      </c>
    </row>
    <row r="43" spans="1:11" s="9" customFormat="1">
      <c r="A43" s="9" t="s">
        <v>7</v>
      </c>
      <c r="B43">
        <v>233.34</v>
      </c>
      <c r="C43">
        <v>241.98</v>
      </c>
      <c r="D43">
        <v>241.98</v>
      </c>
      <c r="E43">
        <v>256.66</v>
      </c>
      <c r="F43">
        <v>266.00</v>
      </c>
      <c r="G43">
        <v>253.51</v>
      </c>
      <c r="H43">
        <v>263.35</v>
      </c>
      <c r="I43">
        <v>337.39</v>
      </c>
      <c r="J43">
        <v>317.31</v>
      </c>
      <c r="K43">
        <v>277.94</v>
      </c>
    </row>
    <row r="44" spans="1:11" s="9" customFormat="1">
      <c r="A44" s="9" t="s">
        <v>9</v>
      </c>
      <c r="B44">
        <v>0.17</v>
      </c>
      <c r="C44">
        <v>0.74</v>
      </c>
      <c r="D44">
        <v>0.20</v>
      </c>
      <c r="E44">
        <v>0.73</v>
      </c>
      <c r="F44">
        <v>0.14</v>
      </c>
      <c r="G44">
        <v>1.02</v>
      </c>
      <c r="H44">
        <v>0.64</v>
      </c>
      <c r="I44">
        <v>1.07</v>
      </c>
      <c r="J44">
        <v>0.31</v>
      </c>
      <c r="K44">
        <v>3.17</v>
      </c>
    </row>
    <row r="45" spans="1:11" s="9" customFormat="1">
      <c r="A45" s="9" t="s">
        <v>10</v>
      </c>
      <c r="B45">
        <v>1.08</v>
      </c>
      <c r="C45">
        <v>1.11</v>
      </c>
      <c r="D45">
        <v>0.80</v>
      </c>
      <c r="E45">
        <v>0.81</v>
      </c>
      <c r="F45">
        <v>0.83</v>
      </c>
      <c r="G45">
        <v>0.84</v>
      </c>
      <c r="H45">
        <v>0.85</v>
      </c>
      <c r="I45">
        <v>0.88</v>
      </c>
      <c r="J45">
        <v>0.89</v>
      </c>
      <c r="K45">
        <v>0.91</v>
      </c>
    </row>
    <row r="46" spans="1:11" s="9" customFormat="1">
      <c r="A46" s="9" t="s">
        <v>11</v>
      </c>
      <c r="B46">
        <v>0.32</v>
      </c>
      <c r="C46">
        <v>0.34</v>
      </c>
      <c r="D46">
        <v>0.30</v>
      </c>
      <c r="E46">
        <v>0.33</v>
      </c>
      <c r="F46">
        <v>0.41</v>
      </c>
      <c r="G46">
        <v>0.97</v>
      </c>
      <c r="H46">
        <v>0.31</v>
      </c>
      <c r="I46">
        <v>0.29</v>
      </c>
      <c r="J46">
        <v>0.28</v>
      </c>
      <c r="K46">
        <v>0.32</v>
      </c>
    </row>
    <row r="47" spans="1:11" s="9" customFormat="1">
      <c r="A47" s="9" t="s">
        <v>12</v>
      </c>
      <c r="B47">
        <v>0.87</v>
      </c>
      <c r="C47">
        <v>5.58</v>
      </c>
      <c r="D47">
        <v>0.77</v>
      </c>
      <c r="E47">
        <v>-3.04</v>
      </c>
      <c r="F47">
        <v>8.57</v>
      </c>
      <c r="G47">
        <v>19.58</v>
      </c>
      <c r="H47">
        <v>14.88</v>
      </c>
      <c r="I47">
        <v>26.16</v>
      </c>
      <c r="J47">
        <v>33.25</v>
      </c>
      <c r="K47">
        <v>34.35</v>
      </c>
    </row>
    <row r="48" spans="1:11" s="9" customFormat="1">
      <c r="A48" s="9" t="s">
        <v>13</v>
      </c>
      <c r="B48">
        <v>0.30</v>
      </c>
      <c r="C48">
        <v>2.53</v>
      </c>
      <c r="D48">
        <v>0.15</v>
      </c>
      <c r="E48">
        <v>-1.18</v>
      </c>
      <c r="F48">
        <v>3.11</v>
      </c>
      <c r="G48">
        <v>7.33</v>
      </c>
      <c r="H48">
        <v>5.20</v>
      </c>
      <c r="I48">
        <v>8.64</v>
      </c>
      <c r="J48">
        <v>12.09</v>
      </c>
      <c r="K48">
        <v>12.70</v>
      </c>
    </row>
    <row r="49" spans="1:11" s="9" customFormat="1">
      <c r="A49" s="9" t="s">
        <v>14</v>
      </c>
      <c r="B49">
        <v>0.57</v>
      </c>
      <c r="C49">
        <v>3.05</v>
      </c>
      <c r="D49">
        <v>0.62</v>
      </c>
      <c r="E49">
        <v>-1.86</v>
      </c>
      <c r="F49">
        <v>5.46</v>
      </c>
      <c r="G49">
        <v>12.25</v>
      </c>
      <c r="H49">
        <v>9.69</v>
      </c>
      <c r="I49">
        <v>17.52</v>
      </c>
      <c r="J49">
        <v>21.16</v>
      </c>
      <c r="K49">
        <v>21.65</v>
      </c>
    </row>
    <row r="50" spans="1:11">
      <c r="A50" s="9" t="s">
        <v>8</v>
      </c>
      <c r="B50">
        <v>2.10</v>
      </c>
      <c r="C50">
        <v>6.29</v>
      </c>
      <c r="D50">
        <v>1.68</v>
      </c>
      <c r="E50">
        <v>-2.63</v>
      </c>
      <c r="F50">
        <v>9.67</v>
      </c>
      <c r="G50">
        <v>20.37</v>
      </c>
      <c r="H50">
        <v>15.41</v>
      </c>
      <c r="I50">
        <v>26.25</v>
      </c>
      <c r="J50">
        <v>34.12</v>
      </c>
      <c r="K50">
        <v>32.41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>
      <c r="A57" s="9" t="s">
        <v>24</v>
      </c>
      <c r="B57">
        <v>3.20</v>
      </c>
      <c r="C57">
        <v>3.20</v>
      </c>
      <c r="D57">
        <v>3.20</v>
      </c>
      <c r="E57">
        <v>3.20</v>
      </c>
      <c r="F57">
        <v>3.20</v>
      </c>
      <c r="G57">
        <v>3.20</v>
      </c>
      <c r="H57">
        <v>3.20</v>
      </c>
      <c r="I57">
        <v>3.20</v>
      </c>
      <c r="J57">
        <v>3.20</v>
      </c>
      <c r="K57">
        <v>3.20</v>
      </c>
    </row>
    <row r="58" spans="1:11">
      <c r="A58" s="9" t="s">
        <v>25</v>
      </c>
      <c r="B58">
        <v>23.50</v>
      </c>
      <c r="C58">
        <v>24.83</v>
      </c>
      <c r="D58">
        <v>29.37</v>
      </c>
      <c r="E58">
        <v>30.15</v>
      </c>
      <c r="F58">
        <v>36.51</v>
      </c>
      <c r="G58">
        <v>37.50</v>
      </c>
      <c r="H58">
        <v>45.38</v>
      </c>
      <c r="I58">
        <v>68.61</v>
      </c>
      <c r="J58">
        <v>68.49</v>
      </c>
      <c r="K58">
        <v>84.10</v>
      </c>
    </row>
    <row r="59" spans="1:11">
      <c r="A59" s="9" t="s">
        <v>72</v>
      </c>
      <c r="B59">
        <v>19.80</v>
      </c>
      <c r="C59">
        <v>29.99</v>
      </c>
      <c r="D59">
        <v>29.23</v>
      </c>
      <c r="E59">
        <v>25.26</v>
      </c>
      <c r="F59">
        <v>26.23</v>
      </c>
      <c r="G59">
        <v>29.95</v>
      </c>
      <c r="H59">
        <v>16.67</v>
      </c>
      <c r="I59">
        <v>17.36</v>
      </c>
      <c r="J59">
        <v>11.40</v>
      </c>
      <c r="K59">
        <v>39.38</v>
      </c>
    </row>
    <row r="60" spans="1:11">
      <c r="A60" s="9" t="s">
        <v>73</v>
      </c>
      <c r="B60">
        <v>12.00</v>
      </c>
      <c r="C60">
        <v>13.30</v>
      </c>
      <c r="D60">
        <v>15.18</v>
      </c>
      <c r="E60">
        <v>18.66</v>
      </c>
      <c r="F60">
        <v>20.61</v>
      </c>
      <c r="G60">
        <v>24.84</v>
      </c>
      <c r="H60">
        <v>30.47</v>
      </c>
      <c r="I60">
        <v>48.86</v>
      </c>
      <c r="J60">
        <v>32.50</v>
      </c>
      <c r="K60">
        <v>30.06</v>
      </c>
    </row>
    <row r="61" spans="1:11" s="1" customFormat="1">
      <c r="A61" s="1" t="s">
        <v>26</v>
      </c>
      <c r="B61">
        <v>58.50</v>
      </c>
      <c r="C61">
        <v>71.32</v>
      </c>
      <c r="D61">
        <v>76.98</v>
      </c>
      <c r="E61">
        <v>77.27</v>
      </c>
      <c r="F61">
        <v>86.55</v>
      </c>
      <c r="G61">
        <v>95.49</v>
      </c>
      <c r="H61">
        <v>95.72</v>
      </c>
      <c r="I61">
        <v>138.03</v>
      </c>
      <c r="J61">
        <v>115.59</v>
      </c>
      <c r="K61">
        <v>156.74</v>
      </c>
    </row>
    <row r="62" spans="1:11">
      <c r="A62" s="9" t="s">
        <v>27</v>
      </c>
      <c r="B62">
        <v>28.39</v>
      </c>
      <c r="C62">
        <v>28.40</v>
      </c>
      <c r="D62">
        <v>38.97</v>
      </c>
      <c r="E62">
        <v>36.87</v>
      </c>
      <c r="F62">
        <v>35.12</v>
      </c>
      <c r="G62">
        <v>39.13</v>
      </c>
      <c r="H62">
        <v>36.27</v>
      </c>
      <c r="I62">
        <v>27.34</v>
      </c>
      <c r="J62">
        <v>24.99</v>
      </c>
      <c r="K62">
        <v>28.91</v>
      </c>
    </row>
    <row r="63" spans="1:11">
      <c r="A63" s="9" t="s">
        <v>28</v>
      </c>
      <c r="B63">
        <v>1.00</v>
      </c>
      <c r="C63">
        <v>9.97</v>
      </c>
      <c r="D63">
        <v>0.97</v>
      </c>
      <c r="E63">
        <v>0.97</v>
      </c>
      <c r="F63">
        <v>0.71</v>
      </c>
      <c r="G63">
        <v>0.31</v>
      </c>
      <c r="H63">
        <v>0.27</v>
      </c>
      <c r="I63">
        <v>0.11</v>
      </c>
      <c r="J63">
        <v>0.28</v>
      </c>
      <c r="K63">
        <v>0.06</v>
      </c>
    </row>
    <row r="64" spans="1:11">
      <c r="A64" s="9" t="s">
        <v>29</v>
      </c>
      <c r="B64">
        <v>0.03</v>
      </c>
      <c r="C64">
        <v>0.08</v>
      </c>
      <c r="D64">
        <v>4.08</v>
      </c>
      <c r="E64">
        <v>0.08</v>
      </c>
      <c r="F64">
        <v>0.08</v>
      </c>
      <c r="G64">
        <v>0.08</v>
      </c>
      <c r="H64">
        <v>0.08</v>
      </c>
      <c r="I64">
        <v>0.03</v>
      </c>
      <c r="J64">
        <v>0.03</v>
      </c>
      <c r="K64">
        <v>35.03</v>
      </c>
    </row>
    <row r="65" spans="1:1">
      <c r="A65" s="9" t="s">
        <v>74</v>
      </c>
      <c r="B65">
        <v>29.08</v>
      </c>
      <c r="C65">
        <v>32.87</v>
      </c>
      <c r="D65">
        <v>32.96</v>
      </c>
      <c r="E65">
        <v>39.35</v>
      </c>
      <c r="F65">
        <v>50.64</v>
      </c>
      <c r="G65">
        <v>55.97</v>
      </c>
      <c r="H65">
        <v>59.10</v>
      </c>
      <c r="I65">
        <v>110.55</v>
      </c>
      <c r="J65">
        <v>90.29</v>
      </c>
      <c r="K65">
        <v>92.74</v>
      </c>
    </row>
    <row r="66" spans="1:1" s="1" customFormat="1">
      <c r="A66" s="1" t="s">
        <v>26</v>
      </c>
      <c r="B66">
        <v>58.50</v>
      </c>
      <c r="C66">
        <v>71.32</v>
      </c>
      <c r="D66">
        <v>76.98</v>
      </c>
      <c r="E66">
        <v>77.27</v>
      </c>
      <c r="F66">
        <v>86.55</v>
      </c>
      <c r="G66">
        <v>95.49</v>
      </c>
      <c r="H66">
        <v>95.72</v>
      </c>
      <c r="I66">
        <v>138.03</v>
      </c>
      <c r="J66">
        <v>115.59</v>
      </c>
      <c r="K66">
        <v>156.74</v>
      </c>
    </row>
    <row r="67" spans="1:1" s="9" customFormat="1">
      <c r="A67" s="9" t="s">
        <v>79</v>
      </c>
      <c r="B67">
        <v>0.40</v>
      </c>
      <c r="C67">
        <v>0.32</v>
      </c>
      <c r="D67">
        <v>0.32</v>
      </c>
      <c r="E67">
        <v>0.23</v>
      </c>
      <c r="F67">
        <v>0.17</v>
      </c>
      <c r="G67">
        <v>0.29</v>
      </c>
      <c r="H67">
        <v>0.17</v>
      </c>
      <c r="I67">
        <v>0.29</v>
      </c>
      <c r="J67">
        <v>0.09</v>
      </c>
      <c r="K67">
        <v>0.11</v>
      </c>
    </row>
    <row r="68" spans="1:1">
      <c r="A68" s="9" t="s">
        <v>45</v>
      </c>
      <c r="B68">
        <v>19.30</v>
      </c>
      <c r="C68">
        <v>24.70</v>
      </c>
      <c r="D68">
        <v>20.83</v>
      </c>
      <c r="E68">
        <v>32.61</v>
      </c>
      <c r="F68">
        <v>41.48</v>
      </c>
      <c r="G68">
        <v>47.37</v>
      </c>
      <c r="H68">
        <v>49.70</v>
      </c>
      <c r="I68">
        <v>66.01</v>
      </c>
      <c r="J68">
        <v>73.00</v>
      </c>
      <c r="K68">
        <v>74.32</v>
      </c>
    </row>
    <row r="69" spans="1:1">
      <c r="A69" s="5" t="s">
        <v>88</v>
      </c>
      <c r="B69">
        <v>5.31</v>
      </c>
      <c r="C69">
        <v>4.39</v>
      </c>
      <c r="D69">
        <v>8.60</v>
      </c>
      <c r="E69">
        <v>3.48</v>
      </c>
      <c r="F69">
        <v>5.83</v>
      </c>
      <c r="G69">
        <v>3.76</v>
      </c>
      <c r="H69">
        <v>3.14</v>
      </c>
      <c r="I69">
        <v>37.78</v>
      </c>
      <c r="J69">
        <v>10.44</v>
      </c>
      <c r="K69">
        <v>11.40</v>
      </c>
    </row>
    <row r="70" spans="1:1">
      <c r="A70" s="5" t="s">
        <v>75</v>
      </c>
      <c r="B70">
        <v>3202820.00</v>
      </c>
      <c r="C70">
        <v>3202820.00</v>
      </c>
      <c r="D70">
        <v>3202820.00</v>
      </c>
      <c r="E70">
        <v>3202820.00</v>
      </c>
      <c r="F70">
        <v>3202820.00</v>
      </c>
      <c r="G70">
        <v>3200000.00</v>
      </c>
      <c r="H70">
        <v>3202820.00</v>
      </c>
      <c r="I70">
        <v>3202820.00</v>
      </c>
      <c r="J70">
        <v>3200000.00</v>
      </c>
      <c r="K70">
        <v>3200000.00</v>
      </c>
    </row>
    <row r="71" spans="1:1">
      <c r="A71" s="5" t="s">
        <v>76</v>
      </c>
    </row>
    <row r="72" spans="1:1">
      <c r="A72" s="5" t="s">
        <v>89</v>
      </c>
      <c r="B72">
        <v>10.00</v>
      </c>
      <c r="C72">
        <v>10.00</v>
      </c>
      <c r="D72">
        <v>10.00</v>
      </c>
      <c r="E72">
        <v>10.00</v>
      </c>
      <c r="F72">
        <v>10.00</v>
      </c>
      <c r="G72">
        <v>10.00</v>
      </c>
      <c r="H72">
        <v>10.00</v>
      </c>
      <c r="I72">
        <v>10.00</v>
      </c>
      <c r="J72">
        <v>10.00</v>
      </c>
      <c r="K72">
        <v>10.00</v>
      </c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1" t="s">
        <v>41</v>
      </c>
    </row>
    <row r="81" spans="1:11" s="24" customFormat="1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>
      <c r="A82" s="9" t="s">
        <v>32</v>
      </c>
      <c r="B82">
        <v>10.50</v>
      </c>
      <c r="C82">
        <v>2.28</v>
      </c>
      <c r="D82">
        <v>17.52</v>
      </c>
      <c r="E82">
        <v>4.47</v>
      </c>
      <c r="F82">
        <v>9.96</v>
      </c>
      <c r="G82">
        <v>9.02</v>
      </c>
      <c r="H82">
        <v>19.42</v>
      </c>
      <c r="I82">
        <v>36.03</v>
      </c>
      <c r="J82">
        <v>-5.26</v>
      </c>
      <c r="K82">
        <v>23.79</v>
      </c>
    </row>
    <row r="83" spans="1:11" s="9" customFormat="1">
      <c r="A83" s="9" t="s">
        <v>33</v>
      </c>
      <c r="B83">
        <v>-1.34</v>
      </c>
      <c r="C83">
        <v>-11.40</v>
      </c>
      <c r="D83">
        <v>-9.34</v>
      </c>
      <c r="E83">
        <v>1.32</v>
      </c>
      <c r="F83">
        <v>-2.44</v>
      </c>
      <c r="G83">
        <v>-7.69</v>
      </c>
      <c r="H83">
        <v>-0.68</v>
      </c>
      <c r="I83">
        <v>12.13</v>
      </c>
      <c r="J83">
        <v>-0.66</v>
      </c>
      <c r="K83">
        <v>-41.28</v>
      </c>
    </row>
    <row r="84" spans="1:11" s="9" customFormat="1">
      <c r="A84" s="9" t="s">
        <v>34</v>
      </c>
      <c r="B84">
        <v>-8.45</v>
      </c>
      <c r="C84">
        <v>8.20</v>
      </c>
      <c r="D84">
        <v>-3.97</v>
      </c>
      <c r="E84">
        <v>-10.91</v>
      </c>
      <c r="F84">
        <v>-5.17</v>
      </c>
      <c r="G84">
        <v>-3.40</v>
      </c>
      <c r="H84">
        <v>-19.36</v>
      </c>
      <c r="I84">
        <v>-13.52</v>
      </c>
      <c r="J84">
        <v>-21.42</v>
      </c>
      <c r="K84">
        <v>18.45</v>
      </c>
    </row>
    <row r="85" spans="1:11" s="1" customFormat="1">
      <c r="A85" s="9" t="s">
        <v>35</v>
      </c>
      <c r="B85">
        <v>0.71</v>
      </c>
      <c r="C85">
        <v>-0.92</v>
      </c>
      <c r="D85">
        <v>4.21</v>
      </c>
      <c r="E85">
        <v>-5.12</v>
      </c>
      <c r="F85">
        <v>2.35</v>
      </c>
      <c r="G85">
        <v>-2.07</v>
      </c>
      <c r="H85">
        <v>-0.62</v>
      </c>
      <c r="I85">
        <v>34.63</v>
      </c>
      <c r="J85">
        <v>-27.34</v>
      </c>
      <c r="K85">
        <v>0.96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78</v>
      </c>
      <c r="B90">
        <v>128.74</v>
      </c>
      <c r="C90">
        <v>106.07</v>
      </c>
      <c r="D90">
        <v>203.24</v>
      </c>
      <c r="E90">
        <v>183.99</v>
      </c>
      <c r="F90">
        <v>236.64</v>
      </c>
      <c r="G90">
        <v>205.28</v>
      </c>
      <c r="H90">
        <v>233.31</v>
      </c>
      <c r="I90">
        <v>817.97</v>
      </c>
      <c r="J90">
        <v>585.90</v>
      </c>
      <c r="K90">
        <v>869.16</v>
      </c>
    </row>
    <row r="92" spans="1:11" s="1" customFormat="1">
      <c r="A92" s="1" t="s">
        <v>77</v>
      </c>
    </row>
    <row r="93" spans="1:11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</cp:lastModifiedBy>
  <cp:lastPrinted>2012-12-06T18:14:13Z</cp:lastPrinted>
  <dcterms:created xsi:type="dcterms:W3CDTF">2012-08-17T09:55:37Z</dcterms:created>
  <dcterms:modified xsi:type="dcterms:W3CDTF">2016-02-09T10:19:00Z</dcterms:modified>
</cp:coreProperties>
</file>