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obernardo.m\Documents\Resource Management\Magenic Allocation Dump File\"/>
    </mc:Choice>
  </mc:AlternateContent>
  <xr:revisionPtr revIDLastSave="0" documentId="8_{2EDF912D-0EDC-4D6F-9CA5-EAA4C4AD0A8C}" xr6:coauthVersionLast="47" xr6:coauthVersionMax="47" xr10:uidLastSave="{00000000-0000-0000-0000-000000000000}"/>
  <bookViews>
    <workbookView xWindow="-108" yWindow="-108" windowWidth="23256" windowHeight="14016" xr2:uid="{A1E79DDB-C163-4404-8F9E-5BD3D4BDC881}"/>
  </bookViews>
  <sheets>
    <sheet name="Base" sheetId="1" r:id="rId1"/>
    <sheet name="Unassigned" sheetId="9" r:id="rId2"/>
    <sheet name="Rate set" sheetId="2" r:id="rId3"/>
    <sheet name="Sheet1" sheetId="10" state="hidden" r:id="rId4"/>
  </sheets>
  <definedNames>
    <definedName name="_xlnm._FilterDatabase" localSheetId="0" hidden="1">Base!$A$1:$AB$2646</definedName>
    <definedName name="_xlnm._FilterDatabase" localSheetId="2" hidden="1">'Rate set'!$A$1:$F$962</definedName>
    <definedName name="_xlnm._FilterDatabase" localSheetId="3" hidden="1">Sheet1!$A$1:$O$26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706" i="1" l="1"/>
  <c r="Z1706" i="1"/>
  <c r="AA1705" i="1"/>
  <c r="Z1705" i="1"/>
  <c r="AA1704" i="1"/>
  <c r="Z1704" i="1"/>
  <c r="AA1703" i="1"/>
  <c r="Z1703" i="1"/>
  <c r="AA1702" i="1"/>
  <c r="Z1702" i="1"/>
  <c r="AA1701" i="1"/>
  <c r="Z1701" i="1"/>
  <c r="AA1700" i="1"/>
  <c r="Z1700" i="1"/>
  <c r="AA1699" i="1"/>
  <c r="Z1699" i="1"/>
  <c r="AA1698" i="1"/>
  <c r="Z1698" i="1"/>
  <c r="AA1697" i="1"/>
  <c r="Z1697" i="1"/>
  <c r="AA1696" i="1"/>
  <c r="Z1696" i="1"/>
  <c r="AA1695" i="1"/>
  <c r="Z1695" i="1"/>
  <c r="AA1694" i="1"/>
  <c r="Z1694" i="1"/>
  <c r="AA1693" i="1"/>
  <c r="Z1693" i="1"/>
  <c r="AA1692" i="1"/>
  <c r="Z1692" i="1"/>
  <c r="AA1691" i="1"/>
  <c r="Z1691" i="1"/>
  <c r="AA1690" i="1"/>
  <c r="Z1690" i="1"/>
  <c r="AA1689" i="1"/>
  <c r="Z1689" i="1"/>
  <c r="AA1688" i="1"/>
  <c r="Z1688" i="1"/>
  <c r="Z2" i="1"/>
  <c r="AA2" i="1"/>
  <c r="Z3" i="1"/>
  <c r="AA3" i="1"/>
  <c r="Z4" i="1"/>
  <c r="AA4" i="1"/>
  <c r="Z5" i="1"/>
  <c r="AA5" i="1"/>
  <c r="Z6" i="1"/>
  <c r="AA6" i="1"/>
  <c r="Z7" i="1"/>
  <c r="AA7" i="1"/>
  <c r="Z8" i="1"/>
  <c r="AA8" i="1"/>
  <c r="Z9" i="1"/>
  <c r="AA9" i="1"/>
  <c r="Z10" i="1"/>
  <c r="AA10" i="1"/>
  <c r="Z11" i="1"/>
  <c r="AA11" i="1"/>
  <c r="Z12" i="1"/>
  <c r="AA12" i="1"/>
  <c r="Z13" i="1"/>
  <c r="AA13" i="1"/>
  <c r="Z14" i="1"/>
  <c r="AA14" i="1"/>
  <c r="Z15" i="1"/>
  <c r="AA15" i="1"/>
  <c r="Z16" i="1"/>
  <c r="AA16" i="1"/>
  <c r="Z17" i="1"/>
  <c r="AA17" i="1"/>
  <c r="Z18" i="1"/>
  <c r="AA18" i="1"/>
  <c r="Z19" i="1"/>
  <c r="AA19" i="1"/>
  <c r="Z20" i="1"/>
  <c r="AA20" i="1"/>
  <c r="Z21" i="1"/>
  <c r="AA21" i="1"/>
  <c r="Z22" i="1"/>
  <c r="AA22" i="1"/>
  <c r="Z23" i="1"/>
  <c r="AA23" i="1"/>
  <c r="Z24" i="1"/>
  <c r="AA24" i="1"/>
  <c r="Z25" i="1"/>
  <c r="AA25" i="1"/>
  <c r="Z26" i="1"/>
  <c r="AA26" i="1"/>
  <c r="Z27" i="1"/>
  <c r="AA27" i="1"/>
  <c r="Z28" i="1"/>
  <c r="AA28" i="1"/>
  <c r="Z29" i="1"/>
  <c r="AA29" i="1"/>
  <c r="Z30" i="1"/>
  <c r="AA30" i="1"/>
  <c r="Z31" i="1"/>
  <c r="AA31" i="1"/>
  <c r="Z32" i="1"/>
  <c r="AA32" i="1"/>
  <c r="Z33" i="1"/>
  <c r="AA33" i="1"/>
  <c r="Z34" i="1"/>
  <c r="AA34" i="1"/>
  <c r="Z35" i="1"/>
  <c r="AA35" i="1"/>
  <c r="Z36" i="1"/>
  <c r="AA36" i="1"/>
  <c r="Z37" i="1"/>
  <c r="AA37" i="1"/>
  <c r="Z38" i="1"/>
  <c r="AA38" i="1"/>
  <c r="Z39" i="1"/>
  <c r="AA39" i="1"/>
  <c r="Z40" i="1"/>
  <c r="AA40" i="1"/>
  <c r="Z41" i="1"/>
  <c r="AA41" i="1"/>
  <c r="Z42" i="1"/>
  <c r="AA42" i="1"/>
  <c r="Z43" i="1"/>
  <c r="AA43" i="1"/>
  <c r="Z44" i="1"/>
  <c r="AA44" i="1"/>
  <c r="Z45" i="1"/>
  <c r="AA45" i="1"/>
  <c r="Z46" i="1"/>
  <c r="AA46" i="1"/>
  <c r="Z47" i="1"/>
  <c r="AA47" i="1"/>
  <c r="Z48" i="1"/>
  <c r="AA48" i="1"/>
  <c r="Z49" i="1"/>
  <c r="AA49" i="1"/>
  <c r="Z50" i="1"/>
  <c r="AA50" i="1"/>
  <c r="Z51" i="1"/>
  <c r="AA51" i="1"/>
  <c r="Z52" i="1"/>
  <c r="AA52" i="1"/>
  <c r="Z53" i="1"/>
  <c r="AA53" i="1"/>
  <c r="Z54" i="1"/>
  <c r="AA54" i="1"/>
  <c r="Z55" i="1"/>
  <c r="AA55" i="1"/>
  <c r="Z56" i="1"/>
  <c r="AA56" i="1"/>
  <c r="Z57" i="1"/>
  <c r="AA57" i="1"/>
  <c r="Z58" i="1"/>
  <c r="AA58" i="1"/>
  <c r="Z59" i="1"/>
  <c r="AA59" i="1"/>
  <c r="Z60" i="1"/>
  <c r="AA60" i="1"/>
  <c r="Z61" i="1"/>
  <c r="AA61" i="1"/>
  <c r="Z62" i="1"/>
  <c r="AA62" i="1"/>
  <c r="Z63" i="1"/>
  <c r="AA63" i="1"/>
  <c r="Z64" i="1"/>
  <c r="AA64" i="1"/>
  <c r="Z65" i="1"/>
  <c r="AA65" i="1"/>
  <c r="Z66" i="1"/>
  <c r="AA66" i="1"/>
  <c r="Z67" i="1"/>
  <c r="AA67" i="1"/>
  <c r="Z68" i="1"/>
  <c r="AA68" i="1"/>
  <c r="Z69" i="1"/>
  <c r="AA69" i="1"/>
  <c r="Z70" i="1"/>
  <c r="AA70" i="1"/>
  <c r="Z71" i="1"/>
  <c r="AA71" i="1"/>
  <c r="Z72" i="1"/>
  <c r="AA72" i="1"/>
  <c r="Z73" i="1"/>
  <c r="AA73" i="1"/>
  <c r="Z74" i="1"/>
  <c r="AA74" i="1"/>
  <c r="Z75" i="1"/>
  <c r="AA75" i="1"/>
  <c r="Z76" i="1"/>
  <c r="AA76" i="1"/>
  <c r="Z77" i="1"/>
  <c r="AA77" i="1"/>
  <c r="Z78" i="1"/>
  <c r="AA78" i="1"/>
  <c r="Z79" i="1"/>
  <c r="AA79" i="1"/>
  <c r="Z80" i="1"/>
  <c r="AA80" i="1"/>
  <c r="Z81" i="1"/>
  <c r="AA81" i="1"/>
  <c r="Z82" i="1"/>
  <c r="AA82" i="1"/>
  <c r="Z83" i="1"/>
  <c r="AA83" i="1"/>
  <c r="Z84" i="1"/>
  <c r="AA84" i="1"/>
  <c r="Z85" i="1"/>
  <c r="AA85" i="1"/>
  <c r="Z86" i="1"/>
  <c r="AA86" i="1"/>
  <c r="Z87" i="1"/>
  <c r="AA87" i="1"/>
  <c r="Z88" i="1"/>
  <c r="AA88" i="1"/>
  <c r="Z89" i="1"/>
  <c r="AA89" i="1"/>
  <c r="Z90" i="1"/>
  <c r="AA90" i="1"/>
  <c r="Z91" i="1"/>
  <c r="AA91" i="1"/>
  <c r="Z92" i="1"/>
  <c r="AA92" i="1"/>
  <c r="Z93" i="1"/>
  <c r="AA93" i="1"/>
  <c r="Z94" i="1"/>
  <c r="AA94" i="1"/>
  <c r="Z95" i="1"/>
  <c r="AA95" i="1"/>
  <c r="Z96" i="1"/>
  <c r="AA96" i="1"/>
  <c r="Z97" i="1"/>
  <c r="AA97" i="1"/>
  <c r="Z98" i="1"/>
  <c r="AA98" i="1"/>
  <c r="Z99" i="1"/>
  <c r="AA99" i="1"/>
  <c r="Z100" i="1"/>
  <c r="AA100" i="1"/>
  <c r="Z101" i="1"/>
  <c r="AA101" i="1"/>
  <c r="Z102" i="1"/>
  <c r="AA102" i="1"/>
  <c r="Z103" i="1"/>
  <c r="AA103" i="1"/>
  <c r="Z104" i="1"/>
  <c r="AA104" i="1"/>
  <c r="Z105" i="1"/>
  <c r="AA105" i="1"/>
  <c r="Z106" i="1"/>
  <c r="AA106" i="1"/>
  <c r="Z107" i="1"/>
  <c r="AA107" i="1"/>
  <c r="Z108" i="1"/>
  <c r="AA108" i="1"/>
  <c r="Z109" i="1"/>
  <c r="AA109" i="1"/>
  <c r="Z110" i="1"/>
  <c r="AA110" i="1"/>
  <c r="Z111" i="1"/>
  <c r="AA111" i="1"/>
  <c r="Z112" i="1"/>
  <c r="AA112" i="1"/>
  <c r="Z113" i="1"/>
  <c r="AA113" i="1"/>
  <c r="Z114" i="1"/>
  <c r="AA114" i="1"/>
  <c r="Z115" i="1"/>
  <c r="AA115" i="1"/>
  <c r="Z116" i="1"/>
  <c r="AA116" i="1"/>
  <c r="Z117" i="1"/>
  <c r="AA117" i="1"/>
  <c r="Z118" i="1"/>
  <c r="AA118" i="1"/>
  <c r="Z119" i="1"/>
  <c r="AA119" i="1"/>
  <c r="Z120" i="1"/>
  <c r="AA120" i="1"/>
  <c r="Z121" i="1"/>
  <c r="AA121" i="1"/>
  <c r="Z122" i="1"/>
  <c r="AA122" i="1"/>
  <c r="Z123" i="1"/>
  <c r="AA123" i="1"/>
  <c r="Z124" i="1"/>
  <c r="AA124" i="1"/>
  <c r="Z125" i="1"/>
  <c r="AA125" i="1"/>
  <c r="Z126" i="1"/>
  <c r="AA126" i="1"/>
  <c r="Z127" i="1"/>
  <c r="AA127" i="1"/>
  <c r="Z128" i="1"/>
  <c r="AA128" i="1"/>
  <c r="Z129" i="1"/>
  <c r="AA129" i="1"/>
  <c r="Z130" i="1"/>
  <c r="AA130" i="1"/>
  <c r="Z131" i="1"/>
  <c r="AA131" i="1"/>
  <c r="Z132" i="1"/>
  <c r="AA132" i="1"/>
  <c r="Z133" i="1"/>
  <c r="AA133" i="1"/>
  <c r="Z134" i="1"/>
  <c r="AA134" i="1"/>
  <c r="Z135" i="1"/>
  <c r="AA135" i="1"/>
  <c r="Z136" i="1"/>
  <c r="AA136" i="1"/>
  <c r="Z137" i="1"/>
  <c r="AA137" i="1"/>
  <c r="Z138" i="1"/>
  <c r="AA138" i="1"/>
  <c r="Z139" i="1"/>
  <c r="AA139" i="1"/>
  <c r="Z140" i="1"/>
  <c r="AA140" i="1"/>
  <c r="Z141" i="1"/>
  <c r="AA141" i="1"/>
  <c r="Z142" i="1"/>
  <c r="AA142" i="1"/>
  <c r="Z143" i="1"/>
  <c r="AA143" i="1"/>
  <c r="Z144" i="1"/>
  <c r="AA144" i="1"/>
  <c r="Z145" i="1"/>
  <c r="AA145" i="1"/>
  <c r="Z146" i="1"/>
  <c r="AA146" i="1"/>
  <c r="Z147" i="1"/>
  <c r="AA147" i="1"/>
  <c r="Z148" i="1"/>
  <c r="AA148" i="1"/>
  <c r="Z149" i="1"/>
  <c r="AA149" i="1"/>
  <c r="Z150" i="1"/>
  <c r="AA150" i="1"/>
  <c r="Z151" i="1"/>
  <c r="AA151" i="1"/>
  <c r="Z152" i="1"/>
  <c r="AA152" i="1"/>
  <c r="Z153" i="1"/>
  <c r="AA153" i="1"/>
  <c r="Z154" i="1"/>
  <c r="AA154" i="1"/>
  <c r="Z155" i="1"/>
  <c r="AA155" i="1"/>
  <c r="Z156" i="1"/>
  <c r="AA156" i="1"/>
  <c r="Z157" i="1"/>
  <c r="AA157" i="1"/>
  <c r="Z158" i="1"/>
  <c r="AA158" i="1"/>
  <c r="Z159" i="1"/>
  <c r="AA159" i="1"/>
  <c r="Z160" i="1"/>
  <c r="AA160" i="1"/>
  <c r="Z161" i="1"/>
  <c r="AA161" i="1"/>
  <c r="Z162" i="1"/>
  <c r="AA162" i="1"/>
  <c r="Z163" i="1"/>
  <c r="AA163" i="1"/>
  <c r="Z164" i="1"/>
  <c r="AA164" i="1"/>
  <c r="Z165" i="1"/>
  <c r="AA165" i="1"/>
  <c r="Z166" i="1"/>
  <c r="AA166" i="1"/>
  <c r="Z167" i="1"/>
  <c r="AA167" i="1"/>
  <c r="Z168" i="1"/>
  <c r="AA168" i="1"/>
  <c r="Z169" i="1"/>
  <c r="AA169" i="1"/>
  <c r="Z170" i="1"/>
  <c r="AA170" i="1"/>
  <c r="Z171" i="1"/>
  <c r="AA171" i="1"/>
  <c r="Z172" i="1"/>
  <c r="AA172" i="1"/>
  <c r="Z173" i="1"/>
  <c r="AA173" i="1"/>
  <c r="Z174" i="1"/>
  <c r="AA174" i="1"/>
  <c r="Z175" i="1"/>
  <c r="AA175" i="1"/>
  <c r="Z176" i="1"/>
  <c r="AA176" i="1"/>
  <c r="Z177" i="1"/>
  <c r="AA177" i="1"/>
  <c r="Z178" i="1"/>
  <c r="AA178" i="1"/>
  <c r="Z179" i="1"/>
  <c r="AA179" i="1"/>
  <c r="Z180" i="1"/>
  <c r="AA180" i="1"/>
  <c r="Z181" i="1"/>
  <c r="AA181" i="1"/>
  <c r="Z182" i="1"/>
  <c r="AA182" i="1"/>
  <c r="Z183" i="1"/>
  <c r="AA183" i="1"/>
  <c r="Z184" i="1"/>
  <c r="AA184" i="1"/>
  <c r="Z185" i="1"/>
  <c r="AA185" i="1"/>
  <c r="Z186" i="1"/>
  <c r="AA186" i="1"/>
  <c r="Z187" i="1"/>
  <c r="AA187" i="1"/>
  <c r="Z188" i="1"/>
  <c r="AA188" i="1"/>
  <c r="Z189" i="1"/>
  <c r="AA189" i="1"/>
  <c r="Z190" i="1"/>
  <c r="AA190" i="1"/>
  <c r="Z191" i="1"/>
  <c r="AA191" i="1"/>
  <c r="Z192" i="1"/>
  <c r="AA192" i="1"/>
  <c r="Z193" i="1"/>
  <c r="AA193" i="1"/>
  <c r="Z194" i="1"/>
  <c r="AA194" i="1"/>
  <c r="Z195" i="1"/>
  <c r="AA195" i="1"/>
  <c r="Z196" i="1"/>
  <c r="AA196" i="1"/>
  <c r="Z197" i="1"/>
  <c r="AA197" i="1"/>
  <c r="Z198" i="1"/>
  <c r="AA198" i="1"/>
  <c r="Z199" i="1"/>
  <c r="AA199" i="1"/>
  <c r="Z200" i="1"/>
  <c r="AA200" i="1"/>
  <c r="Z201" i="1"/>
  <c r="AA201" i="1"/>
  <c r="Z202" i="1"/>
  <c r="AA202" i="1"/>
  <c r="Z203" i="1"/>
  <c r="AA203" i="1"/>
  <c r="Z204" i="1"/>
  <c r="AA204" i="1"/>
  <c r="Z205" i="1"/>
  <c r="AA205" i="1"/>
  <c r="Z206" i="1"/>
  <c r="AA206" i="1"/>
  <c r="Z207" i="1"/>
  <c r="AA207" i="1"/>
  <c r="Z208" i="1"/>
  <c r="AA208" i="1"/>
  <c r="Z209" i="1"/>
  <c r="AA209" i="1"/>
  <c r="Z210" i="1"/>
  <c r="AA210" i="1"/>
  <c r="Z211" i="1"/>
  <c r="AA211" i="1"/>
  <c r="Z212" i="1"/>
  <c r="AA212" i="1"/>
  <c r="Z213" i="1"/>
  <c r="AA213" i="1"/>
  <c r="Z214" i="1"/>
  <c r="AA214" i="1"/>
  <c r="Z215" i="1"/>
  <c r="AA215" i="1"/>
  <c r="Z216" i="1"/>
  <c r="AA216" i="1"/>
  <c r="Z217" i="1"/>
  <c r="AA217" i="1"/>
  <c r="Z218" i="1"/>
  <c r="AA218" i="1"/>
  <c r="Z219" i="1"/>
  <c r="AA219" i="1"/>
  <c r="Z220" i="1"/>
  <c r="AA220" i="1"/>
  <c r="Z221" i="1"/>
  <c r="AA221" i="1"/>
  <c r="Z222" i="1"/>
  <c r="AA222" i="1"/>
  <c r="Z223" i="1"/>
  <c r="AA223" i="1"/>
  <c r="Z224" i="1"/>
  <c r="AA224" i="1"/>
  <c r="Z225" i="1"/>
  <c r="AA225" i="1"/>
  <c r="Z226" i="1"/>
  <c r="AA226" i="1"/>
  <c r="Z227" i="1"/>
  <c r="AA227" i="1"/>
  <c r="Z228" i="1"/>
  <c r="AA228" i="1"/>
  <c r="Z229" i="1"/>
  <c r="AA229" i="1"/>
  <c r="Z230" i="1"/>
  <c r="AA230" i="1"/>
  <c r="Z231" i="1"/>
  <c r="AA231" i="1"/>
  <c r="Z232" i="1"/>
  <c r="AA232" i="1"/>
  <c r="Z233" i="1"/>
  <c r="AA233" i="1"/>
  <c r="Z234" i="1"/>
  <c r="AA234" i="1"/>
  <c r="Z235" i="1"/>
  <c r="AA235" i="1"/>
  <c r="Z236" i="1"/>
  <c r="AA236" i="1"/>
  <c r="Z237" i="1"/>
  <c r="AA237" i="1"/>
  <c r="Z238" i="1"/>
  <c r="AA238" i="1"/>
  <c r="Z239" i="1"/>
  <c r="AA239" i="1"/>
  <c r="Z240" i="1"/>
  <c r="AA240" i="1"/>
  <c r="Z241" i="1"/>
  <c r="AA241" i="1"/>
  <c r="Z242" i="1"/>
  <c r="AA242" i="1"/>
  <c r="Z243" i="1"/>
  <c r="AA243" i="1"/>
  <c r="Z244" i="1"/>
  <c r="AA244" i="1"/>
  <c r="Z245" i="1"/>
  <c r="AA245" i="1"/>
  <c r="Z246" i="1"/>
  <c r="AA246" i="1"/>
  <c r="Z247" i="1"/>
  <c r="AA247" i="1"/>
  <c r="Z248" i="1"/>
  <c r="AA248" i="1"/>
  <c r="Z249" i="1"/>
  <c r="AA249" i="1"/>
  <c r="Z250" i="1"/>
  <c r="AA250" i="1"/>
  <c r="Z251" i="1"/>
  <c r="AA251" i="1"/>
  <c r="Z252" i="1"/>
  <c r="AA252" i="1"/>
  <c r="Z253" i="1"/>
  <c r="AA253" i="1"/>
  <c r="Z254" i="1"/>
  <c r="AA254" i="1"/>
  <c r="Z255" i="1"/>
  <c r="AA255" i="1"/>
  <c r="Z256" i="1"/>
  <c r="AA256" i="1"/>
  <c r="Z257" i="1"/>
  <c r="AA257" i="1"/>
  <c r="Z258" i="1"/>
  <c r="AA258" i="1"/>
  <c r="Z259" i="1"/>
  <c r="AA259" i="1"/>
  <c r="Z260" i="1"/>
  <c r="AA260" i="1"/>
  <c r="Z261" i="1"/>
  <c r="AA261" i="1"/>
  <c r="Z262" i="1"/>
  <c r="AA262" i="1"/>
  <c r="Z263" i="1"/>
  <c r="AA263" i="1"/>
  <c r="Z264" i="1"/>
  <c r="AA264" i="1"/>
  <c r="Z265" i="1"/>
  <c r="AA265" i="1"/>
  <c r="Z266" i="1"/>
  <c r="AA266" i="1"/>
  <c r="Z267" i="1"/>
  <c r="AA267" i="1"/>
  <c r="Z268" i="1"/>
  <c r="AA268" i="1"/>
  <c r="Z269" i="1"/>
  <c r="AA269" i="1"/>
  <c r="Z270" i="1"/>
  <c r="AA270" i="1"/>
  <c r="Z271" i="1"/>
  <c r="AA271" i="1"/>
  <c r="Z272" i="1"/>
  <c r="AA272" i="1"/>
  <c r="Z273" i="1"/>
  <c r="AA273" i="1"/>
  <c r="Z274" i="1"/>
  <c r="AA274" i="1"/>
  <c r="Z275" i="1"/>
  <c r="AA275" i="1"/>
  <c r="Z276" i="1"/>
  <c r="AA276" i="1"/>
  <c r="Z277" i="1"/>
  <c r="AA277" i="1"/>
  <c r="Z278" i="1"/>
  <c r="AA278" i="1"/>
  <c r="Z279" i="1"/>
  <c r="AA279" i="1"/>
  <c r="Z280" i="1"/>
  <c r="AA280" i="1"/>
  <c r="Z281" i="1"/>
  <c r="AA281" i="1"/>
  <c r="Z282" i="1"/>
  <c r="AA282" i="1"/>
  <c r="Z283" i="1"/>
  <c r="AA283" i="1"/>
  <c r="Z284" i="1"/>
  <c r="AA284" i="1"/>
  <c r="Z285" i="1"/>
  <c r="AA285" i="1"/>
  <c r="Z286" i="1"/>
  <c r="AA286" i="1"/>
  <c r="Z287" i="1"/>
  <c r="AA287" i="1"/>
  <c r="Z288" i="1"/>
  <c r="AA288" i="1"/>
  <c r="Z289" i="1"/>
  <c r="AA289" i="1"/>
  <c r="Z290" i="1"/>
  <c r="AA290" i="1"/>
  <c r="Z291" i="1"/>
  <c r="AA291" i="1"/>
  <c r="Z292" i="1"/>
  <c r="AA292" i="1"/>
  <c r="Z293" i="1"/>
  <c r="AA293" i="1"/>
  <c r="Z294" i="1"/>
  <c r="AA294" i="1"/>
  <c r="Z295" i="1"/>
  <c r="AA295" i="1"/>
  <c r="Z296" i="1"/>
  <c r="AA296" i="1"/>
  <c r="Z297" i="1"/>
  <c r="AA297" i="1"/>
  <c r="Z298" i="1"/>
  <c r="AA298" i="1"/>
  <c r="Z299" i="1"/>
  <c r="AA299" i="1"/>
  <c r="Z300" i="1"/>
  <c r="AA300" i="1"/>
  <c r="Z301" i="1"/>
  <c r="AA301" i="1"/>
  <c r="Z302" i="1"/>
  <c r="AA302" i="1"/>
  <c r="Z303" i="1"/>
  <c r="AA303" i="1"/>
  <c r="Z304" i="1"/>
  <c r="AA304" i="1"/>
  <c r="Z305" i="1"/>
  <c r="AA305" i="1"/>
  <c r="Z306" i="1"/>
  <c r="AA306" i="1"/>
  <c r="Z307" i="1"/>
  <c r="AA307" i="1"/>
  <c r="Z308" i="1"/>
  <c r="AA308" i="1"/>
  <c r="Z309" i="1"/>
  <c r="AA309" i="1"/>
  <c r="Z310" i="1"/>
  <c r="AA310" i="1"/>
  <c r="Z311" i="1"/>
  <c r="AA311" i="1"/>
  <c r="Z312" i="1"/>
  <c r="AA312" i="1"/>
  <c r="Z313" i="1"/>
  <c r="AA313" i="1"/>
  <c r="Z314" i="1"/>
  <c r="AA314" i="1"/>
  <c r="Z315" i="1"/>
  <c r="AA315" i="1"/>
  <c r="Z316" i="1"/>
  <c r="AA316" i="1"/>
  <c r="Z317" i="1"/>
  <c r="AA317" i="1"/>
  <c r="Z318" i="1"/>
  <c r="AA318" i="1"/>
  <c r="Z319" i="1"/>
  <c r="AA319" i="1"/>
  <c r="Z320" i="1"/>
  <c r="AA320" i="1"/>
  <c r="Z321" i="1"/>
  <c r="AA321" i="1"/>
  <c r="Z322" i="1"/>
  <c r="AA322" i="1"/>
  <c r="Z323" i="1"/>
  <c r="AA323" i="1"/>
  <c r="Z324" i="1"/>
  <c r="AA324" i="1"/>
  <c r="Z325" i="1"/>
  <c r="AA325" i="1"/>
  <c r="Z326" i="1"/>
  <c r="AA326" i="1"/>
  <c r="Z327" i="1"/>
  <c r="AA327" i="1"/>
  <c r="Z328" i="1"/>
  <c r="AA328" i="1"/>
  <c r="Z329" i="1"/>
  <c r="AA329" i="1"/>
  <c r="Z330" i="1"/>
  <c r="AA330" i="1"/>
  <c r="Z331" i="1"/>
  <c r="AA331" i="1"/>
  <c r="Z332" i="1"/>
  <c r="AA332" i="1"/>
  <c r="Z333" i="1"/>
  <c r="AA333" i="1"/>
  <c r="Z334" i="1"/>
  <c r="AA334" i="1"/>
  <c r="Z335" i="1"/>
  <c r="AA335" i="1"/>
  <c r="Z336" i="1"/>
  <c r="AA336" i="1"/>
  <c r="Z337" i="1"/>
  <c r="AA337" i="1"/>
  <c r="Z338" i="1"/>
  <c r="AA338" i="1"/>
  <c r="Z339" i="1"/>
  <c r="AA339" i="1"/>
  <c r="Z340" i="1"/>
  <c r="AA340" i="1"/>
  <c r="Z341" i="1"/>
  <c r="AA341" i="1"/>
  <c r="Z342" i="1"/>
  <c r="AA342" i="1"/>
  <c r="Z343" i="1"/>
  <c r="AA343" i="1"/>
  <c r="Z344" i="1"/>
  <c r="AA344" i="1"/>
  <c r="Z345" i="1"/>
  <c r="AA345" i="1"/>
  <c r="Z346" i="1"/>
  <c r="AA346" i="1"/>
  <c r="Z347" i="1"/>
  <c r="AA347" i="1"/>
  <c r="Z348" i="1"/>
  <c r="AA348" i="1"/>
  <c r="Z349" i="1"/>
  <c r="AA349" i="1"/>
  <c r="Z350" i="1"/>
  <c r="AA350" i="1"/>
  <c r="Z351" i="1"/>
  <c r="AA351" i="1"/>
  <c r="Z352" i="1"/>
  <c r="AA352" i="1"/>
  <c r="Z353" i="1"/>
  <c r="AA353" i="1"/>
  <c r="Z354" i="1"/>
  <c r="AA354" i="1"/>
  <c r="Z355" i="1"/>
  <c r="AA355" i="1"/>
  <c r="Z356" i="1"/>
  <c r="AA356" i="1"/>
  <c r="Z357" i="1"/>
  <c r="AA357" i="1"/>
  <c r="Z358" i="1"/>
  <c r="AA358" i="1"/>
  <c r="Z359" i="1"/>
  <c r="AA359" i="1"/>
  <c r="Z360" i="1"/>
  <c r="AA360" i="1"/>
  <c r="Z361" i="1"/>
  <c r="AA361" i="1"/>
  <c r="Z362" i="1"/>
  <c r="AA362" i="1"/>
  <c r="Z363" i="1"/>
  <c r="AA363" i="1"/>
  <c r="Z364" i="1"/>
  <c r="AA364" i="1"/>
  <c r="Z365" i="1"/>
  <c r="AA365" i="1"/>
  <c r="Z366" i="1"/>
  <c r="AA366" i="1"/>
  <c r="Z367" i="1"/>
  <c r="AA367" i="1"/>
  <c r="Z368" i="1"/>
  <c r="AA368" i="1"/>
  <c r="Z369" i="1"/>
  <c r="AA369" i="1"/>
  <c r="Z370" i="1"/>
  <c r="AA370" i="1"/>
  <c r="Z371" i="1"/>
  <c r="AA371" i="1"/>
  <c r="Z372" i="1"/>
  <c r="AA372" i="1"/>
  <c r="Z373" i="1"/>
  <c r="AA373" i="1"/>
  <c r="Z374" i="1"/>
  <c r="AA374" i="1"/>
  <c r="Z375" i="1"/>
  <c r="AA375" i="1"/>
  <c r="Z376" i="1"/>
  <c r="AA376" i="1"/>
  <c r="Z377" i="1"/>
  <c r="AA377" i="1"/>
  <c r="Z378" i="1"/>
  <c r="AA378" i="1"/>
  <c r="Z379" i="1"/>
  <c r="AA379" i="1"/>
  <c r="Z380" i="1"/>
  <c r="AA380" i="1"/>
  <c r="Z381" i="1"/>
  <c r="AA381" i="1"/>
  <c r="Z382" i="1"/>
  <c r="AA382" i="1"/>
  <c r="Z383" i="1"/>
  <c r="AA383" i="1"/>
  <c r="Z384" i="1"/>
  <c r="AA384" i="1"/>
  <c r="Z385" i="1"/>
  <c r="AA385" i="1"/>
  <c r="Z386" i="1"/>
  <c r="AA386" i="1"/>
  <c r="Z387" i="1"/>
  <c r="AA387" i="1"/>
  <c r="Z388" i="1"/>
  <c r="AA388" i="1"/>
  <c r="Z389" i="1"/>
  <c r="AA389" i="1"/>
  <c r="Z390" i="1"/>
  <c r="AA390" i="1"/>
  <c r="Z391" i="1"/>
  <c r="AA391" i="1"/>
  <c r="Z392" i="1"/>
  <c r="AA392" i="1"/>
  <c r="Z393" i="1"/>
  <c r="AA393" i="1"/>
  <c r="Z394" i="1"/>
  <c r="AA394" i="1"/>
  <c r="Z395" i="1"/>
  <c r="AA395" i="1"/>
  <c r="Z396" i="1"/>
  <c r="AA396" i="1"/>
  <c r="Z397" i="1"/>
  <c r="AA397" i="1"/>
  <c r="Z398" i="1"/>
  <c r="AA398" i="1"/>
  <c r="Z399" i="1"/>
  <c r="AA399" i="1"/>
  <c r="Z400" i="1"/>
  <c r="AA400" i="1"/>
  <c r="Z401" i="1"/>
  <c r="AA401" i="1"/>
  <c r="Z402" i="1"/>
  <c r="AA402" i="1"/>
  <c r="Z403" i="1"/>
  <c r="AA403" i="1"/>
  <c r="Z404" i="1"/>
  <c r="AA404" i="1"/>
  <c r="Z405" i="1"/>
  <c r="AA405" i="1"/>
  <c r="Z406" i="1"/>
  <c r="AA406" i="1"/>
  <c r="Z407" i="1"/>
  <c r="AA407" i="1"/>
  <c r="Z408" i="1"/>
  <c r="AA408" i="1"/>
  <c r="Z409" i="1"/>
  <c r="AA409" i="1"/>
  <c r="Z410" i="1"/>
  <c r="AA410" i="1"/>
  <c r="Z411" i="1"/>
  <c r="AA411" i="1"/>
  <c r="Z412" i="1"/>
  <c r="AA412" i="1"/>
  <c r="Z413" i="1"/>
  <c r="AA413" i="1"/>
  <c r="Z414" i="1"/>
  <c r="AA414" i="1"/>
  <c r="Z415" i="1"/>
  <c r="AA415" i="1"/>
  <c r="Z416" i="1"/>
  <c r="AA416" i="1"/>
  <c r="Z417" i="1"/>
  <c r="AA417" i="1"/>
  <c r="Z418" i="1"/>
  <c r="AA418" i="1"/>
  <c r="Z419" i="1"/>
  <c r="AA419" i="1"/>
  <c r="Z420" i="1"/>
  <c r="AA420" i="1"/>
  <c r="Z421" i="1"/>
  <c r="AA421" i="1"/>
  <c r="Z422" i="1"/>
  <c r="AA422" i="1"/>
  <c r="Z423" i="1"/>
  <c r="AA423" i="1"/>
  <c r="Z424" i="1"/>
  <c r="AA424" i="1"/>
  <c r="Z425" i="1"/>
  <c r="AA425" i="1"/>
  <c r="Z426" i="1"/>
  <c r="AA426" i="1"/>
  <c r="Z427" i="1"/>
  <c r="AA427" i="1"/>
  <c r="Z428" i="1"/>
  <c r="AA428" i="1"/>
  <c r="Z429" i="1"/>
  <c r="AA429" i="1"/>
  <c r="Z430" i="1"/>
  <c r="AA430" i="1"/>
  <c r="Z431" i="1"/>
  <c r="AA431" i="1"/>
  <c r="Z432" i="1"/>
  <c r="AA432" i="1"/>
  <c r="Z433" i="1"/>
  <c r="AA433" i="1"/>
  <c r="Z434" i="1"/>
  <c r="AA434" i="1"/>
  <c r="Z435" i="1"/>
  <c r="AA435" i="1"/>
  <c r="Z436" i="1"/>
  <c r="AA436" i="1"/>
  <c r="Z437" i="1"/>
  <c r="AA437" i="1"/>
  <c r="Z438" i="1"/>
  <c r="AA438" i="1"/>
  <c r="Z439" i="1"/>
  <c r="AA439" i="1"/>
  <c r="Z440" i="1"/>
  <c r="AA440" i="1"/>
  <c r="Z441" i="1"/>
  <c r="AA441" i="1"/>
  <c r="Z442" i="1"/>
  <c r="AA442" i="1"/>
  <c r="Z443" i="1"/>
  <c r="AA443" i="1"/>
  <c r="Z444" i="1"/>
  <c r="AA444" i="1"/>
  <c r="Z445" i="1"/>
  <c r="AA445" i="1"/>
  <c r="Z446" i="1"/>
  <c r="AA446" i="1"/>
  <c r="Z447" i="1"/>
  <c r="AA447" i="1"/>
  <c r="Z448" i="1"/>
  <c r="AA448" i="1"/>
  <c r="Z449" i="1"/>
  <c r="AA449" i="1"/>
  <c r="Z450" i="1"/>
  <c r="AA450" i="1"/>
  <c r="Z451" i="1"/>
  <c r="AA451" i="1"/>
  <c r="Z452" i="1"/>
  <c r="AA452" i="1"/>
  <c r="Z453" i="1"/>
  <c r="AA453" i="1"/>
  <c r="Z454" i="1"/>
  <c r="AA454" i="1"/>
  <c r="Z455" i="1"/>
  <c r="AA455" i="1"/>
  <c r="Z456" i="1"/>
  <c r="AA456" i="1"/>
  <c r="Z457" i="1"/>
  <c r="AA457" i="1"/>
  <c r="Z458" i="1"/>
  <c r="AA458" i="1"/>
  <c r="Z459" i="1"/>
  <c r="AA459" i="1"/>
  <c r="Z460" i="1"/>
  <c r="AA460" i="1"/>
  <c r="Z461" i="1"/>
  <c r="AA461" i="1"/>
  <c r="Z462" i="1"/>
  <c r="AA462" i="1"/>
  <c r="Z463" i="1"/>
  <c r="AA463" i="1"/>
  <c r="Z464" i="1"/>
  <c r="AA464" i="1"/>
  <c r="Z465" i="1"/>
  <c r="AA465" i="1"/>
  <c r="Z466" i="1"/>
  <c r="AA466" i="1"/>
  <c r="Z467" i="1"/>
  <c r="AA467" i="1"/>
  <c r="Z468" i="1"/>
  <c r="AA468" i="1"/>
  <c r="Z469" i="1"/>
  <c r="AA469" i="1"/>
  <c r="Z470" i="1"/>
  <c r="AA470" i="1"/>
  <c r="Z471" i="1"/>
  <c r="AA471" i="1"/>
  <c r="Z472" i="1"/>
  <c r="AA472" i="1"/>
  <c r="Z473" i="1"/>
  <c r="AA473" i="1"/>
  <c r="Z474" i="1"/>
  <c r="AA474" i="1"/>
  <c r="Z475" i="1"/>
  <c r="AA475" i="1"/>
  <c r="Z476" i="1"/>
  <c r="AA476" i="1"/>
  <c r="Z477" i="1"/>
  <c r="AA477" i="1"/>
  <c r="Z478" i="1"/>
  <c r="AA478" i="1"/>
  <c r="Z479" i="1"/>
  <c r="AA479" i="1"/>
  <c r="Z480" i="1"/>
  <c r="AA480" i="1"/>
  <c r="Z481" i="1"/>
  <c r="AA481" i="1"/>
  <c r="Z482" i="1"/>
  <c r="AA482" i="1"/>
  <c r="Z483" i="1"/>
  <c r="AA483" i="1"/>
  <c r="Z484" i="1"/>
  <c r="AA484" i="1"/>
  <c r="Z485" i="1"/>
  <c r="AA485" i="1"/>
  <c r="Z486" i="1"/>
  <c r="AA486" i="1"/>
  <c r="Z487" i="1"/>
  <c r="AA487" i="1"/>
  <c r="Z488" i="1"/>
  <c r="AA488" i="1"/>
  <c r="Z489" i="1"/>
  <c r="AA489" i="1"/>
  <c r="Z490" i="1"/>
  <c r="AA490" i="1"/>
  <c r="Z491" i="1"/>
  <c r="AA491" i="1"/>
  <c r="Z492" i="1"/>
  <c r="AA492" i="1"/>
  <c r="Z493" i="1"/>
  <c r="AA493" i="1"/>
  <c r="Z494" i="1"/>
  <c r="AA494" i="1"/>
  <c r="Z495" i="1"/>
  <c r="AA495" i="1"/>
  <c r="Z496" i="1"/>
  <c r="AA496" i="1"/>
  <c r="Z497" i="1"/>
  <c r="AA497" i="1"/>
  <c r="Z498" i="1"/>
  <c r="AA498" i="1"/>
  <c r="Z499" i="1"/>
  <c r="AA499" i="1"/>
  <c r="Z500" i="1"/>
  <c r="AA500" i="1"/>
  <c r="Z501" i="1"/>
  <c r="AA501" i="1"/>
  <c r="Z502" i="1"/>
  <c r="AA502" i="1"/>
  <c r="Z503" i="1"/>
  <c r="AA503" i="1"/>
  <c r="Z504" i="1"/>
  <c r="AA504" i="1"/>
  <c r="Z505" i="1"/>
  <c r="AA505" i="1"/>
  <c r="Z506" i="1"/>
  <c r="AA506" i="1"/>
  <c r="Z507" i="1"/>
  <c r="AA507" i="1"/>
  <c r="Z508" i="1"/>
  <c r="AA508" i="1"/>
  <c r="Z509" i="1"/>
  <c r="AA509" i="1"/>
  <c r="Z510" i="1"/>
  <c r="AA510" i="1"/>
  <c r="Z511" i="1"/>
  <c r="AA511" i="1"/>
  <c r="Z512" i="1"/>
  <c r="AA512" i="1"/>
  <c r="Z513" i="1"/>
  <c r="AA513" i="1"/>
  <c r="Z514" i="1"/>
  <c r="AA514" i="1"/>
  <c r="Z515" i="1"/>
  <c r="AA515" i="1"/>
  <c r="Z516" i="1"/>
  <c r="AA516" i="1"/>
  <c r="Z517" i="1"/>
  <c r="AA517" i="1"/>
  <c r="Z518" i="1"/>
  <c r="AA518" i="1"/>
  <c r="Z519" i="1"/>
  <c r="AA519" i="1"/>
  <c r="Z520" i="1"/>
  <c r="AA520" i="1"/>
  <c r="Z521" i="1"/>
  <c r="AA521" i="1"/>
  <c r="Z522" i="1"/>
  <c r="AA522" i="1"/>
  <c r="Z523" i="1"/>
  <c r="AA523" i="1"/>
  <c r="Z524" i="1"/>
  <c r="AA524" i="1"/>
  <c r="Z525" i="1"/>
  <c r="AA525" i="1"/>
  <c r="Z526" i="1"/>
  <c r="AA526" i="1"/>
  <c r="Z527" i="1"/>
  <c r="AA527" i="1"/>
  <c r="Z528" i="1"/>
  <c r="AA528" i="1"/>
  <c r="Z529" i="1"/>
  <c r="AA529" i="1"/>
  <c r="Z530" i="1"/>
  <c r="AA530" i="1"/>
  <c r="Z531" i="1"/>
  <c r="AA531" i="1"/>
  <c r="Z532" i="1"/>
  <c r="AA532" i="1"/>
  <c r="Z533" i="1"/>
  <c r="AA533" i="1"/>
  <c r="Z534" i="1"/>
  <c r="AA534" i="1"/>
  <c r="Z535" i="1"/>
  <c r="AA535" i="1"/>
  <c r="Z536" i="1"/>
  <c r="AA536" i="1"/>
  <c r="Z537" i="1"/>
  <c r="AA537" i="1"/>
  <c r="Z538" i="1"/>
  <c r="AA538" i="1"/>
  <c r="Z539" i="1"/>
  <c r="AA539" i="1"/>
  <c r="Z540" i="1"/>
  <c r="AA540" i="1"/>
  <c r="Z541" i="1"/>
  <c r="AA541" i="1"/>
  <c r="Z542" i="1"/>
  <c r="AA542" i="1"/>
  <c r="Z543" i="1"/>
  <c r="AA543" i="1"/>
  <c r="Z544" i="1"/>
  <c r="AA544" i="1"/>
  <c r="Z545" i="1"/>
  <c r="AA545" i="1"/>
  <c r="Z546" i="1"/>
  <c r="AA546" i="1"/>
  <c r="Z547" i="1"/>
  <c r="AA547" i="1"/>
  <c r="Z548" i="1"/>
  <c r="AA548" i="1"/>
  <c r="Z549" i="1"/>
  <c r="AA549" i="1"/>
  <c r="Z550" i="1"/>
  <c r="AA550" i="1"/>
  <c r="Z551" i="1"/>
  <c r="AA551" i="1"/>
  <c r="Z552" i="1"/>
  <c r="AA552" i="1"/>
  <c r="Z553" i="1"/>
  <c r="AA553" i="1"/>
  <c r="Z554" i="1"/>
  <c r="AA554" i="1"/>
  <c r="Z555" i="1"/>
  <c r="AA555" i="1"/>
  <c r="Z556" i="1"/>
  <c r="AA556" i="1"/>
  <c r="Z557" i="1"/>
  <c r="AA557" i="1"/>
  <c r="Z558" i="1"/>
  <c r="AA558" i="1"/>
  <c r="Z559" i="1"/>
  <c r="AA559" i="1"/>
  <c r="Z560" i="1"/>
  <c r="AA560" i="1"/>
  <c r="Z561" i="1"/>
  <c r="AA561" i="1"/>
  <c r="Z562" i="1"/>
  <c r="AA562" i="1"/>
  <c r="Z563" i="1"/>
  <c r="AA563" i="1"/>
  <c r="Z564" i="1"/>
  <c r="AA564" i="1"/>
  <c r="Z565" i="1"/>
  <c r="AA565" i="1"/>
  <c r="Z566" i="1"/>
  <c r="AA566" i="1"/>
  <c r="Z567" i="1"/>
  <c r="AA567" i="1"/>
  <c r="Z568" i="1"/>
  <c r="AA568" i="1"/>
  <c r="Z569" i="1"/>
  <c r="AA569" i="1"/>
  <c r="Z570" i="1"/>
  <c r="AA570" i="1"/>
  <c r="Z571" i="1"/>
  <c r="AA571" i="1"/>
  <c r="Z572" i="1"/>
  <c r="AA572" i="1"/>
  <c r="Z573" i="1"/>
  <c r="AA573" i="1"/>
  <c r="Z574" i="1"/>
  <c r="Z575" i="1"/>
  <c r="AA575" i="1"/>
  <c r="Z576" i="1"/>
  <c r="AA576" i="1"/>
  <c r="Z577" i="1"/>
  <c r="AA577" i="1"/>
  <c r="Z578" i="1"/>
  <c r="AA578" i="1"/>
  <c r="Z579" i="1"/>
  <c r="AA579" i="1"/>
  <c r="Z580" i="1"/>
  <c r="AA580" i="1"/>
  <c r="Z581" i="1"/>
  <c r="AA581" i="1"/>
  <c r="Z582" i="1"/>
  <c r="AA582" i="1"/>
  <c r="Z583" i="1"/>
  <c r="AA583" i="1"/>
  <c r="Z584" i="1"/>
  <c r="AA584" i="1"/>
  <c r="Z585" i="1"/>
  <c r="AA585" i="1"/>
  <c r="Z586" i="1"/>
  <c r="AA586" i="1"/>
  <c r="Z587" i="1"/>
  <c r="AA587" i="1"/>
  <c r="Z588" i="1"/>
  <c r="AA588" i="1"/>
  <c r="Z589" i="1"/>
  <c r="AA589" i="1"/>
  <c r="Z590" i="1"/>
  <c r="AA590" i="1"/>
  <c r="Z591" i="1"/>
  <c r="AA591" i="1"/>
  <c r="Z592" i="1"/>
  <c r="AA592" i="1"/>
  <c r="Z593" i="1"/>
  <c r="AA593" i="1"/>
  <c r="Z594" i="1"/>
  <c r="AA594" i="1"/>
  <c r="Z595" i="1"/>
  <c r="AA595" i="1"/>
  <c r="Z596" i="1"/>
  <c r="AA596" i="1"/>
  <c r="Z597" i="1"/>
  <c r="AA597" i="1"/>
  <c r="Z598" i="1"/>
  <c r="AA598" i="1"/>
  <c r="Z599" i="1"/>
  <c r="AA599" i="1"/>
  <c r="Z600" i="1"/>
  <c r="AA600" i="1"/>
  <c r="Z601" i="1"/>
  <c r="AA601" i="1"/>
  <c r="Z602" i="1"/>
  <c r="AA602" i="1"/>
  <c r="Z603" i="1"/>
  <c r="AA603" i="1"/>
  <c r="Z604" i="1"/>
  <c r="AA604" i="1"/>
  <c r="Z605" i="1"/>
  <c r="AA605" i="1"/>
  <c r="Z606" i="1"/>
  <c r="AA606" i="1"/>
  <c r="Z607" i="1"/>
  <c r="AA607" i="1"/>
  <c r="Z608" i="1"/>
  <c r="AA608" i="1"/>
  <c r="Z609" i="1"/>
  <c r="AA609" i="1"/>
  <c r="Z610" i="1"/>
  <c r="AA610" i="1"/>
  <c r="Z611" i="1"/>
  <c r="AA611" i="1"/>
  <c r="Z612" i="1"/>
  <c r="AA612" i="1"/>
  <c r="Z613" i="1"/>
  <c r="AA613" i="1"/>
  <c r="Z614" i="1"/>
  <c r="AA614" i="1"/>
  <c r="Z615" i="1"/>
  <c r="AA615" i="1"/>
  <c r="Z616" i="1"/>
  <c r="AA616" i="1"/>
  <c r="Z617" i="1"/>
  <c r="AA617" i="1"/>
  <c r="Z618" i="1"/>
  <c r="AA618" i="1"/>
  <c r="Z619" i="1"/>
  <c r="AA619" i="1"/>
  <c r="Z620" i="1"/>
  <c r="AA620" i="1"/>
  <c r="Z621" i="1"/>
  <c r="AA621" i="1"/>
  <c r="Z622" i="1"/>
  <c r="AA622" i="1"/>
  <c r="Z623" i="1"/>
  <c r="AA623" i="1"/>
  <c r="Z624" i="1"/>
  <c r="AA624" i="1"/>
  <c r="Z625" i="1"/>
  <c r="AA625" i="1"/>
  <c r="Z626" i="1"/>
  <c r="AA626" i="1"/>
  <c r="Z627" i="1"/>
  <c r="AA627" i="1"/>
  <c r="Z628" i="1"/>
  <c r="AA628" i="1"/>
  <c r="Z629" i="1"/>
  <c r="AA629" i="1"/>
  <c r="Z630" i="1"/>
  <c r="AA630" i="1"/>
  <c r="Z631" i="1"/>
  <c r="AA631" i="1"/>
  <c r="Z632" i="1"/>
  <c r="AA632" i="1"/>
  <c r="Z633" i="1"/>
  <c r="AA633" i="1"/>
  <c r="Z634" i="1"/>
  <c r="AA634" i="1"/>
  <c r="Z635" i="1"/>
  <c r="AA635" i="1"/>
  <c r="Z636" i="1"/>
  <c r="AA636" i="1"/>
  <c r="Z637" i="1"/>
  <c r="AA637" i="1"/>
  <c r="Z638" i="1"/>
  <c r="AA638" i="1"/>
  <c r="Z639" i="1"/>
  <c r="AA639" i="1"/>
  <c r="Z640" i="1"/>
  <c r="AA640" i="1"/>
  <c r="Z641" i="1"/>
  <c r="AA641" i="1"/>
  <c r="Z642" i="1"/>
  <c r="AA642" i="1"/>
  <c r="Z643" i="1"/>
  <c r="AA643" i="1"/>
  <c r="Z644" i="1"/>
  <c r="AA644" i="1"/>
  <c r="Z645" i="1"/>
  <c r="AA645" i="1"/>
  <c r="Z646" i="1"/>
  <c r="AA646" i="1"/>
  <c r="Z647" i="1"/>
  <c r="AA647" i="1"/>
  <c r="Z648" i="1"/>
  <c r="AA648" i="1"/>
  <c r="Z649" i="1"/>
  <c r="AA649" i="1"/>
  <c r="Z650" i="1"/>
  <c r="AA650" i="1"/>
  <c r="Z651" i="1"/>
  <c r="AA651" i="1"/>
  <c r="Z652" i="1"/>
  <c r="AA652" i="1"/>
  <c r="Z653" i="1"/>
  <c r="AA653" i="1"/>
  <c r="Z654" i="1"/>
  <c r="AA654" i="1"/>
  <c r="Z655" i="1"/>
  <c r="AA655" i="1"/>
  <c r="Z656" i="1"/>
  <c r="AA656" i="1"/>
  <c r="Z657" i="1"/>
  <c r="AA657" i="1"/>
  <c r="Z658" i="1"/>
  <c r="AA658" i="1"/>
  <c r="Z659" i="1"/>
  <c r="AA659" i="1"/>
  <c r="Z660" i="1"/>
  <c r="AA660" i="1"/>
  <c r="Z661" i="1"/>
  <c r="AA661" i="1"/>
  <c r="Z662" i="1"/>
  <c r="AA662" i="1"/>
  <c r="Z663" i="1"/>
  <c r="AA663" i="1"/>
  <c r="Z664" i="1"/>
  <c r="AA664" i="1"/>
  <c r="Z665" i="1"/>
  <c r="AA665" i="1"/>
  <c r="Z666" i="1"/>
  <c r="AA666" i="1"/>
  <c r="Z667" i="1"/>
  <c r="AA667" i="1"/>
  <c r="Z668" i="1"/>
  <c r="AA668" i="1"/>
  <c r="Z669" i="1"/>
  <c r="AA669" i="1"/>
  <c r="Z670" i="1"/>
  <c r="AA670" i="1"/>
  <c r="Z671" i="1"/>
  <c r="AA671" i="1"/>
  <c r="Z672" i="1"/>
  <c r="AA672" i="1"/>
  <c r="Z673" i="1"/>
  <c r="AA673" i="1"/>
  <c r="Z674" i="1"/>
  <c r="AA674" i="1"/>
  <c r="Z675" i="1"/>
  <c r="AA675" i="1"/>
  <c r="Z676" i="1"/>
  <c r="AA676" i="1"/>
  <c r="Z677" i="1"/>
  <c r="AA677" i="1"/>
  <c r="Z678" i="1"/>
  <c r="AA678" i="1"/>
  <c r="Z679" i="1"/>
  <c r="AA679" i="1"/>
  <c r="Z680" i="1"/>
  <c r="AA680" i="1"/>
  <c r="Z681" i="1"/>
  <c r="AA681" i="1"/>
  <c r="Z682" i="1"/>
  <c r="AA682" i="1"/>
  <c r="Z683" i="1"/>
  <c r="AA683" i="1"/>
  <c r="Z684" i="1"/>
  <c r="AA684" i="1"/>
  <c r="Z685" i="1"/>
  <c r="AA685" i="1"/>
  <c r="Z686" i="1"/>
  <c r="AA686" i="1"/>
  <c r="Z687" i="1"/>
  <c r="AA687" i="1"/>
  <c r="Z688" i="1"/>
  <c r="AA688" i="1"/>
  <c r="Z689" i="1"/>
  <c r="AA689" i="1"/>
  <c r="Z690" i="1"/>
  <c r="AA690" i="1"/>
  <c r="Z691" i="1"/>
  <c r="AA691" i="1"/>
  <c r="Z692" i="1"/>
  <c r="AA692" i="1"/>
  <c r="Z693" i="1"/>
  <c r="AA693" i="1"/>
  <c r="Z694" i="1"/>
  <c r="AA694" i="1"/>
  <c r="Z695" i="1"/>
  <c r="AA695" i="1"/>
  <c r="Z696" i="1"/>
  <c r="AA696" i="1"/>
  <c r="Z697" i="1"/>
  <c r="AA697" i="1"/>
  <c r="Z698" i="1"/>
  <c r="AA698" i="1"/>
  <c r="Z699" i="1"/>
  <c r="AA699" i="1"/>
  <c r="Z700" i="1"/>
  <c r="AA700" i="1"/>
  <c r="Z701" i="1"/>
  <c r="AA701" i="1"/>
  <c r="Z702" i="1"/>
  <c r="AA702" i="1"/>
  <c r="Z703" i="1"/>
  <c r="AA703" i="1"/>
  <c r="Z704" i="1"/>
  <c r="AA704" i="1"/>
  <c r="Z705" i="1"/>
  <c r="AA705" i="1"/>
  <c r="Z706" i="1"/>
  <c r="AA706" i="1"/>
  <c r="Z707" i="1"/>
  <c r="AA707" i="1"/>
  <c r="Z708" i="1"/>
  <c r="AA708" i="1"/>
  <c r="Z709" i="1"/>
  <c r="AA709" i="1"/>
  <c r="Z710" i="1"/>
  <c r="AA710" i="1"/>
  <c r="Z711" i="1"/>
  <c r="AA711" i="1"/>
  <c r="Z712" i="1"/>
  <c r="AA712" i="1"/>
  <c r="Z713" i="1"/>
  <c r="AA713" i="1"/>
  <c r="Z714" i="1"/>
  <c r="AA714" i="1"/>
  <c r="Z715" i="1"/>
  <c r="AA715" i="1"/>
  <c r="Z716" i="1"/>
  <c r="AA716" i="1"/>
  <c r="Z717" i="1"/>
  <c r="AA717" i="1"/>
  <c r="Z718" i="1"/>
  <c r="AA718" i="1"/>
  <c r="Z719" i="1"/>
  <c r="AA719" i="1"/>
  <c r="Z720" i="1"/>
  <c r="AA720" i="1"/>
  <c r="Z721" i="1"/>
  <c r="AA721" i="1"/>
  <c r="Z722" i="1"/>
  <c r="AA722" i="1"/>
  <c r="Z723" i="1"/>
  <c r="AA723" i="1"/>
  <c r="Z724" i="1"/>
  <c r="AA724" i="1"/>
  <c r="Z725" i="1"/>
  <c r="AA725" i="1"/>
  <c r="Z726" i="1"/>
  <c r="AA726" i="1"/>
  <c r="Z727" i="1"/>
  <c r="AA727" i="1"/>
  <c r="Z728" i="1"/>
  <c r="AA728" i="1"/>
  <c r="Z729" i="1"/>
  <c r="AA729" i="1"/>
  <c r="Z730" i="1"/>
  <c r="AA730" i="1"/>
  <c r="Z731" i="1"/>
  <c r="AA731" i="1"/>
  <c r="Z732" i="1"/>
  <c r="AA732" i="1"/>
  <c r="Z733" i="1"/>
  <c r="AA733" i="1"/>
  <c r="Z734" i="1"/>
  <c r="AA734" i="1"/>
  <c r="Z735" i="1"/>
  <c r="AA735" i="1"/>
  <c r="Z736" i="1"/>
  <c r="AA736" i="1"/>
  <c r="Z737" i="1"/>
  <c r="AA737" i="1"/>
  <c r="Z738" i="1"/>
  <c r="AA738" i="1"/>
  <c r="Z739" i="1"/>
  <c r="AA739" i="1"/>
  <c r="Z740" i="1"/>
  <c r="AA740" i="1"/>
  <c r="Z741" i="1"/>
  <c r="AA741" i="1"/>
  <c r="Z742" i="1"/>
  <c r="AA742" i="1"/>
  <c r="Z743" i="1"/>
  <c r="AA743" i="1"/>
  <c r="Z744" i="1"/>
  <c r="AA744" i="1"/>
  <c r="Z745" i="1"/>
  <c r="AA745" i="1"/>
  <c r="Z746" i="1"/>
  <c r="AA746" i="1"/>
  <c r="Z747" i="1"/>
  <c r="AA747" i="1"/>
  <c r="Z748" i="1"/>
  <c r="AA748" i="1"/>
  <c r="Z749" i="1"/>
  <c r="AA749" i="1"/>
  <c r="Z750" i="1"/>
  <c r="AA750" i="1"/>
  <c r="Z751" i="1"/>
  <c r="AA751" i="1"/>
  <c r="Z752" i="1"/>
  <c r="AA752" i="1"/>
  <c r="Z753" i="1"/>
  <c r="AA753" i="1"/>
  <c r="Z754" i="1"/>
  <c r="AA754" i="1"/>
  <c r="Z755" i="1"/>
  <c r="AA755" i="1"/>
  <c r="Z756" i="1"/>
  <c r="AA756" i="1"/>
  <c r="Z757" i="1"/>
  <c r="AA757" i="1"/>
  <c r="Z758" i="1"/>
  <c r="AA758" i="1"/>
  <c r="Z759" i="1"/>
  <c r="AA759" i="1"/>
  <c r="Z760" i="1"/>
  <c r="AA760" i="1"/>
  <c r="Z761" i="1"/>
  <c r="AA761" i="1"/>
  <c r="Z762" i="1"/>
  <c r="AA762" i="1"/>
  <c r="Z763" i="1"/>
  <c r="AA763" i="1"/>
  <c r="Z764" i="1"/>
  <c r="AA764" i="1"/>
  <c r="Z765" i="1"/>
  <c r="AA765" i="1"/>
  <c r="Z766" i="1"/>
  <c r="AA766" i="1"/>
  <c r="Z767" i="1"/>
  <c r="AA767" i="1"/>
  <c r="Z768" i="1"/>
  <c r="AA768" i="1"/>
  <c r="Z769" i="1"/>
  <c r="AA769" i="1"/>
  <c r="Z770" i="1"/>
  <c r="AA770" i="1"/>
  <c r="Z771" i="1"/>
  <c r="AA771" i="1"/>
  <c r="Z772" i="1"/>
  <c r="AA772" i="1"/>
  <c r="Z773" i="1"/>
  <c r="AA773" i="1"/>
  <c r="Z774" i="1"/>
  <c r="AA774" i="1"/>
  <c r="Z775" i="1"/>
  <c r="AA775" i="1"/>
  <c r="Z776" i="1"/>
  <c r="AA776" i="1"/>
  <c r="Z777" i="1"/>
  <c r="AA777" i="1"/>
  <c r="Z778" i="1"/>
  <c r="AA778" i="1"/>
  <c r="Z779" i="1"/>
  <c r="Z780" i="1"/>
  <c r="AA780" i="1"/>
  <c r="Z781" i="1"/>
  <c r="AA781" i="1"/>
  <c r="Z782" i="1"/>
  <c r="AA782" i="1"/>
  <c r="Z783" i="1"/>
  <c r="AA783" i="1"/>
  <c r="Z784" i="1"/>
  <c r="AA784" i="1"/>
  <c r="Z785" i="1"/>
  <c r="AA785" i="1"/>
  <c r="Z786" i="1"/>
  <c r="AA786" i="1"/>
  <c r="Z787" i="1"/>
  <c r="AA787" i="1"/>
  <c r="Z788" i="1"/>
  <c r="AA788" i="1"/>
  <c r="Z789" i="1"/>
  <c r="AA789" i="1"/>
  <c r="Z790" i="1"/>
  <c r="AA790" i="1"/>
  <c r="Z791" i="1"/>
  <c r="AA791" i="1"/>
  <c r="Z792" i="1"/>
  <c r="AA792" i="1"/>
  <c r="Z793" i="1"/>
  <c r="AA793" i="1"/>
  <c r="Z794" i="1"/>
  <c r="AA794" i="1"/>
  <c r="Z795" i="1"/>
  <c r="AA795" i="1"/>
  <c r="Z796" i="1"/>
  <c r="AA796" i="1"/>
  <c r="Z797" i="1"/>
  <c r="AA797" i="1"/>
  <c r="Z798" i="1"/>
  <c r="AA798" i="1"/>
  <c r="Z799" i="1"/>
  <c r="AA799" i="1"/>
  <c r="Z800" i="1"/>
  <c r="AA800" i="1"/>
  <c r="Z801" i="1"/>
  <c r="AA801" i="1"/>
  <c r="Z802" i="1"/>
  <c r="AA802" i="1"/>
  <c r="Z803" i="1"/>
  <c r="AA803" i="1"/>
  <c r="Z804" i="1"/>
  <c r="AA804" i="1"/>
  <c r="Z805" i="1"/>
  <c r="AA805" i="1"/>
  <c r="Z806" i="1"/>
  <c r="AA806" i="1"/>
  <c r="Z807" i="1"/>
  <c r="AA807" i="1"/>
  <c r="Z808" i="1"/>
  <c r="AA808" i="1"/>
  <c r="Z809" i="1"/>
  <c r="AA809" i="1"/>
  <c r="Z810" i="1"/>
  <c r="AA810" i="1"/>
  <c r="Z811" i="1"/>
  <c r="AA811" i="1"/>
  <c r="Z812" i="1"/>
  <c r="AA812" i="1"/>
  <c r="Z813" i="1"/>
  <c r="AA813" i="1"/>
  <c r="Z814" i="1"/>
  <c r="AA814" i="1"/>
  <c r="Z815" i="1"/>
  <c r="AA815" i="1"/>
  <c r="Z816" i="1"/>
  <c r="AA816" i="1"/>
  <c r="Z817" i="1"/>
  <c r="AA817" i="1"/>
  <c r="Z818" i="1"/>
  <c r="AA818" i="1"/>
  <c r="Z819" i="1"/>
  <c r="AA819" i="1"/>
  <c r="Z820" i="1"/>
  <c r="AA820" i="1"/>
  <c r="Z821" i="1"/>
  <c r="AA821" i="1"/>
  <c r="Z822" i="1"/>
  <c r="AA822" i="1"/>
  <c r="Z823" i="1"/>
  <c r="AA823" i="1"/>
  <c r="Z824" i="1"/>
  <c r="AA824" i="1"/>
  <c r="Z825" i="1"/>
  <c r="AA825" i="1"/>
  <c r="Z826" i="1"/>
  <c r="AA826" i="1"/>
  <c r="Z827" i="1"/>
  <c r="AA827" i="1"/>
  <c r="Z828" i="1"/>
  <c r="AA828" i="1"/>
  <c r="Z829" i="1"/>
  <c r="AA829" i="1"/>
  <c r="Z830" i="1"/>
  <c r="AA830" i="1"/>
  <c r="Z831" i="1"/>
  <c r="AA831" i="1"/>
  <c r="Z832" i="1"/>
  <c r="AA832" i="1"/>
  <c r="Z833" i="1"/>
  <c r="AA833" i="1"/>
  <c r="Z834" i="1"/>
  <c r="AA834" i="1"/>
  <c r="Z835" i="1"/>
  <c r="AA835" i="1"/>
  <c r="Z836" i="1"/>
  <c r="AA836" i="1"/>
  <c r="Z837" i="1"/>
  <c r="AA837" i="1"/>
  <c r="Z838" i="1"/>
  <c r="AA838" i="1"/>
  <c r="Z839" i="1"/>
  <c r="AA839" i="1"/>
  <c r="Z840" i="1"/>
  <c r="AA840" i="1"/>
  <c r="Z841" i="1"/>
  <c r="AA841" i="1"/>
  <c r="Z842" i="1"/>
  <c r="AA842" i="1"/>
  <c r="Z843" i="1"/>
  <c r="AA843" i="1"/>
  <c r="Z844" i="1"/>
  <c r="AA844" i="1"/>
  <c r="Z845" i="1"/>
  <c r="AA845" i="1"/>
  <c r="Z846" i="1"/>
  <c r="AA846" i="1"/>
  <c r="Z847" i="1"/>
  <c r="AA847" i="1"/>
  <c r="Z848" i="1"/>
  <c r="AA848" i="1"/>
  <c r="Z849" i="1"/>
  <c r="AA849" i="1"/>
  <c r="Z850" i="1"/>
  <c r="AA850" i="1"/>
  <c r="Z851" i="1"/>
  <c r="AA851" i="1"/>
  <c r="Z852" i="1"/>
  <c r="AA852" i="1"/>
  <c r="Z853" i="1"/>
  <c r="AA853" i="1"/>
  <c r="Z854" i="1"/>
  <c r="AA854" i="1"/>
  <c r="Z855" i="1"/>
  <c r="AA855" i="1"/>
  <c r="Z856" i="1"/>
  <c r="AA856" i="1"/>
  <c r="Z857" i="1"/>
  <c r="AA857" i="1"/>
  <c r="Z858" i="1"/>
  <c r="AA858" i="1"/>
  <c r="Z859" i="1"/>
  <c r="AA859" i="1"/>
  <c r="Z860" i="1"/>
  <c r="AA860" i="1"/>
  <c r="Z861" i="1"/>
  <c r="AA861" i="1"/>
  <c r="Z862" i="1"/>
  <c r="AA862" i="1"/>
  <c r="Z863" i="1"/>
  <c r="AA863" i="1"/>
  <c r="Z864" i="1"/>
  <c r="AA864" i="1"/>
  <c r="Z865" i="1"/>
  <c r="AA865" i="1"/>
  <c r="Z866" i="1"/>
  <c r="AA866" i="1"/>
  <c r="Z867" i="1"/>
  <c r="AA867" i="1"/>
  <c r="Z868" i="1"/>
  <c r="AA868" i="1"/>
  <c r="Z869" i="1"/>
  <c r="AA869" i="1"/>
  <c r="Z870" i="1"/>
  <c r="AA870" i="1"/>
  <c r="Z871" i="1"/>
  <c r="AA871" i="1"/>
  <c r="Z872" i="1"/>
  <c r="AA872" i="1"/>
  <c r="Z873" i="1"/>
  <c r="AA873" i="1"/>
  <c r="Z874" i="1"/>
  <c r="AA874" i="1"/>
  <c r="Z875" i="1"/>
  <c r="AA875" i="1"/>
  <c r="Z876" i="1"/>
  <c r="AA876" i="1"/>
  <c r="Z877" i="1"/>
  <c r="AA877" i="1"/>
  <c r="Z878" i="1"/>
  <c r="AA878" i="1"/>
  <c r="Z879" i="1"/>
  <c r="AA879" i="1"/>
  <c r="Z880" i="1"/>
  <c r="AA880" i="1"/>
  <c r="Z881" i="1"/>
  <c r="AA881" i="1"/>
  <c r="Z882" i="1"/>
  <c r="AA882" i="1"/>
  <c r="Z883" i="1"/>
  <c r="AA883" i="1"/>
  <c r="Z884" i="1"/>
  <c r="AA884" i="1"/>
  <c r="Z885" i="1"/>
  <c r="AA885" i="1"/>
  <c r="Z886" i="1"/>
  <c r="AA886" i="1"/>
  <c r="Z887" i="1"/>
  <c r="AA887" i="1"/>
  <c r="Z888" i="1"/>
  <c r="AA888" i="1"/>
  <c r="Z889" i="1"/>
  <c r="AA889" i="1"/>
  <c r="Z890" i="1"/>
  <c r="AA890" i="1"/>
  <c r="Z891" i="1"/>
  <c r="AA891" i="1"/>
  <c r="Z892" i="1"/>
  <c r="AA892" i="1"/>
  <c r="Z893" i="1"/>
  <c r="AA893" i="1"/>
  <c r="Z894" i="1"/>
  <c r="AA894" i="1"/>
  <c r="Z895" i="1"/>
  <c r="AA895" i="1"/>
  <c r="Z896" i="1"/>
  <c r="AA896" i="1"/>
  <c r="Z897" i="1"/>
  <c r="AA897" i="1"/>
  <c r="Z898" i="1"/>
  <c r="AA898" i="1"/>
  <c r="Z899" i="1"/>
  <c r="AA899" i="1"/>
  <c r="Z900" i="1"/>
  <c r="AA900" i="1"/>
  <c r="Z901" i="1"/>
  <c r="AA901" i="1"/>
  <c r="Z902" i="1"/>
  <c r="AA902" i="1"/>
  <c r="Z903" i="1"/>
  <c r="AA903" i="1"/>
  <c r="Z904" i="1"/>
  <c r="AA904" i="1"/>
  <c r="Z905" i="1"/>
  <c r="AA905" i="1"/>
  <c r="Z906" i="1"/>
  <c r="AA906" i="1"/>
  <c r="Z907" i="1"/>
  <c r="AA907" i="1"/>
  <c r="Z908" i="1"/>
  <c r="AA908" i="1"/>
  <c r="Z909" i="1"/>
  <c r="AA909" i="1"/>
  <c r="Z910" i="1"/>
  <c r="AA910" i="1"/>
  <c r="Z911" i="1"/>
  <c r="AA911" i="1"/>
  <c r="Z912" i="1"/>
  <c r="AA912" i="1"/>
  <c r="Z913" i="1"/>
  <c r="AA913" i="1"/>
  <c r="Z914" i="1"/>
  <c r="AA914" i="1"/>
  <c r="Z915" i="1"/>
  <c r="AA915" i="1"/>
  <c r="Z916" i="1"/>
  <c r="AA916" i="1"/>
  <c r="Z917" i="1"/>
  <c r="AA917" i="1"/>
  <c r="Z918" i="1"/>
  <c r="AA918" i="1"/>
  <c r="Z919" i="1"/>
  <c r="AA919" i="1"/>
  <c r="Z920" i="1"/>
  <c r="AA920" i="1"/>
  <c r="Z921" i="1"/>
  <c r="AA921" i="1"/>
  <c r="Z922" i="1"/>
  <c r="AA922" i="1"/>
  <c r="Z923" i="1"/>
  <c r="AA923" i="1"/>
  <c r="Z924" i="1"/>
  <c r="AA924" i="1"/>
  <c r="Z925" i="1"/>
  <c r="AA925" i="1"/>
  <c r="Z926" i="1"/>
  <c r="AA926" i="1"/>
  <c r="Z927" i="1"/>
  <c r="AA927" i="1"/>
  <c r="Z928" i="1"/>
  <c r="AA928" i="1"/>
  <c r="Z929" i="1"/>
  <c r="AA929" i="1"/>
  <c r="Z930" i="1"/>
  <c r="AA930" i="1"/>
  <c r="Z931" i="1"/>
  <c r="AA931" i="1"/>
  <c r="Z932" i="1"/>
  <c r="AA932" i="1"/>
  <c r="Z933" i="1"/>
  <c r="AA933" i="1"/>
  <c r="Z934" i="1"/>
  <c r="AA934" i="1"/>
  <c r="Z935" i="1"/>
  <c r="AA935" i="1"/>
  <c r="Z936" i="1"/>
  <c r="AA936" i="1"/>
  <c r="Z937" i="1"/>
  <c r="AA937" i="1"/>
  <c r="Z938" i="1"/>
  <c r="AA938" i="1"/>
  <c r="Z939" i="1"/>
  <c r="AA939" i="1"/>
  <c r="Z940" i="1"/>
  <c r="AA940" i="1"/>
  <c r="Z941" i="1"/>
  <c r="AA941" i="1"/>
  <c r="Z942" i="1"/>
  <c r="AA942" i="1"/>
  <c r="Z943" i="1"/>
  <c r="AA943" i="1"/>
  <c r="Z944" i="1"/>
  <c r="AA944" i="1"/>
  <c r="Z945" i="1"/>
  <c r="AA945" i="1"/>
  <c r="Z946" i="1"/>
  <c r="AA946" i="1"/>
  <c r="Z947" i="1"/>
  <c r="AA947" i="1"/>
  <c r="Z948" i="1"/>
  <c r="AA948" i="1"/>
  <c r="Z949" i="1"/>
  <c r="AA949" i="1"/>
  <c r="Z950" i="1"/>
  <c r="AA950" i="1"/>
  <c r="Z951" i="1"/>
  <c r="AA951" i="1"/>
  <c r="Z952" i="1"/>
  <c r="AA952" i="1"/>
  <c r="Z953" i="1"/>
  <c r="AA953" i="1"/>
  <c r="Z954" i="1"/>
  <c r="AA954" i="1"/>
  <c r="Z955" i="1"/>
  <c r="AA955" i="1"/>
  <c r="Z956" i="1"/>
  <c r="AA956" i="1"/>
  <c r="Z957" i="1"/>
  <c r="AA957" i="1"/>
  <c r="Z958" i="1"/>
  <c r="AA958" i="1"/>
  <c r="Z959" i="1"/>
  <c r="AA959" i="1"/>
  <c r="Z960" i="1"/>
  <c r="AA960" i="1"/>
  <c r="Z961" i="1"/>
  <c r="AA961" i="1"/>
  <c r="Z962" i="1"/>
  <c r="AA962" i="1"/>
  <c r="Z963" i="1"/>
  <c r="AA963" i="1"/>
  <c r="Z964" i="1"/>
  <c r="AA964" i="1"/>
  <c r="Z965" i="1"/>
  <c r="AA965" i="1"/>
  <c r="Z966" i="1"/>
  <c r="AA966" i="1"/>
  <c r="Z967" i="1"/>
  <c r="AA967" i="1"/>
  <c r="Z968" i="1"/>
  <c r="AA968" i="1"/>
  <c r="Z969" i="1"/>
  <c r="AA969" i="1"/>
  <c r="Z970" i="1"/>
  <c r="AA970" i="1"/>
  <c r="Z971" i="1"/>
  <c r="AA971" i="1"/>
  <c r="Z972" i="1"/>
  <c r="AA972" i="1"/>
  <c r="Z973" i="1"/>
  <c r="AA973" i="1"/>
  <c r="Z974" i="1"/>
  <c r="AA974" i="1"/>
  <c r="Z975" i="1"/>
  <c r="AA975" i="1"/>
  <c r="Z976" i="1"/>
  <c r="AA976" i="1"/>
  <c r="Z977" i="1"/>
  <c r="AA977" i="1"/>
  <c r="Z978" i="1"/>
  <c r="AA978" i="1"/>
  <c r="Z979" i="1"/>
  <c r="AA979" i="1"/>
  <c r="Z980" i="1"/>
  <c r="AA980" i="1"/>
  <c r="Z981" i="1"/>
  <c r="AA981" i="1"/>
  <c r="Z982" i="1"/>
  <c r="AA982" i="1"/>
  <c r="Z983" i="1"/>
  <c r="AA983" i="1"/>
  <c r="Z984" i="1"/>
  <c r="AA984" i="1"/>
  <c r="Z985" i="1"/>
  <c r="AA985" i="1"/>
  <c r="Z986" i="1"/>
  <c r="AA986" i="1"/>
  <c r="Z987" i="1"/>
  <c r="AA987" i="1"/>
  <c r="Z988" i="1"/>
  <c r="AA988" i="1"/>
  <c r="Z989" i="1"/>
  <c r="AA989" i="1"/>
  <c r="Z990" i="1"/>
  <c r="AA990" i="1"/>
  <c r="Z991" i="1"/>
  <c r="AA991" i="1"/>
  <c r="Z992" i="1"/>
  <c r="AA992" i="1"/>
  <c r="Z993" i="1"/>
  <c r="AA993" i="1"/>
  <c r="Z994" i="1"/>
  <c r="AA994" i="1"/>
  <c r="Z995" i="1"/>
  <c r="AA995" i="1"/>
  <c r="Z996" i="1"/>
  <c r="AA996" i="1"/>
  <c r="Z997" i="1"/>
  <c r="AA997" i="1"/>
  <c r="Z998" i="1"/>
  <c r="AA998" i="1"/>
  <c r="Z999" i="1"/>
  <c r="AA999" i="1"/>
  <c r="Z1000" i="1"/>
  <c r="AA1000" i="1"/>
  <c r="Z1001" i="1"/>
  <c r="AA1001" i="1"/>
  <c r="Z1002" i="1"/>
  <c r="AA1002" i="1"/>
  <c r="Z1003" i="1"/>
  <c r="AA1003" i="1"/>
  <c r="Z1004" i="1"/>
  <c r="AA1004" i="1"/>
  <c r="Z1005" i="1"/>
  <c r="AA1005" i="1"/>
  <c r="Z1006" i="1"/>
  <c r="AA1006" i="1"/>
  <c r="Z1007" i="1"/>
  <c r="AA1007" i="1"/>
  <c r="Z1008" i="1"/>
  <c r="AA1008" i="1"/>
  <c r="Z1009" i="1"/>
  <c r="AA1009" i="1"/>
  <c r="Z1010" i="1"/>
  <c r="AA1010" i="1"/>
  <c r="Z1011" i="1"/>
  <c r="AA1011" i="1"/>
  <c r="Z1012" i="1"/>
  <c r="AA1012" i="1"/>
  <c r="Z1013" i="1"/>
  <c r="AA1013" i="1"/>
  <c r="Z1014" i="1"/>
  <c r="AA1014" i="1"/>
  <c r="Z1015" i="1"/>
  <c r="AA1015" i="1"/>
  <c r="Z1016" i="1"/>
  <c r="AA1016" i="1"/>
  <c r="Z1017" i="1"/>
  <c r="AA1017" i="1"/>
  <c r="Z1018" i="1"/>
  <c r="AA1018" i="1"/>
  <c r="Z1019" i="1"/>
  <c r="AA1019" i="1"/>
  <c r="Z1020" i="1"/>
  <c r="AA1020" i="1"/>
  <c r="Z1021" i="1"/>
  <c r="AA1021" i="1"/>
  <c r="Z1022" i="1"/>
  <c r="AA1022" i="1"/>
  <c r="Z1023" i="1"/>
  <c r="AA1023" i="1"/>
  <c r="Z1024" i="1"/>
  <c r="AA1024" i="1"/>
  <c r="Z1025" i="1"/>
  <c r="AA1025" i="1"/>
  <c r="Z1026" i="1"/>
  <c r="AA1026" i="1"/>
  <c r="Z1027" i="1"/>
  <c r="AA1027" i="1"/>
  <c r="Z1028" i="1"/>
  <c r="AA1028" i="1"/>
  <c r="Z1029" i="1"/>
  <c r="AA1029" i="1"/>
  <c r="Z1030" i="1"/>
  <c r="AA1030" i="1"/>
  <c r="Z1031" i="1"/>
  <c r="AA1031" i="1"/>
  <c r="Z1032" i="1"/>
  <c r="AA1032" i="1"/>
  <c r="Z1033" i="1"/>
  <c r="AA1033" i="1"/>
  <c r="Z1034" i="1"/>
  <c r="AA1034" i="1"/>
  <c r="Z1035" i="1"/>
  <c r="AA1035" i="1"/>
  <c r="Z1036" i="1"/>
  <c r="AA1036" i="1"/>
  <c r="Z1037" i="1"/>
  <c r="AA1037" i="1"/>
  <c r="Z1038" i="1"/>
  <c r="AA1038" i="1"/>
  <c r="Z1039" i="1"/>
  <c r="AA1039" i="1"/>
  <c r="Z1040" i="1"/>
  <c r="AA1040" i="1"/>
  <c r="Z1041" i="1"/>
  <c r="AA1041" i="1"/>
  <c r="Z1042" i="1"/>
  <c r="AA1042" i="1"/>
  <c r="Z1043" i="1"/>
  <c r="AA1043" i="1"/>
  <c r="Z1044" i="1"/>
  <c r="AA1044" i="1"/>
  <c r="Z1045" i="1"/>
  <c r="AA1045" i="1"/>
  <c r="Z1046" i="1"/>
  <c r="AA1046" i="1"/>
  <c r="Z1047" i="1"/>
  <c r="AA1047" i="1"/>
  <c r="Z1048" i="1"/>
  <c r="AA1048" i="1"/>
  <c r="Z1049" i="1"/>
  <c r="AA1049" i="1"/>
  <c r="Z1050" i="1"/>
  <c r="AA1050" i="1"/>
  <c r="Z1051" i="1"/>
  <c r="AA1051" i="1"/>
  <c r="Z1052" i="1"/>
  <c r="AA1052" i="1"/>
  <c r="Z1053" i="1"/>
  <c r="AA1053" i="1"/>
  <c r="Z1054" i="1"/>
  <c r="AA1054" i="1"/>
  <c r="Z1055" i="1"/>
  <c r="AA1055" i="1"/>
  <c r="Z1056" i="1"/>
  <c r="AA1056" i="1"/>
  <c r="Z1057" i="1"/>
  <c r="AA1057" i="1"/>
  <c r="Z1058" i="1"/>
  <c r="AA1058" i="1"/>
  <c r="Z1059" i="1"/>
  <c r="AA1059" i="1"/>
  <c r="Z1060" i="1"/>
  <c r="AA1060" i="1"/>
  <c r="Z1061" i="1"/>
  <c r="AA1061" i="1"/>
  <c r="Z1062" i="1"/>
  <c r="AA1062" i="1"/>
  <c r="Z1063" i="1"/>
  <c r="AA1063" i="1"/>
  <c r="Z1064" i="1"/>
  <c r="AA1064" i="1"/>
  <c r="Z1065" i="1"/>
  <c r="AA1065" i="1"/>
  <c r="Z1066" i="1"/>
  <c r="AA1066" i="1"/>
  <c r="Z1067" i="1"/>
  <c r="AA1067" i="1"/>
  <c r="Z1068" i="1"/>
  <c r="AA1068" i="1"/>
  <c r="Z1069" i="1"/>
  <c r="AA1069" i="1"/>
  <c r="Z1070" i="1"/>
  <c r="AA1070" i="1"/>
  <c r="Z1071" i="1"/>
  <c r="AA1071" i="1"/>
  <c r="Z1072" i="1"/>
  <c r="AA1072" i="1"/>
  <c r="Z1073" i="1"/>
  <c r="AA1073" i="1"/>
  <c r="Z1074" i="1"/>
  <c r="AA1074" i="1"/>
  <c r="Z1075" i="1"/>
  <c r="AA1075" i="1"/>
  <c r="Z1076" i="1"/>
  <c r="AA1076" i="1"/>
  <c r="Z1077" i="1"/>
  <c r="AA1077" i="1"/>
  <c r="Z1078" i="1"/>
  <c r="AA1078" i="1"/>
  <c r="Z1079" i="1"/>
  <c r="AA1079" i="1"/>
  <c r="Z1080" i="1"/>
  <c r="AA1080" i="1"/>
  <c r="Z1081" i="1"/>
  <c r="AA1081" i="1"/>
  <c r="Z1082" i="1"/>
  <c r="AA1082" i="1"/>
  <c r="Z1083" i="1"/>
  <c r="AA1083" i="1"/>
  <c r="Z1084" i="1"/>
  <c r="AA1084" i="1"/>
  <c r="Z1085" i="1"/>
  <c r="AA1085" i="1"/>
  <c r="Z1086" i="1"/>
  <c r="AA1086" i="1"/>
  <c r="Z1087" i="1"/>
  <c r="AA1087" i="1"/>
  <c r="Z1088" i="1"/>
  <c r="AA1088" i="1"/>
  <c r="Z1089" i="1"/>
  <c r="AA1089" i="1"/>
  <c r="Z1090" i="1"/>
  <c r="AA1090" i="1"/>
  <c r="Z1091" i="1"/>
  <c r="AA1091" i="1"/>
  <c r="Z1092" i="1"/>
  <c r="AA1092" i="1"/>
  <c r="Z1093" i="1"/>
  <c r="AA1093" i="1"/>
  <c r="Z1094" i="1"/>
  <c r="AA1094" i="1"/>
  <c r="Z1095" i="1"/>
  <c r="AA1095" i="1"/>
  <c r="Z1096" i="1"/>
  <c r="AA1096" i="1"/>
  <c r="Z1097" i="1"/>
  <c r="AA1097" i="1"/>
  <c r="Z1098" i="1"/>
  <c r="AA1098" i="1"/>
  <c r="Z1099" i="1"/>
  <c r="AA1099" i="1"/>
  <c r="Z1100" i="1"/>
  <c r="AA1100" i="1"/>
  <c r="Z1101" i="1"/>
  <c r="AA1101" i="1"/>
  <c r="Z1102" i="1"/>
  <c r="AA1102" i="1"/>
  <c r="Z1103" i="1"/>
  <c r="AA1103" i="1"/>
  <c r="Z1104" i="1"/>
  <c r="AA1104" i="1"/>
  <c r="Z1105" i="1"/>
  <c r="AA1105" i="1"/>
  <c r="Z1106" i="1"/>
  <c r="AA1106" i="1"/>
  <c r="Z1107" i="1"/>
  <c r="AA1107" i="1"/>
  <c r="Z1108" i="1"/>
  <c r="AA1108" i="1"/>
  <c r="Z1109" i="1"/>
  <c r="AA1109" i="1"/>
  <c r="Z1110" i="1"/>
  <c r="AA1110" i="1"/>
  <c r="Z1111" i="1"/>
  <c r="AA1111" i="1"/>
  <c r="Z1112" i="1"/>
  <c r="AA1112" i="1"/>
  <c r="Z1113" i="1"/>
  <c r="AA1113" i="1"/>
  <c r="Z1114" i="1"/>
  <c r="AA1114" i="1"/>
  <c r="Z1115" i="1"/>
  <c r="AA1115" i="1"/>
  <c r="Z1116" i="1"/>
  <c r="AA1116" i="1"/>
  <c r="Z1117" i="1"/>
  <c r="AA1117" i="1"/>
  <c r="Z1118" i="1"/>
  <c r="AA1118" i="1"/>
  <c r="Z1119" i="1"/>
  <c r="AA1119" i="1"/>
  <c r="Z1120" i="1"/>
  <c r="AA1120" i="1"/>
  <c r="Z1121" i="1"/>
  <c r="AA1121" i="1"/>
  <c r="Z1122" i="1"/>
  <c r="AA1122" i="1"/>
  <c r="Z1123" i="1"/>
  <c r="AA1123" i="1"/>
  <c r="Z1124" i="1"/>
  <c r="AA1124" i="1"/>
  <c r="Z1125" i="1"/>
  <c r="AA1125" i="1"/>
  <c r="Z1126" i="1"/>
  <c r="AA1126" i="1"/>
  <c r="Z1127" i="1"/>
  <c r="AA1127" i="1"/>
  <c r="Z1128" i="1"/>
  <c r="AA1128" i="1"/>
  <c r="Z1129" i="1"/>
  <c r="AA1129" i="1"/>
  <c r="Z1130" i="1"/>
  <c r="AA1130" i="1"/>
  <c r="Z1131" i="1"/>
  <c r="AA1131" i="1"/>
  <c r="Z1132" i="1"/>
  <c r="AA1132" i="1"/>
  <c r="Z1133" i="1"/>
  <c r="AA1133" i="1"/>
  <c r="Z1134" i="1"/>
  <c r="AA1134" i="1"/>
  <c r="Z1135" i="1"/>
  <c r="AA1135" i="1"/>
  <c r="Z1136" i="1"/>
  <c r="AA1136" i="1"/>
  <c r="Z1137" i="1"/>
  <c r="AA1137" i="1"/>
  <c r="Z1138" i="1"/>
  <c r="AA1138" i="1"/>
  <c r="Z1139" i="1"/>
  <c r="AA1139" i="1"/>
  <c r="Z1140" i="1"/>
  <c r="AA1140" i="1"/>
  <c r="Z1141" i="1"/>
  <c r="AA1141" i="1"/>
  <c r="Z1142" i="1"/>
  <c r="AA1142" i="1"/>
  <c r="Z1143" i="1"/>
  <c r="AA1143" i="1"/>
  <c r="Z1144" i="1"/>
  <c r="AA1144" i="1"/>
  <c r="Z1145" i="1"/>
  <c r="AA1145" i="1"/>
  <c r="Z1146" i="1"/>
  <c r="AA1146" i="1"/>
  <c r="Z1147" i="1"/>
  <c r="AA1147" i="1"/>
  <c r="Z1148" i="1"/>
  <c r="AA1148" i="1"/>
  <c r="Z1149" i="1"/>
  <c r="AA1149" i="1"/>
  <c r="Z1150" i="1"/>
  <c r="AA1150" i="1"/>
  <c r="Z1151" i="1"/>
  <c r="AA1151" i="1"/>
  <c r="Z1152" i="1"/>
  <c r="AA1152" i="1"/>
  <c r="Z1153" i="1"/>
  <c r="AA1153" i="1"/>
  <c r="Z1154" i="1"/>
  <c r="AA1154" i="1"/>
  <c r="Z1155" i="1"/>
  <c r="AA1155" i="1"/>
  <c r="Z1156" i="1"/>
  <c r="AA1156" i="1"/>
  <c r="Z1157" i="1"/>
  <c r="AA1157" i="1"/>
  <c r="Z1158" i="1"/>
  <c r="AA1158" i="1"/>
  <c r="Z1159" i="1"/>
  <c r="AA1159" i="1"/>
  <c r="Z1160" i="1"/>
  <c r="AA1160" i="1"/>
  <c r="Z1161" i="1"/>
  <c r="AA1161" i="1"/>
  <c r="Z1162" i="1"/>
  <c r="AA1162" i="1"/>
  <c r="Z1163" i="1"/>
  <c r="AA1163" i="1"/>
  <c r="Z1164" i="1"/>
  <c r="AA1164" i="1"/>
  <c r="Z1165" i="1"/>
  <c r="AA1165" i="1"/>
  <c r="Z1166" i="1"/>
  <c r="AA1166" i="1"/>
  <c r="Z1167" i="1"/>
  <c r="AA1167" i="1"/>
  <c r="Z1168" i="1"/>
  <c r="AA1168" i="1"/>
  <c r="Z1169" i="1"/>
  <c r="AA1169" i="1"/>
  <c r="Z1170" i="1"/>
  <c r="AA1170" i="1"/>
  <c r="Z1171" i="1"/>
  <c r="AA1171" i="1"/>
  <c r="Z1172" i="1"/>
  <c r="AA1172" i="1"/>
  <c r="Z1173" i="1"/>
  <c r="AA1173" i="1"/>
  <c r="Z1174" i="1"/>
  <c r="AA1174" i="1"/>
  <c r="Z1175" i="1"/>
  <c r="AA1175" i="1"/>
  <c r="Z1176" i="1"/>
  <c r="AA1176" i="1"/>
  <c r="Z1177" i="1"/>
  <c r="AA1177" i="1"/>
  <c r="Z1178" i="1"/>
  <c r="AA1178" i="1"/>
  <c r="Z1179" i="1"/>
  <c r="AA1179" i="1"/>
  <c r="Z1180" i="1"/>
  <c r="AA1180" i="1"/>
  <c r="Z1181" i="1"/>
  <c r="AA1181" i="1"/>
  <c r="Z1182" i="1"/>
  <c r="AA1182" i="1"/>
  <c r="Z1183" i="1"/>
  <c r="AA1183" i="1"/>
  <c r="Z1184" i="1"/>
  <c r="AA1184" i="1"/>
  <c r="Z1185" i="1"/>
  <c r="AA1185" i="1"/>
  <c r="Z1186" i="1"/>
  <c r="AA1186" i="1"/>
  <c r="Z1187" i="1"/>
  <c r="AA1187" i="1"/>
  <c r="Z1188" i="1"/>
  <c r="AA1188" i="1"/>
  <c r="Z1189" i="1"/>
  <c r="AA1189" i="1"/>
  <c r="Z1190" i="1"/>
  <c r="AA1190" i="1"/>
  <c r="Z1191" i="1"/>
  <c r="AA1191" i="1"/>
  <c r="Z1192" i="1"/>
  <c r="AA1192" i="1"/>
  <c r="Z1193" i="1"/>
  <c r="AA1193" i="1"/>
  <c r="Z1194" i="1"/>
  <c r="AA1194" i="1"/>
  <c r="Z1195" i="1"/>
  <c r="AA1195" i="1"/>
  <c r="Z1196" i="1"/>
  <c r="AA1196" i="1"/>
  <c r="Z1197" i="1"/>
  <c r="AA1197" i="1"/>
  <c r="Z1198" i="1"/>
  <c r="AA1198" i="1"/>
  <c r="Z1199" i="1"/>
  <c r="AA1199" i="1"/>
  <c r="Z1200" i="1"/>
  <c r="AA1200" i="1"/>
  <c r="Z1201" i="1"/>
  <c r="AA1201" i="1"/>
  <c r="Z1202" i="1"/>
  <c r="AA1202" i="1"/>
  <c r="Z1203" i="1"/>
  <c r="AA1203" i="1"/>
  <c r="Z1204" i="1"/>
  <c r="AA1204" i="1"/>
  <c r="Z1205" i="1"/>
  <c r="AA1205" i="1"/>
  <c r="Z1206" i="1"/>
  <c r="AA1206" i="1"/>
  <c r="Z1207" i="1"/>
  <c r="AA1207" i="1"/>
  <c r="Z1208" i="1"/>
  <c r="AA1208" i="1"/>
  <c r="Z1209" i="1"/>
  <c r="AA1209" i="1"/>
  <c r="Z1210" i="1"/>
  <c r="AA1210" i="1"/>
  <c r="Z1211" i="1"/>
  <c r="AA1211" i="1"/>
  <c r="Z1212" i="1"/>
  <c r="AA1212" i="1"/>
  <c r="Z1213" i="1"/>
  <c r="AA1213" i="1"/>
  <c r="Z1214" i="1"/>
  <c r="AA1214" i="1"/>
  <c r="Z1215" i="1"/>
  <c r="AA1215" i="1"/>
  <c r="Z1216" i="1"/>
  <c r="AA1216" i="1"/>
  <c r="Z1217" i="1"/>
  <c r="AA1217" i="1"/>
  <c r="Z1218" i="1"/>
  <c r="AA1218" i="1"/>
  <c r="Z1219" i="1"/>
  <c r="AA1219" i="1"/>
  <c r="Z1220" i="1"/>
  <c r="AA1220" i="1"/>
  <c r="Z1221" i="1"/>
  <c r="AA1221" i="1"/>
  <c r="Z1222" i="1"/>
  <c r="AA1222" i="1"/>
  <c r="Z1223" i="1"/>
  <c r="AA1223" i="1"/>
  <c r="Z1224" i="1"/>
  <c r="AA1224" i="1"/>
  <c r="Z1225" i="1"/>
  <c r="AA1225" i="1"/>
  <c r="Z1226" i="1"/>
  <c r="AA1226" i="1"/>
  <c r="Z1227" i="1"/>
  <c r="AA1227" i="1"/>
  <c r="Z1228" i="1"/>
  <c r="AA1228" i="1"/>
  <c r="Z1229" i="1"/>
  <c r="AA1229" i="1"/>
  <c r="Z1230" i="1"/>
  <c r="AA1230" i="1"/>
  <c r="Z1231" i="1"/>
  <c r="AA1231" i="1"/>
  <c r="Z1232" i="1"/>
  <c r="AA1232" i="1"/>
  <c r="Z1233" i="1"/>
  <c r="AA1233" i="1"/>
  <c r="Z1234" i="1"/>
  <c r="AA1234" i="1"/>
  <c r="Z1235" i="1"/>
  <c r="AA1235" i="1"/>
  <c r="Z1236" i="1"/>
  <c r="AA1236" i="1"/>
  <c r="Z1237" i="1"/>
  <c r="AA1237" i="1"/>
  <c r="Z1238" i="1"/>
  <c r="AA1238" i="1"/>
  <c r="Z1239" i="1"/>
  <c r="AA1239" i="1"/>
  <c r="Z1240" i="1"/>
  <c r="AA1240" i="1"/>
  <c r="Z1241" i="1"/>
  <c r="AA1241" i="1"/>
  <c r="Z1242" i="1"/>
  <c r="AA1242" i="1"/>
  <c r="Z1243" i="1"/>
  <c r="AA1243" i="1"/>
  <c r="Z1244" i="1"/>
  <c r="AA1244" i="1"/>
  <c r="Z1245" i="1"/>
  <c r="AA1245" i="1"/>
  <c r="Z1246" i="1"/>
  <c r="AA1246" i="1"/>
  <c r="Z1247" i="1"/>
  <c r="AA1247" i="1"/>
  <c r="Z1248" i="1"/>
  <c r="AA1248" i="1"/>
  <c r="Z1249" i="1"/>
  <c r="AA1249" i="1"/>
  <c r="Z1250" i="1"/>
  <c r="AA1250" i="1"/>
  <c r="Z1251" i="1"/>
  <c r="AA1251" i="1"/>
  <c r="Z1252" i="1"/>
  <c r="AA1252" i="1"/>
  <c r="Z1253" i="1"/>
  <c r="AA1253" i="1"/>
  <c r="Z1254" i="1"/>
  <c r="AA1254" i="1"/>
  <c r="Z1255" i="1"/>
  <c r="AA1255" i="1"/>
  <c r="Z1256" i="1"/>
  <c r="AA1256" i="1"/>
  <c r="Z1257" i="1"/>
  <c r="AA1257" i="1"/>
  <c r="Z1258" i="1"/>
  <c r="AA1258" i="1"/>
  <c r="Z1259" i="1"/>
  <c r="AA1259" i="1"/>
  <c r="Z1260" i="1"/>
  <c r="AA1260" i="1"/>
  <c r="Z1261" i="1"/>
  <c r="AA1261" i="1"/>
  <c r="Z1262" i="1"/>
  <c r="AA1262" i="1"/>
  <c r="Z1263" i="1"/>
  <c r="AA1263" i="1"/>
  <c r="Z1264" i="1"/>
  <c r="AA1264" i="1"/>
  <c r="Z1265" i="1"/>
  <c r="AA1265" i="1"/>
  <c r="Z1266" i="1"/>
  <c r="AA1266" i="1"/>
  <c r="Z1267" i="1"/>
  <c r="AA1267" i="1"/>
  <c r="Z1268" i="1"/>
  <c r="AA1268" i="1"/>
  <c r="Z1269" i="1"/>
  <c r="AA1269" i="1"/>
  <c r="Z1270" i="1"/>
  <c r="AA1270" i="1"/>
  <c r="Z1271" i="1"/>
  <c r="AA1271" i="1"/>
  <c r="Z1272" i="1"/>
  <c r="AA1272" i="1"/>
  <c r="Z1273" i="1"/>
  <c r="AA1273" i="1"/>
  <c r="Z1274" i="1"/>
  <c r="AA1274" i="1"/>
  <c r="Z1275" i="1"/>
  <c r="AA1275" i="1"/>
  <c r="Z1276" i="1"/>
  <c r="AA1276" i="1"/>
  <c r="Z1277" i="1"/>
  <c r="AA1277" i="1"/>
  <c r="Z1278" i="1"/>
  <c r="AA1278" i="1"/>
  <c r="Z1279" i="1"/>
  <c r="AA1279" i="1"/>
  <c r="Z1280" i="1"/>
  <c r="AA1280" i="1"/>
  <c r="Z1281" i="1"/>
  <c r="AA1281" i="1"/>
  <c r="Z1282" i="1"/>
  <c r="AA1282" i="1"/>
  <c r="Z1283" i="1"/>
  <c r="AA1283" i="1"/>
  <c r="Z1284" i="1"/>
  <c r="AA1284" i="1"/>
  <c r="Z1285" i="1"/>
  <c r="AA1285" i="1"/>
  <c r="Z1286" i="1"/>
  <c r="AA1286" i="1"/>
  <c r="Z1287" i="1"/>
  <c r="AA1287" i="1"/>
  <c r="Z1288" i="1"/>
  <c r="AA1288" i="1"/>
  <c r="Z1289" i="1"/>
  <c r="AA1289" i="1"/>
  <c r="Z1290" i="1"/>
  <c r="AA1290" i="1"/>
  <c r="Z1291" i="1"/>
  <c r="AA1291" i="1"/>
  <c r="Z1292" i="1"/>
  <c r="AA1292" i="1"/>
  <c r="Z1293" i="1"/>
  <c r="AA1293" i="1"/>
  <c r="Z1294" i="1"/>
  <c r="AA1294" i="1"/>
  <c r="Z1295" i="1"/>
  <c r="AA1295" i="1"/>
  <c r="Z1296" i="1"/>
  <c r="AA1296" i="1"/>
  <c r="Z1297" i="1"/>
  <c r="AA1297" i="1"/>
  <c r="Z1298" i="1"/>
  <c r="AA1298" i="1"/>
  <c r="Z1299" i="1"/>
  <c r="AA1299" i="1"/>
  <c r="Z1300" i="1"/>
  <c r="AA1300" i="1"/>
  <c r="Z1301" i="1"/>
  <c r="AA1301" i="1"/>
  <c r="Z1302" i="1"/>
  <c r="AA1302" i="1"/>
  <c r="Z1303" i="1"/>
  <c r="AA1303" i="1"/>
  <c r="Z1304" i="1"/>
  <c r="AA1304" i="1"/>
  <c r="Z1305" i="1"/>
  <c r="AA1305" i="1"/>
  <c r="Z1306" i="1"/>
  <c r="AA1306" i="1"/>
  <c r="Z1307" i="1"/>
  <c r="AA1307" i="1"/>
  <c r="Z1308" i="1"/>
  <c r="AA1308" i="1"/>
  <c r="Z1309" i="1"/>
  <c r="AA1309" i="1"/>
  <c r="Z1310" i="1"/>
  <c r="AA1310" i="1"/>
  <c r="Z1311" i="1"/>
  <c r="AA1311" i="1"/>
  <c r="Z1312" i="1"/>
  <c r="AA1312" i="1"/>
  <c r="Z1313" i="1"/>
  <c r="AA1313" i="1"/>
  <c r="Z1314" i="1"/>
  <c r="AA1314" i="1"/>
  <c r="Z1315" i="1"/>
  <c r="AA1315" i="1"/>
  <c r="Z1316" i="1"/>
  <c r="AA1316" i="1"/>
  <c r="Z1317" i="1"/>
  <c r="AA1317" i="1"/>
  <c r="Z1318" i="1"/>
  <c r="AA1318" i="1"/>
  <c r="Z1319" i="1"/>
  <c r="AA1319" i="1"/>
  <c r="Z1320" i="1"/>
  <c r="AA1320" i="1"/>
  <c r="Z1321" i="1"/>
  <c r="AA1321" i="1"/>
  <c r="Z1322" i="1"/>
  <c r="AA1322" i="1"/>
  <c r="Z1323" i="1"/>
  <c r="AA1323" i="1"/>
  <c r="Z1324" i="1"/>
  <c r="AA1324" i="1"/>
  <c r="Z1325" i="1"/>
  <c r="AA1325" i="1"/>
  <c r="Z1326" i="1"/>
  <c r="AA1326" i="1"/>
  <c r="Z1327" i="1"/>
  <c r="AA1327" i="1"/>
  <c r="Z1328" i="1"/>
  <c r="AA1328" i="1"/>
  <c r="Z1329" i="1"/>
  <c r="AA1329" i="1"/>
  <c r="Z1330" i="1"/>
  <c r="AA1330" i="1"/>
  <c r="Z1331" i="1"/>
  <c r="AA1331" i="1"/>
  <c r="Z1332" i="1"/>
  <c r="AA1332" i="1"/>
  <c r="Z1333" i="1"/>
  <c r="AA1333" i="1"/>
  <c r="Z1334" i="1"/>
  <c r="AA1334" i="1"/>
  <c r="Z1335" i="1"/>
  <c r="AA1335" i="1"/>
  <c r="Z1336" i="1"/>
  <c r="AA1336" i="1"/>
  <c r="Z1337" i="1"/>
  <c r="AA1337" i="1"/>
  <c r="Z1338" i="1"/>
  <c r="AA1338" i="1"/>
  <c r="Z1339" i="1"/>
  <c r="AA1339" i="1"/>
  <c r="Z1340" i="1"/>
  <c r="AA1340" i="1"/>
  <c r="Z1341" i="1"/>
  <c r="AA1341" i="1"/>
  <c r="Z1342" i="1"/>
  <c r="AA1342" i="1"/>
  <c r="Z1343" i="1"/>
  <c r="AA1343" i="1"/>
  <c r="Z1344" i="1"/>
  <c r="AA1344" i="1"/>
  <c r="Z1345" i="1"/>
  <c r="AA1345" i="1"/>
  <c r="Z1346" i="1"/>
  <c r="AA1346" i="1"/>
  <c r="Z1347" i="1"/>
  <c r="AA1347" i="1"/>
  <c r="Z1348" i="1"/>
  <c r="AA1348" i="1"/>
  <c r="Z1349" i="1"/>
  <c r="AA1349" i="1"/>
  <c r="Z1350" i="1"/>
  <c r="AA1350" i="1"/>
  <c r="Z1351" i="1"/>
  <c r="AA1351" i="1"/>
  <c r="Z1352" i="1"/>
  <c r="AA1352" i="1"/>
  <c r="Z1353" i="1"/>
  <c r="AA1353" i="1"/>
  <c r="Z1354" i="1"/>
  <c r="AA1354" i="1"/>
  <c r="Z1355" i="1"/>
  <c r="AA1355" i="1"/>
  <c r="Z1356" i="1"/>
  <c r="AA1356" i="1"/>
  <c r="Z1357" i="1"/>
  <c r="AA1357" i="1"/>
  <c r="Z1358" i="1"/>
  <c r="AA1358" i="1"/>
  <c r="Z1359" i="1"/>
  <c r="AA1359" i="1"/>
  <c r="Z1360" i="1"/>
  <c r="AA1360" i="1"/>
  <c r="Z1361" i="1"/>
  <c r="AA1361" i="1"/>
  <c r="Z1362" i="1"/>
  <c r="AA1362" i="1"/>
  <c r="Z1363" i="1"/>
  <c r="AA1363" i="1"/>
  <c r="Z1364" i="1"/>
  <c r="AA1364" i="1"/>
  <c r="Z1365" i="1"/>
  <c r="AA1365" i="1"/>
  <c r="Z1366" i="1"/>
  <c r="AA1366" i="1"/>
  <c r="Z1367" i="1"/>
  <c r="AA1367" i="1"/>
  <c r="Z1368" i="1"/>
  <c r="AA1368" i="1"/>
  <c r="Z1369" i="1"/>
  <c r="AA1369" i="1"/>
  <c r="Z1370" i="1"/>
  <c r="AA1370" i="1"/>
  <c r="Z1371" i="1"/>
  <c r="AA1371" i="1"/>
  <c r="Z1372" i="1"/>
  <c r="AA1372" i="1"/>
  <c r="Z1373" i="1"/>
  <c r="AA1373" i="1"/>
  <c r="Z1374" i="1"/>
  <c r="AA1374" i="1"/>
  <c r="Z1375" i="1"/>
  <c r="AA1375" i="1"/>
  <c r="Z1376" i="1"/>
  <c r="AA1376" i="1"/>
  <c r="Z1377" i="1"/>
  <c r="AA1377" i="1"/>
  <c r="Z1378" i="1"/>
  <c r="AA1378" i="1"/>
  <c r="Z1379" i="1"/>
  <c r="AA1379" i="1"/>
  <c r="Z1380" i="1"/>
  <c r="AA1380" i="1"/>
  <c r="Z1381" i="1"/>
  <c r="AA1381" i="1"/>
  <c r="Z1382" i="1"/>
  <c r="AA1382" i="1"/>
  <c r="Z1383" i="1"/>
  <c r="AA1383" i="1"/>
  <c r="Z1384" i="1"/>
  <c r="AA1384" i="1"/>
  <c r="Z1385" i="1"/>
  <c r="AA1385" i="1"/>
  <c r="Z1386" i="1"/>
  <c r="AA1386" i="1"/>
  <c r="Z1387" i="1"/>
  <c r="AA1387" i="1"/>
  <c r="Z1388" i="1"/>
  <c r="AA1388" i="1"/>
  <c r="Z1389" i="1"/>
  <c r="AA1389" i="1"/>
  <c r="Z1390" i="1"/>
  <c r="AA1390" i="1"/>
  <c r="Z1391" i="1"/>
  <c r="AA1391" i="1"/>
  <c r="Z1392" i="1"/>
  <c r="AA1392" i="1"/>
  <c r="Z1393" i="1"/>
  <c r="AA1393" i="1"/>
  <c r="Z1394" i="1"/>
  <c r="AA1394" i="1"/>
  <c r="Z1395" i="1"/>
  <c r="AA1395" i="1"/>
  <c r="Z1396" i="1"/>
  <c r="AA1396" i="1"/>
  <c r="Z1397" i="1"/>
  <c r="AA1397" i="1"/>
  <c r="Z1398" i="1"/>
  <c r="AA1398" i="1"/>
  <c r="Z1399" i="1"/>
  <c r="AA1399" i="1"/>
  <c r="Z1400" i="1"/>
  <c r="AA1400" i="1"/>
  <c r="Z1401" i="1"/>
  <c r="AA1401" i="1"/>
  <c r="Z1402" i="1"/>
  <c r="AA1402" i="1"/>
  <c r="Z1403" i="1"/>
  <c r="AA1403" i="1"/>
  <c r="Z1404" i="1"/>
  <c r="AA1404" i="1"/>
  <c r="Z1405" i="1"/>
  <c r="AA1405" i="1"/>
  <c r="Z1406" i="1"/>
  <c r="AA1406" i="1"/>
  <c r="Z1407" i="1"/>
  <c r="AA1407" i="1"/>
  <c r="Z1408" i="1"/>
  <c r="AA1408" i="1"/>
  <c r="Z1409" i="1"/>
  <c r="AA1409" i="1"/>
  <c r="Z1410" i="1"/>
  <c r="AA1410" i="1"/>
  <c r="Z1411" i="1"/>
  <c r="AA1411" i="1"/>
  <c r="Z1412" i="1"/>
  <c r="AA1412" i="1"/>
  <c r="Z1413" i="1"/>
  <c r="AA1413" i="1"/>
  <c r="Z1414" i="1"/>
  <c r="AA1414" i="1"/>
  <c r="Z1415" i="1"/>
  <c r="AA1415" i="1"/>
  <c r="Z1416" i="1"/>
  <c r="AA1416" i="1"/>
  <c r="Z1417" i="1"/>
  <c r="AA1417" i="1"/>
  <c r="Z1418" i="1"/>
  <c r="AA1418" i="1"/>
  <c r="Z1419" i="1"/>
  <c r="AA1419" i="1"/>
  <c r="Z1420" i="1"/>
  <c r="AA1420" i="1"/>
  <c r="Z1421" i="1"/>
  <c r="AA1421" i="1"/>
  <c r="Z1422" i="1"/>
  <c r="AA1422" i="1"/>
  <c r="Z1423" i="1"/>
  <c r="AA1423" i="1"/>
  <c r="Z1424" i="1"/>
  <c r="AA1424" i="1"/>
  <c r="Z1425" i="1"/>
  <c r="AA1425" i="1"/>
  <c r="Z1426" i="1"/>
  <c r="AA1426" i="1"/>
  <c r="Z1427" i="1"/>
  <c r="AA1427" i="1"/>
  <c r="Z1428" i="1"/>
  <c r="AA1428" i="1"/>
  <c r="Z1429" i="1"/>
  <c r="AA1429" i="1"/>
  <c r="Z1430" i="1"/>
  <c r="AA1430" i="1"/>
  <c r="Z1431" i="1"/>
  <c r="AA1431" i="1"/>
  <c r="Z1432" i="1"/>
  <c r="AA1432" i="1"/>
  <c r="Z1433" i="1"/>
  <c r="AA1433" i="1"/>
  <c r="Z1434" i="1"/>
  <c r="AA1434" i="1"/>
  <c r="Z1435" i="1"/>
  <c r="AA1435" i="1"/>
  <c r="Z1436" i="1"/>
  <c r="AA1436" i="1"/>
  <c r="Z1437" i="1"/>
  <c r="AA1437" i="1"/>
  <c r="Z1438" i="1"/>
  <c r="AA1438" i="1"/>
  <c r="Z1439" i="1"/>
  <c r="AA1439" i="1"/>
  <c r="Z1440" i="1"/>
  <c r="AA1440" i="1"/>
  <c r="Z1441" i="1"/>
  <c r="AA1441" i="1"/>
  <c r="Z1442" i="1"/>
  <c r="AA1442" i="1"/>
  <c r="Z1443" i="1"/>
  <c r="AA1443" i="1"/>
  <c r="Z1444" i="1"/>
  <c r="AA1444" i="1"/>
  <c r="Z1445" i="1"/>
  <c r="AA1445" i="1"/>
  <c r="Z1446" i="1"/>
  <c r="AA1446" i="1"/>
  <c r="Z1447" i="1"/>
  <c r="AA1447" i="1"/>
  <c r="Z1448" i="1"/>
  <c r="AA1448" i="1"/>
  <c r="Z1449" i="1"/>
  <c r="AA1449" i="1"/>
  <c r="Z1450" i="1"/>
  <c r="AA1450" i="1"/>
  <c r="Z1451" i="1"/>
  <c r="AA1451" i="1"/>
  <c r="Z1452" i="1"/>
  <c r="AA1452" i="1"/>
  <c r="Z1453" i="1"/>
  <c r="AA1453" i="1"/>
  <c r="Z1454" i="1"/>
  <c r="AA1454" i="1"/>
  <c r="Z1455" i="1"/>
  <c r="AA1455" i="1"/>
  <c r="Z1456" i="1"/>
  <c r="AA1456" i="1"/>
  <c r="Z1457" i="1"/>
  <c r="AA1457" i="1"/>
  <c r="Z1458" i="1"/>
  <c r="AA1458" i="1"/>
  <c r="Z1459" i="1"/>
  <c r="AA1459" i="1"/>
  <c r="Z1460" i="1"/>
  <c r="AA1460" i="1"/>
  <c r="Z1461" i="1"/>
  <c r="AA1461" i="1"/>
  <c r="Z1462" i="1"/>
  <c r="AA1462" i="1"/>
  <c r="Z1463" i="1"/>
  <c r="AA1463" i="1"/>
  <c r="Z1464" i="1"/>
  <c r="AA1464" i="1"/>
  <c r="Z1465" i="1"/>
  <c r="AA1465" i="1"/>
  <c r="Z1466" i="1"/>
  <c r="AA1466" i="1"/>
  <c r="Z1467" i="1"/>
  <c r="AA1467" i="1"/>
  <c r="Z1468" i="1"/>
  <c r="AA1468" i="1"/>
  <c r="Z1469" i="1"/>
  <c r="AA1469" i="1"/>
  <c r="Z1470" i="1"/>
  <c r="AA1470" i="1"/>
  <c r="Z1471" i="1"/>
  <c r="AA1471" i="1"/>
  <c r="Z1472" i="1"/>
  <c r="AA1472" i="1"/>
  <c r="Z1473" i="1"/>
  <c r="AA1473" i="1"/>
  <c r="Z1474" i="1"/>
  <c r="AA1474" i="1"/>
  <c r="Z1475" i="1"/>
  <c r="AA1475" i="1"/>
  <c r="Z1476" i="1"/>
  <c r="AA1476" i="1"/>
  <c r="Z1477" i="1"/>
  <c r="AA1477" i="1"/>
  <c r="Z1478" i="1"/>
  <c r="AA1478" i="1"/>
  <c r="Z1479" i="1"/>
  <c r="AA1479" i="1"/>
  <c r="Z1480" i="1"/>
  <c r="AA1480" i="1"/>
  <c r="Z1481" i="1"/>
  <c r="AA1481" i="1"/>
  <c r="Z1482" i="1"/>
  <c r="AA1482" i="1"/>
  <c r="Z1483" i="1"/>
  <c r="AA1483" i="1"/>
  <c r="Z1484" i="1"/>
  <c r="AA1484" i="1"/>
  <c r="Z1485" i="1"/>
  <c r="AA1485" i="1"/>
  <c r="Z1486" i="1"/>
  <c r="AA1486" i="1"/>
  <c r="Z1487" i="1"/>
  <c r="AA1487" i="1"/>
  <c r="Z1488" i="1"/>
  <c r="AA1488" i="1"/>
  <c r="Z1489" i="1"/>
  <c r="AA1489" i="1"/>
  <c r="Z1490" i="1"/>
  <c r="AA1490" i="1"/>
  <c r="Z1491" i="1"/>
  <c r="AA1491" i="1"/>
  <c r="Z1492" i="1"/>
  <c r="AA1492" i="1"/>
  <c r="Z1493" i="1"/>
  <c r="AA1493" i="1"/>
  <c r="Z1494" i="1"/>
  <c r="AA1494" i="1"/>
  <c r="Z1495" i="1"/>
  <c r="AA1495" i="1"/>
  <c r="Z1496" i="1"/>
  <c r="AA1496" i="1"/>
  <c r="Z1497" i="1"/>
  <c r="AA1497" i="1"/>
  <c r="Z1498" i="1"/>
  <c r="AA1498" i="1"/>
  <c r="Z1499" i="1"/>
  <c r="AA1499" i="1"/>
  <c r="Z1500" i="1"/>
  <c r="AA1500" i="1"/>
  <c r="Z1501" i="1"/>
  <c r="AA1501" i="1"/>
  <c r="Z1502" i="1"/>
  <c r="AA1502" i="1"/>
  <c r="Z1503" i="1"/>
  <c r="AA1503" i="1"/>
  <c r="Z1504" i="1"/>
  <c r="AA1504" i="1"/>
  <c r="Z1505" i="1"/>
  <c r="AA1505" i="1"/>
  <c r="Z1506" i="1"/>
  <c r="AA1506" i="1"/>
  <c r="Z1507" i="1"/>
  <c r="AA1507" i="1"/>
  <c r="Z1508" i="1"/>
  <c r="AA1508" i="1"/>
  <c r="Z1509" i="1"/>
  <c r="AA1509" i="1"/>
  <c r="Z1510" i="1"/>
  <c r="AA1510" i="1"/>
  <c r="Z1511" i="1"/>
  <c r="AA1511" i="1"/>
  <c r="Z1512" i="1"/>
  <c r="AA1512" i="1"/>
  <c r="Z1513" i="1"/>
  <c r="AA1513" i="1"/>
  <c r="Z1514" i="1"/>
  <c r="AA1514" i="1"/>
  <c r="Z1515" i="1"/>
  <c r="AA1515" i="1"/>
  <c r="Z1516" i="1"/>
  <c r="AA1516" i="1"/>
  <c r="Z1517" i="1"/>
  <c r="AA1517" i="1"/>
  <c r="Z1518" i="1"/>
  <c r="AA1518" i="1"/>
  <c r="Z1519" i="1"/>
  <c r="AA1519" i="1"/>
  <c r="Z1520" i="1"/>
  <c r="AA1520" i="1"/>
  <c r="Z1521" i="1"/>
  <c r="AA1521" i="1"/>
  <c r="Z1522" i="1"/>
  <c r="AA1522" i="1"/>
  <c r="Z1523" i="1"/>
  <c r="AA1523" i="1"/>
  <c r="Z1524" i="1"/>
  <c r="AA1524" i="1"/>
  <c r="Z1525" i="1"/>
  <c r="AA1525" i="1"/>
  <c r="Z1526" i="1"/>
  <c r="AA1526" i="1"/>
  <c r="Z1527" i="1"/>
  <c r="AA1527" i="1"/>
  <c r="Z1528" i="1"/>
  <c r="AA1528" i="1"/>
  <c r="Z1529" i="1"/>
  <c r="AA1529" i="1"/>
  <c r="Z1530" i="1"/>
  <c r="AA1530" i="1"/>
  <c r="Z1531" i="1"/>
  <c r="AA1531" i="1"/>
  <c r="Z1532" i="1"/>
  <c r="AA1532" i="1"/>
  <c r="Z1533" i="1"/>
  <c r="AA1533" i="1"/>
  <c r="Z1534" i="1"/>
  <c r="AA1534" i="1"/>
  <c r="Z1535" i="1"/>
  <c r="AA1535" i="1"/>
  <c r="Z1536" i="1"/>
  <c r="AA1536" i="1"/>
  <c r="Z1537" i="1"/>
  <c r="AA1537" i="1"/>
  <c r="Z1538" i="1"/>
  <c r="AA1538" i="1"/>
  <c r="Z1539" i="1"/>
  <c r="AA1539" i="1"/>
  <c r="Z1540" i="1"/>
  <c r="AA1540" i="1"/>
  <c r="Z1541" i="1"/>
  <c r="AA1541" i="1"/>
  <c r="Z1542" i="1"/>
  <c r="AA1542" i="1"/>
  <c r="Z1543" i="1"/>
  <c r="AA1543" i="1"/>
  <c r="Z1544" i="1"/>
  <c r="AA1544" i="1"/>
  <c r="Z1545" i="1"/>
  <c r="AA1545" i="1"/>
  <c r="Z1546" i="1"/>
  <c r="AA1546" i="1"/>
  <c r="Z1547" i="1"/>
  <c r="AA1547" i="1"/>
  <c r="Z1548" i="1"/>
  <c r="AA1548" i="1"/>
  <c r="Z1549" i="1"/>
  <c r="AA1549" i="1"/>
  <c r="Z1550" i="1"/>
  <c r="AA1550" i="1"/>
  <c r="Z1551" i="1"/>
  <c r="AA1551" i="1"/>
  <c r="Z1552" i="1"/>
  <c r="AA1552" i="1"/>
  <c r="Z1553" i="1"/>
  <c r="AA1553" i="1"/>
  <c r="Z1554" i="1"/>
  <c r="AA1554" i="1"/>
  <c r="Z1555" i="1"/>
  <c r="AA1555" i="1"/>
  <c r="Z1556" i="1"/>
  <c r="AA1556" i="1"/>
  <c r="Z1557" i="1"/>
  <c r="AA1557" i="1"/>
  <c r="Z1558" i="1"/>
  <c r="AA1558" i="1"/>
  <c r="Z1559" i="1"/>
  <c r="AA1559" i="1"/>
  <c r="Z1560" i="1"/>
  <c r="AA1560" i="1"/>
  <c r="Z1561" i="1"/>
  <c r="AA1561" i="1"/>
  <c r="Z1562" i="1"/>
  <c r="AA1562" i="1"/>
  <c r="Z1563" i="1"/>
  <c r="AA1563" i="1"/>
  <c r="Z1564" i="1"/>
  <c r="AA1564" i="1"/>
  <c r="Z1565" i="1"/>
  <c r="AA1565" i="1"/>
  <c r="Z1566" i="1"/>
  <c r="AA1566" i="1"/>
  <c r="Z1567" i="1"/>
  <c r="AA1567" i="1"/>
  <c r="Z1568" i="1"/>
  <c r="AA1568" i="1"/>
  <c r="Z1569" i="1"/>
  <c r="AA1569" i="1"/>
  <c r="Z1570" i="1"/>
  <c r="AA1570" i="1"/>
  <c r="Z1571" i="1"/>
  <c r="AA1571" i="1"/>
  <c r="Z1572" i="1"/>
  <c r="AA1572" i="1"/>
  <c r="Z1573" i="1"/>
  <c r="AA1573" i="1"/>
  <c r="Z1574" i="1"/>
  <c r="AA1574" i="1"/>
  <c r="Z1575" i="1"/>
  <c r="AA1575" i="1"/>
  <c r="Z1576" i="1"/>
  <c r="AA1576" i="1"/>
  <c r="Z1577" i="1"/>
  <c r="AA1577" i="1"/>
  <c r="Z1578" i="1"/>
  <c r="AA1578" i="1"/>
  <c r="Z1579" i="1"/>
  <c r="AA1579" i="1"/>
  <c r="Z1580" i="1"/>
  <c r="AA1580" i="1"/>
  <c r="Z1581" i="1"/>
  <c r="AA1581" i="1"/>
  <c r="Z1582" i="1"/>
  <c r="AA1582" i="1"/>
  <c r="Z1583" i="1"/>
  <c r="AA1583" i="1"/>
  <c r="Z1584" i="1"/>
  <c r="AA1584" i="1"/>
  <c r="Z1585" i="1"/>
  <c r="AA1585" i="1"/>
  <c r="Z1586" i="1"/>
  <c r="AA1586" i="1"/>
  <c r="Z1587" i="1"/>
  <c r="AA1587" i="1"/>
  <c r="Z1588" i="1"/>
  <c r="AA1588" i="1"/>
  <c r="Z1589" i="1"/>
  <c r="AA1589" i="1"/>
  <c r="Z1590" i="1"/>
  <c r="AA1590" i="1"/>
  <c r="Z1591" i="1"/>
  <c r="AA1591" i="1"/>
  <c r="Z1592" i="1"/>
  <c r="AA1592" i="1"/>
  <c r="Z1593" i="1"/>
  <c r="AA1593" i="1"/>
  <c r="Z1594" i="1"/>
  <c r="AA1594" i="1"/>
  <c r="Z1595" i="1"/>
  <c r="AA1595" i="1"/>
  <c r="Z1596" i="1"/>
  <c r="AA1596" i="1"/>
  <c r="Z1597" i="1"/>
  <c r="AA1597" i="1"/>
  <c r="Z1598" i="1"/>
  <c r="AA1598" i="1"/>
  <c r="Z1599" i="1"/>
  <c r="AA1599" i="1"/>
  <c r="Z1600" i="1"/>
  <c r="AA1600" i="1"/>
  <c r="Z1601" i="1"/>
  <c r="AA1601" i="1"/>
  <c r="Z1602" i="1"/>
  <c r="AA1602" i="1"/>
  <c r="Z1603" i="1"/>
  <c r="AA1603" i="1"/>
  <c r="Z1604" i="1"/>
  <c r="AA1604" i="1"/>
  <c r="Z1605" i="1"/>
  <c r="AA1605" i="1"/>
  <c r="Z1606" i="1"/>
  <c r="AA1606" i="1"/>
  <c r="Z1607" i="1"/>
  <c r="AA1607" i="1"/>
  <c r="Z1608" i="1"/>
  <c r="AA1608" i="1"/>
  <c r="Z1609" i="1"/>
  <c r="AA1609" i="1"/>
  <c r="Z1610" i="1"/>
  <c r="AA1610" i="1"/>
  <c r="Z1611" i="1"/>
  <c r="AA1611" i="1"/>
  <c r="Z1612" i="1"/>
  <c r="AA1612" i="1"/>
  <c r="Z1613" i="1"/>
  <c r="AA1613" i="1"/>
  <c r="Z1614" i="1"/>
  <c r="AA1614" i="1"/>
  <c r="Z1615" i="1"/>
  <c r="AA1615" i="1"/>
  <c r="Z1616" i="1"/>
  <c r="AA1616" i="1"/>
  <c r="Z1617" i="1"/>
  <c r="AA1617" i="1"/>
  <c r="Z1618" i="1"/>
  <c r="AA1618" i="1"/>
  <c r="Z1619" i="1"/>
  <c r="AA1619" i="1"/>
  <c r="Z1620" i="1"/>
  <c r="AA1620" i="1"/>
  <c r="Z1621" i="1"/>
  <c r="AA1621" i="1"/>
  <c r="Z1622" i="1"/>
  <c r="AA1622" i="1"/>
  <c r="Z1623" i="1"/>
  <c r="AA1623" i="1"/>
  <c r="Z1624" i="1"/>
  <c r="AA1624" i="1"/>
  <c r="Z1625" i="1"/>
  <c r="AA1625" i="1"/>
  <c r="Z1626" i="1"/>
  <c r="AA1626" i="1"/>
  <c r="Z1627" i="1"/>
  <c r="AA1627" i="1"/>
  <c r="Z1628" i="1"/>
  <c r="AA1628" i="1"/>
  <c r="Z1629" i="1"/>
  <c r="AA1629" i="1"/>
  <c r="Z1630" i="1"/>
  <c r="AA1630" i="1"/>
  <c r="Z1631" i="1"/>
  <c r="AA1631" i="1"/>
  <c r="Z1632" i="1"/>
  <c r="AA1632" i="1"/>
  <c r="Z1633" i="1"/>
  <c r="AA1633" i="1"/>
  <c r="Z1634" i="1"/>
  <c r="AA1634" i="1"/>
  <c r="Z1635" i="1"/>
  <c r="AA1635" i="1"/>
  <c r="Z1636" i="1"/>
  <c r="AA1636" i="1"/>
  <c r="Z1637" i="1"/>
  <c r="AA1637" i="1"/>
  <c r="Z1638" i="1"/>
  <c r="AA1638" i="1"/>
  <c r="Z1639" i="1"/>
  <c r="AA1639" i="1"/>
  <c r="Z1640" i="1"/>
  <c r="AA1640" i="1"/>
  <c r="Z1641" i="1"/>
  <c r="AA1641" i="1"/>
  <c r="Z1642" i="1"/>
  <c r="AA1642" i="1"/>
  <c r="Z1643" i="1"/>
  <c r="AA1643" i="1"/>
  <c r="Z1644" i="1"/>
  <c r="AA1644" i="1"/>
  <c r="Z1645" i="1"/>
  <c r="AA1645" i="1"/>
  <c r="Z1646" i="1"/>
  <c r="AA1646" i="1"/>
  <c r="Z1647" i="1"/>
  <c r="AA1647" i="1"/>
  <c r="Z1648" i="1"/>
  <c r="AA1648" i="1"/>
  <c r="Z1649" i="1"/>
  <c r="AA1649" i="1"/>
  <c r="Z1650" i="1"/>
  <c r="AA1650" i="1"/>
  <c r="Z1651" i="1"/>
  <c r="AA1651" i="1"/>
  <c r="Z1652" i="1"/>
  <c r="AA1652" i="1"/>
  <c r="Z1653" i="1"/>
  <c r="AA1653" i="1"/>
  <c r="Z1654" i="1"/>
  <c r="AA1654" i="1"/>
  <c r="Z1655" i="1"/>
  <c r="AA1655" i="1"/>
  <c r="Z1656" i="1"/>
  <c r="AA1656" i="1"/>
  <c r="Z1657" i="1"/>
  <c r="AA1657" i="1"/>
  <c r="Z1658" i="1"/>
  <c r="AA1658" i="1"/>
  <c r="Z1659" i="1"/>
  <c r="AA1659" i="1"/>
  <c r="Z1660" i="1"/>
  <c r="AA1660" i="1"/>
  <c r="Z1661" i="1"/>
  <c r="AA1661" i="1"/>
  <c r="Z1662" i="1"/>
  <c r="AA1662" i="1"/>
  <c r="Z1663" i="1"/>
  <c r="AA1663" i="1"/>
  <c r="Z1664" i="1"/>
  <c r="AA1664" i="1"/>
  <c r="Z1665" i="1"/>
  <c r="AA1665" i="1"/>
  <c r="Z1666" i="1"/>
  <c r="AA1666" i="1"/>
  <c r="Z1667" i="1"/>
  <c r="AA1667" i="1"/>
  <c r="Z1668" i="1"/>
  <c r="AA1668" i="1"/>
  <c r="Z1669" i="1"/>
  <c r="AA1669" i="1"/>
  <c r="Z1670" i="1"/>
  <c r="AA1670" i="1"/>
  <c r="Z1671" i="1"/>
  <c r="AA1671" i="1"/>
  <c r="Z1672" i="1"/>
  <c r="AA1672" i="1"/>
  <c r="Z1673" i="1"/>
  <c r="AA1673" i="1"/>
  <c r="Z1674" i="1"/>
  <c r="AA1674" i="1"/>
  <c r="Z1675" i="1"/>
  <c r="AA1675" i="1"/>
  <c r="Z1676" i="1"/>
  <c r="AA1676" i="1"/>
  <c r="Z1677" i="1"/>
  <c r="AA1677" i="1"/>
  <c r="Z1678" i="1"/>
  <c r="AA1678" i="1"/>
  <c r="Z1679" i="1"/>
  <c r="AA1679" i="1"/>
  <c r="Z1680" i="1"/>
  <c r="AA1680" i="1"/>
  <c r="Z1681" i="1"/>
  <c r="AA1681" i="1"/>
  <c r="Z1682" i="1"/>
  <c r="AA1682" i="1"/>
  <c r="Z1683" i="1"/>
  <c r="AA1683" i="1"/>
  <c r="Z1684" i="1"/>
  <c r="AA1684" i="1"/>
  <c r="Z1685" i="1"/>
  <c r="AA1685" i="1"/>
  <c r="Z1686" i="1"/>
  <c r="AA1686" i="1"/>
  <c r="Z1687" i="1"/>
  <c r="AA1687" i="1"/>
</calcChain>
</file>

<file path=xl/sharedStrings.xml><?xml version="1.0" encoding="utf-8"?>
<sst xmlns="http://schemas.openxmlformats.org/spreadsheetml/2006/main" count="27873" uniqueCount="3361">
  <si>
    <t>Associate ID</t>
  </si>
  <si>
    <t>Associate Name</t>
  </si>
  <si>
    <t>Project ID</t>
  </si>
  <si>
    <t>Project Description</t>
  </si>
  <si>
    <t>Project Billability</t>
  </si>
  <si>
    <t>Project Type</t>
  </si>
  <si>
    <t>Project Manager ID</t>
  </si>
  <si>
    <t>Project Manager Name</t>
  </si>
  <si>
    <t>Account ID</t>
  </si>
  <si>
    <t>Account Name</t>
  </si>
  <si>
    <t>Home Manager ID</t>
  </si>
  <si>
    <t>Project Owning Practice</t>
  </si>
  <si>
    <t>Billability Status</t>
  </si>
  <si>
    <t>Country</t>
  </si>
  <si>
    <t>State</t>
  </si>
  <si>
    <t>City</t>
  </si>
  <si>
    <t>Assignment Start Date</t>
  </si>
  <si>
    <t>Assignment End Date</t>
  </si>
  <si>
    <t>Percent Allocation</t>
  </si>
  <si>
    <t>Project Role</t>
  </si>
  <si>
    <t>Project Start Date</t>
  </si>
  <si>
    <t>Project End Date</t>
  </si>
  <si>
    <t>N</t>
  </si>
  <si>
    <t>United States</t>
  </si>
  <si>
    <t>ASSOCIATE</t>
  </si>
  <si>
    <t>Crowe LLP</t>
  </si>
  <si>
    <t>Philippines</t>
  </si>
  <si>
    <t>SR DEVELOPER</t>
  </si>
  <si>
    <t>Keller Foundations,LLC</t>
  </si>
  <si>
    <t>QE SENIOR</t>
  </si>
  <si>
    <t>Magenic  PDP</t>
  </si>
  <si>
    <t>Fiserv Solutions,Inc</t>
  </si>
  <si>
    <t>SR QE</t>
  </si>
  <si>
    <t>EY Global Services Limited</t>
  </si>
  <si>
    <t>MOB SR DEV</t>
  </si>
  <si>
    <t>Merchants Fleet Management</t>
  </si>
  <si>
    <t>SR DEVELOPER1</t>
  </si>
  <si>
    <t>Beckman Coulter Inc</t>
  </si>
  <si>
    <t>QETEST ENGINEER</t>
  </si>
  <si>
    <t>Fleet Response</t>
  </si>
  <si>
    <t>SR.NETDEVELOPER</t>
  </si>
  <si>
    <t>Boston Scientific Minnesota</t>
  </si>
  <si>
    <t>DEVELOPER</t>
  </si>
  <si>
    <t>Mercury Insurance Group</t>
  </si>
  <si>
    <t>SR.DEVELOPER</t>
  </si>
  <si>
    <t>Houlihan Lokey</t>
  </si>
  <si>
    <t>Polaris Industries</t>
  </si>
  <si>
    <t>SR.WEB DEV</t>
  </si>
  <si>
    <t>XAMARINAPP LEAD</t>
  </si>
  <si>
    <t>Broadridge Financial Solutions</t>
  </si>
  <si>
    <t>SR. CONSULTANT</t>
  </si>
  <si>
    <t>LEAD CONSULT 5</t>
  </si>
  <si>
    <t>Advantage Sales and Marketing dba</t>
  </si>
  <si>
    <t>Stryker Corporation</t>
  </si>
  <si>
    <t>UI/UX DEVELOPER</t>
  </si>
  <si>
    <t>Trane Technologies Company LLC</t>
  </si>
  <si>
    <t>SENIOR QE</t>
  </si>
  <si>
    <t>PROGRAM LEAD</t>
  </si>
  <si>
    <t>PRIN CONSULT-2</t>
  </si>
  <si>
    <t>BUSI ANALYST 2</t>
  </si>
  <si>
    <t>PRIN CONSULTANT</t>
  </si>
  <si>
    <t>BUSINESSANALYST</t>
  </si>
  <si>
    <t>Trane Technologies</t>
  </si>
  <si>
    <t>WS - LD CONS</t>
  </si>
  <si>
    <t>DEV LEAD</t>
  </si>
  <si>
    <t>DEVTMLEAD_US</t>
  </si>
  <si>
    <t>SENIOR_DEVP_US</t>
  </si>
  <si>
    <t>Delta Dental of CA</t>
  </si>
  <si>
    <t>LEAD CONSULTANT</t>
  </si>
  <si>
    <t>Daikin Applied</t>
  </si>
  <si>
    <t>PRACTICE LEAD</t>
  </si>
  <si>
    <t>Cygnus Home Service,LLC</t>
  </si>
  <si>
    <t>SR CONSULTANT</t>
  </si>
  <si>
    <t>ATI Holdings,LLC</t>
  </si>
  <si>
    <t>PROJECT MANAGER</t>
  </si>
  <si>
    <t>Dominos Pizza</t>
  </si>
  <si>
    <t>SR CONSULTANT 3</t>
  </si>
  <si>
    <t>Genomic Health</t>
  </si>
  <si>
    <t>JR. BA</t>
  </si>
  <si>
    <t>SR DEV MOBILE</t>
  </si>
  <si>
    <t>PRINCON-ARC_US</t>
  </si>
  <si>
    <t>LEAD QE 1</t>
  </si>
  <si>
    <t>LEAD CONSULT 2</t>
  </si>
  <si>
    <t>Tetrasoft Inc.</t>
  </si>
  <si>
    <t>QE TEST LEAD</t>
  </si>
  <si>
    <t>SR CONSULTANT 2</t>
  </si>
  <si>
    <t>Endpoint Clinical</t>
  </si>
  <si>
    <t>SR UX DESIGNER</t>
  </si>
  <si>
    <t>First Republic Bank</t>
  </si>
  <si>
    <t>QE LEAD</t>
  </si>
  <si>
    <t>Benefit Cosmetics</t>
  </si>
  <si>
    <t>CONSULTANT</t>
  </si>
  <si>
    <t>QE CONSULTANT</t>
  </si>
  <si>
    <t>LEAD DEVELOPER1</t>
  </si>
  <si>
    <t>QATEST ENGINEER</t>
  </si>
  <si>
    <t>DEV_CONSULTANT</t>
  </si>
  <si>
    <t>CliftonLarsonAllen</t>
  </si>
  <si>
    <t>.NET LEAD DEV</t>
  </si>
  <si>
    <t>BA/PO PROXY</t>
  </si>
  <si>
    <t>DEV LEAD 1</t>
  </si>
  <si>
    <t>DEV MANAGER</t>
  </si>
  <si>
    <t>QE - LEAD</t>
  </si>
  <si>
    <t>SRTEST ENGINEER</t>
  </si>
  <si>
    <t>Hagerty Management LLC</t>
  </si>
  <si>
    <t>SR.SERVICES DEV</t>
  </si>
  <si>
    <t>SR. TEST ENG1</t>
  </si>
  <si>
    <t>QA_ARCHITEC_US</t>
  </si>
  <si>
    <t>Boise Cascade Company</t>
  </si>
  <si>
    <t>AUTOMATION LEAD</t>
  </si>
  <si>
    <t>DATA MODELER</t>
  </si>
  <si>
    <t>XAMARIN DEV</t>
  </si>
  <si>
    <t>ETrade Financial</t>
  </si>
  <si>
    <t>SR CONSULTANT 1</t>
  </si>
  <si>
    <t>SR CONSULTANT 4</t>
  </si>
  <si>
    <t>CliftonLarsonAllen LLP (CLA)</t>
  </si>
  <si>
    <t>QE ARCHITECT</t>
  </si>
  <si>
    <t>QA-ARCHITECT</t>
  </si>
  <si>
    <t>LEAD QE 3</t>
  </si>
  <si>
    <t>WS - DEV ARCH</t>
  </si>
  <si>
    <t>XAMARIN SR.DEV</t>
  </si>
  <si>
    <t>Switchfly LLC</t>
  </si>
  <si>
    <t>QE_AUTO</t>
  </si>
  <si>
    <t>PRINCONSULTANT2</t>
  </si>
  <si>
    <t>SOLUTION ARCH 3</t>
  </si>
  <si>
    <t>REGIONALOPS MGR</t>
  </si>
  <si>
    <t>REG OPS MGR</t>
  </si>
  <si>
    <t>SCRUM MASTER</t>
  </si>
  <si>
    <t>LEAD QE 2</t>
  </si>
  <si>
    <t>QUALITYENGINEER</t>
  </si>
  <si>
    <t>LEAD QE</t>
  </si>
  <si>
    <t>AUTO ENGINEER</t>
  </si>
  <si>
    <t>TEST ENGINEER1</t>
  </si>
  <si>
    <t>Sedgwick CMS</t>
  </si>
  <si>
    <t>SR. ENGINEER</t>
  </si>
  <si>
    <t>LEADEXPDESIGNER</t>
  </si>
  <si>
    <t>SEC_ARC</t>
  </si>
  <si>
    <t>MDC DEVELOPER</t>
  </si>
  <si>
    <t>GN Resound</t>
  </si>
  <si>
    <t>SR BIZTALK DEV</t>
  </si>
  <si>
    <t>MDC-DEVELOPER</t>
  </si>
  <si>
    <t>QA-TESTER</t>
  </si>
  <si>
    <t>MDC JAVA DEV</t>
  </si>
  <si>
    <t>XAMARIN DEV1</t>
  </si>
  <si>
    <t>MDC-LEAD</t>
  </si>
  <si>
    <t>SR.UI ENGINEER</t>
  </si>
  <si>
    <t>QA-MANUALTESTER</t>
  </si>
  <si>
    <t>SR. TEST ENG</t>
  </si>
  <si>
    <t>PricewaterhouseCoopers LLP</t>
  </si>
  <si>
    <t>DEV-LEAD 1</t>
  </si>
  <si>
    <t>WS - QE LEAD</t>
  </si>
  <si>
    <t>QE AUTO ARCH</t>
  </si>
  <si>
    <t>United Natural Foods</t>
  </si>
  <si>
    <t>EXP DESIGNER</t>
  </si>
  <si>
    <t>UX DESIGNER</t>
  </si>
  <si>
    <t>FE CONSULTANT</t>
  </si>
  <si>
    <t>Calabrio,Inc.</t>
  </si>
  <si>
    <t>SW ENGINEER 1</t>
  </si>
  <si>
    <t>Boston Consulting Group</t>
  </si>
  <si>
    <t>BUSINESS ANALYS</t>
  </si>
  <si>
    <t>The Toro Company</t>
  </si>
  <si>
    <t>ARCHITECT</t>
  </si>
  <si>
    <t>LEADCONSULTANT4</t>
  </si>
  <si>
    <t>.NET MDC DEV</t>
  </si>
  <si>
    <t>QE ENGINEER</t>
  </si>
  <si>
    <t>LEADCONSULTANT2</t>
  </si>
  <si>
    <t>CONSULTANT2</t>
  </si>
  <si>
    <t>MDC-DEVELOPER1</t>
  </si>
  <si>
    <t>LEAD SWENGINEER</t>
  </si>
  <si>
    <t>SOLUTION ARCH 2</t>
  </si>
  <si>
    <t>SR. BA</t>
  </si>
  <si>
    <t>CLOUD ARCHITECT</t>
  </si>
  <si>
    <t>PM</t>
  </si>
  <si>
    <t>DELVRY MNGR</t>
  </si>
  <si>
    <t>WS - DEV MGR</t>
  </si>
  <si>
    <t>LEAD DEVELOPER</t>
  </si>
  <si>
    <t>SEN_QE</t>
  </si>
  <si>
    <t>QA-TEST LEAD</t>
  </si>
  <si>
    <t>AAA Automobile Club of So Cal</t>
  </si>
  <si>
    <t>QE SR.TEST ENG</t>
  </si>
  <si>
    <t>LEAD DEVELOPER2</t>
  </si>
  <si>
    <t>LEAD CONSULT-2</t>
  </si>
  <si>
    <t>PRODUCT OWNER</t>
  </si>
  <si>
    <t>WS - SR.CONS</t>
  </si>
  <si>
    <t>Starkey Laboratories Inc</t>
  </si>
  <si>
    <t>SR MOB CONSULT</t>
  </si>
  <si>
    <t>DEV_MANAGER</t>
  </si>
  <si>
    <t>PROGRAM MANAGER</t>
  </si>
  <si>
    <t>LEAD TECH MGR</t>
  </si>
  <si>
    <t>SR DESIGNER</t>
  </si>
  <si>
    <t>SR.TECH MGR</t>
  </si>
  <si>
    <t>SENIOR DEV</t>
  </si>
  <si>
    <t>SYS INT ANALYST</t>
  </si>
  <si>
    <t>SOLUTION ARCH 1</t>
  </si>
  <si>
    <t>SEN_CON</t>
  </si>
  <si>
    <t>CONSULTANT-FE</t>
  </si>
  <si>
    <t>DATA ARCHITECT</t>
  </si>
  <si>
    <t>SR ENGINEER</t>
  </si>
  <si>
    <t>DEV LEAD 2</t>
  </si>
  <si>
    <t>JR DEVELOPER</t>
  </si>
  <si>
    <t>ENGINEER 2</t>
  </si>
  <si>
    <t>.NET DEVELOPER1</t>
  </si>
  <si>
    <t>QA</t>
  </si>
  <si>
    <t>QA LEAD</t>
  </si>
  <si>
    <t>QE TESTER</t>
  </si>
  <si>
    <t>DEVELOPER 1</t>
  </si>
  <si>
    <t>SENR_OFF_PHIL</t>
  </si>
  <si>
    <t>DEV SENIOR</t>
  </si>
  <si>
    <t>TEST ENGINEER</t>
  </si>
  <si>
    <t>.NET QE TESTENG</t>
  </si>
  <si>
    <t>SR DEV NS2</t>
  </si>
  <si>
    <t>SW ENGINEER</t>
  </si>
  <si>
    <t>SENIOR QA 2</t>
  </si>
  <si>
    <t>Custom Business Solutions Inc</t>
  </si>
  <si>
    <t>DEV SR SUPPORT</t>
  </si>
  <si>
    <t>LEAD DEVELOPER3</t>
  </si>
  <si>
    <t>SENIOR QA 1</t>
  </si>
  <si>
    <t>WEB DEV LEAD</t>
  </si>
  <si>
    <t>SR DEVELOPER 2</t>
  </si>
  <si>
    <t>CONSULTANT DEV</t>
  </si>
  <si>
    <t>QA TESTER</t>
  </si>
  <si>
    <t>SR DEVELOPER 1</t>
  </si>
  <si>
    <t>SR SW ENGINEER</t>
  </si>
  <si>
    <t>LEAD DEV NS2</t>
  </si>
  <si>
    <t>SR DEVELOPER3</t>
  </si>
  <si>
    <t>QA-NS1</t>
  </si>
  <si>
    <t>Oliver Wyman,Inc.</t>
  </si>
  <si>
    <t>OPERATIONS LEAD</t>
  </si>
  <si>
    <t>SENIOR QA</t>
  </si>
  <si>
    <t>LEAD ENGINEER</t>
  </si>
  <si>
    <t>QE MANUALTESTER</t>
  </si>
  <si>
    <t>TESTER</t>
  </si>
  <si>
    <t>PRINCIPAL DEV</t>
  </si>
  <si>
    <t>QE AUTOTEST ENG</t>
  </si>
  <si>
    <t>DEVELOPER 2</t>
  </si>
  <si>
    <t>UI DEV</t>
  </si>
  <si>
    <t>QE AUTOMATION</t>
  </si>
  <si>
    <t>QAENG_OFF_PHIL</t>
  </si>
  <si>
    <t>SR QE (MOBILE)</t>
  </si>
  <si>
    <t>LEAD QA NS2</t>
  </si>
  <si>
    <t>TEST AUTO ENG</t>
  </si>
  <si>
    <t>SR QA NS2</t>
  </si>
  <si>
    <t>.NET SR DEV</t>
  </si>
  <si>
    <t>SERVICES DEV</t>
  </si>
  <si>
    <t>ENGINEER 1</t>
  </si>
  <si>
    <t>XAMARIN APP DEV</t>
  </si>
  <si>
    <t>REG OPS LEAD</t>
  </si>
  <si>
    <t>OPERATIONAL MGR</t>
  </si>
  <si>
    <t>QUALITY ENGR 1</t>
  </si>
  <si>
    <t>QUALITY ENGR 2</t>
  </si>
  <si>
    <t>LEAD JAVA DEV</t>
  </si>
  <si>
    <t>Cox Communications,Inc.</t>
  </si>
  <si>
    <t>SR INT ENG_1</t>
  </si>
  <si>
    <t>CONSULTANT 1</t>
  </si>
  <si>
    <t>DEVELOPER LEAD</t>
  </si>
  <si>
    <t>SOLUTION ARCH 4</t>
  </si>
  <si>
    <t>LEAD CON UI</t>
  </si>
  <si>
    <t>QE_ENG</t>
  </si>
  <si>
    <t>WS - CX DSGN</t>
  </si>
  <si>
    <t>Forge Global</t>
  </si>
  <si>
    <t>DIRECTOR</t>
  </si>
  <si>
    <t>PO PROXY (BPA)</t>
  </si>
  <si>
    <t>OP_ENG</t>
  </si>
  <si>
    <t>WS - QE TESTER</t>
  </si>
  <si>
    <t>LEAD CONSULT 4</t>
  </si>
  <si>
    <t>PRINC CONSULT 1</t>
  </si>
  <si>
    <t>RTIME/OTIME</t>
  </si>
  <si>
    <t>ON/OF</t>
  </si>
  <si>
    <t>PROJECT ROLE</t>
  </si>
  <si>
    <t>NEW RATE</t>
  </si>
  <si>
    <t>RTIME</t>
  </si>
  <si>
    <t>WS - DEVELOPER</t>
  </si>
  <si>
    <t>WS - MDC DEV</t>
  </si>
  <si>
    <t>Northwell Health</t>
  </si>
  <si>
    <t>CX DESIGNER</t>
  </si>
  <si>
    <t>PRINCIPAL CONUS</t>
  </si>
  <si>
    <t>AssoConsult_US</t>
  </si>
  <si>
    <t>Deve_Off_Phil</t>
  </si>
  <si>
    <t>Scrum_Off_Phil</t>
  </si>
  <si>
    <t>ARG DEVELOPER</t>
  </si>
  <si>
    <t>BA 1</t>
  </si>
  <si>
    <t>CONSULTANT-125</t>
  </si>
  <si>
    <t>LEADCONSULT4</t>
  </si>
  <si>
    <t>LEADCONSULTANT1</t>
  </si>
  <si>
    <t>LEADCONSULTANT3</t>
  </si>
  <si>
    <t>PRINCONSULTANT1</t>
  </si>
  <si>
    <t>SCRUM MASTER 1</t>
  </si>
  <si>
    <t>STU-SR DESIGNER</t>
  </si>
  <si>
    <t>QUALITY LEAD</t>
  </si>
  <si>
    <t>SR. XAMARIN DEV</t>
  </si>
  <si>
    <t>XAMARIN DEVLEAD</t>
  </si>
  <si>
    <t>Pricewaterhouse Coopers</t>
  </si>
  <si>
    <t>DEV MANAGER 1</t>
  </si>
  <si>
    <t>DEV MANAGER 2</t>
  </si>
  <si>
    <t>DEV MANAGER 3</t>
  </si>
  <si>
    <t>QA SR TEST ENG</t>
  </si>
  <si>
    <t>QA SR TEST ENG1</t>
  </si>
  <si>
    <t>QE LEAD 1</t>
  </si>
  <si>
    <t>OptumRx</t>
  </si>
  <si>
    <t>CLOUD DATA ARCH</t>
  </si>
  <si>
    <t>DEV OPS</t>
  </si>
  <si>
    <t>DEVOPS</t>
  </si>
  <si>
    <t>QE SR ENGINEER</t>
  </si>
  <si>
    <t>QE-SENIOR ENG</t>
  </si>
  <si>
    <t>TECH BA</t>
  </si>
  <si>
    <t>.NET DEVELOPER</t>
  </si>
  <si>
    <t>.NET DEVELOPER2</t>
  </si>
  <si>
    <t>ARCHITECT-EVENT</t>
  </si>
  <si>
    <t>ARCHITECT-FE</t>
  </si>
  <si>
    <t>ARCHITECT-NB</t>
  </si>
  <si>
    <t>BUSI ANALYST 1</t>
  </si>
  <si>
    <t>CONSULTANT 2</t>
  </si>
  <si>
    <t>DELIVERY MGR</t>
  </si>
  <si>
    <t>LEAD CONSULT 1</t>
  </si>
  <si>
    <t>LEAD CONSULT 3</t>
  </si>
  <si>
    <t>QE SENIOR(.NET)</t>
  </si>
  <si>
    <t>QE TEST ENG MOB</t>
  </si>
  <si>
    <t>REG OPS MGR 1</t>
  </si>
  <si>
    <t>AUTO LEAD</t>
  </si>
  <si>
    <t>CLOUDSPECIALIST</t>
  </si>
  <si>
    <t>DEVOPSSPECIALST</t>
  </si>
  <si>
    <t>PRODUCT MANAGER</t>
  </si>
  <si>
    <t>QE SPECIALIST</t>
  </si>
  <si>
    <t>SEC-SPECIALIST</t>
  </si>
  <si>
    <t>SR UI CONSULTAN</t>
  </si>
  <si>
    <t>LEAD CONSULT-1</t>
  </si>
  <si>
    <t>SR.API ENGINEER</t>
  </si>
  <si>
    <t>APP ARCHITECT</t>
  </si>
  <si>
    <t>SR DEVELOPER2</t>
  </si>
  <si>
    <t>Federated Insurance</t>
  </si>
  <si>
    <t>QE ASSOCIATE</t>
  </si>
  <si>
    <t>QA AUTO ARCH</t>
  </si>
  <si>
    <t>QA AUTO LEAD</t>
  </si>
  <si>
    <t>DEVOPS ARCH</t>
  </si>
  <si>
    <t>DEVOPS ARCHITEC</t>
  </si>
  <si>
    <t>QA AUTOMATION</t>
  </si>
  <si>
    <t>QA TEST ENG</t>
  </si>
  <si>
    <t>SRCONSULTANT FE</t>
  </si>
  <si>
    <t>LEAD MOB ARCH</t>
  </si>
  <si>
    <t>SRSCRUMMASTER</t>
  </si>
  <si>
    <t>ENGINEERIN LEAD</t>
  </si>
  <si>
    <t>QE TESTENGINEER</t>
  </si>
  <si>
    <t>SR QE TESTER</t>
  </si>
  <si>
    <t>DIG-CX DESIGNER</t>
  </si>
  <si>
    <t>ASS CONSULTANT</t>
  </si>
  <si>
    <t>CU Direct Corporation</t>
  </si>
  <si>
    <t>ASSOCIATE DEV</t>
  </si>
  <si>
    <t>AUTO ENG LEAD</t>
  </si>
  <si>
    <t>AUTO ENG SENIOR</t>
  </si>
  <si>
    <t>DEV ONSITE LEAD</t>
  </si>
  <si>
    <t>LEAD DESIGNER</t>
  </si>
  <si>
    <t>MANILA - DEV</t>
  </si>
  <si>
    <t>MDC - DEVELOPER</t>
  </si>
  <si>
    <t>MDC-LEAD DEV</t>
  </si>
  <si>
    <t>QE - ARCHITECT</t>
  </si>
  <si>
    <t>QE - TEST LEAD</t>
  </si>
  <si>
    <t>QE-JR.ARCHITECT</t>
  </si>
  <si>
    <t>SR QA 1</t>
  </si>
  <si>
    <t>SR QA 2</t>
  </si>
  <si>
    <t>TECH LEAD</t>
  </si>
  <si>
    <t>Ecolab</t>
  </si>
  <si>
    <t>CONSULTANT1</t>
  </si>
  <si>
    <t>DEVELOPMENTLEAD</t>
  </si>
  <si>
    <t>SR.UX DESIGNER</t>
  </si>
  <si>
    <t>Engie Insight Services Inc.</t>
  </si>
  <si>
    <t>QE ARCH-MOBILE</t>
  </si>
  <si>
    <t>DEV_GDC</t>
  </si>
  <si>
    <t>DEVELOPER(AC3)</t>
  </si>
  <si>
    <t>SR_DEV_GDC</t>
  </si>
  <si>
    <t>Compass Group</t>
  </si>
  <si>
    <t>DEV HOLIDAY</t>
  </si>
  <si>
    <t>DEV OFF HOURS</t>
  </si>
  <si>
    <t>DEV-ON CALL</t>
  </si>
  <si>
    <t>OPS LEAD ONCALL</t>
  </si>
  <si>
    <t>OPSLEAD HOLIDAY</t>
  </si>
  <si>
    <t>OPSLEAD OFF HRS</t>
  </si>
  <si>
    <t>SR. DEV HOLIDAY</t>
  </si>
  <si>
    <t>SR. DEV OFF HRS</t>
  </si>
  <si>
    <t>SR. DEV ON CALL</t>
  </si>
  <si>
    <t>AGILE ASSESSOR</t>
  </si>
  <si>
    <t>AGILE TRAINER</t>
  </si>
  <si>
    <t>LACE REVIEWER</t>
  </si>
  <si>
    <t>SENIOR BA</t>
  </si>
  <si>
    <t>SR.SCRUM MASTER</t>
  </si>
  <si>
    <t>Pandora AS (Denmark)</t>
  </si>
  <si>
    <t>SR DEV-LEAD</t>
  </si>
  <si>
    <t>PrairieCare LLC</t>
  </si>
  <si>
    <t>DATA_ARC</t>
  </si>
  <si>
    <t>DEVOP_ARC</t>
  </si>
  <si>
    <t>QE_PER_ARC</t>
  </si>
  <si>
    <t>QE_PER_ENG</t>
  </si>
  <si>
    <t>DELL US LLP</t>
  </si>
  <si>
    <t xml:space="preserve">Consultant </t>
  </si>
  <si>
    <t xml:space="preserve">Developer </t>
  </si>
  <si>
    <t>Broadridge Analytics Solutions Limited</t>
  </si>
  <si>
    <t>BA1</t>
  </si>
  <si>
    <t>Designer</t>
  </si>
  <si>
    <t>Performance Arc</t>
  </si>
  <si>
    <t>Practice Lead</t>
  </si>
  <si>
    <t>Prod Consultant</t>
  </si>
  <si>
    <t>Solution Design</t>
  </si>
  <si>
    <t>Billing Rate</t>
  </si>
  <si>
    <t>Allocation%</t>
  </si>
  <si>
    <t>Billability</t>
  </si>
  <si>
    <t>Start Date</t>
  </si>
  <si>
    <t>End Date</t>
  </si>
  <si>
    <t>SR PM</t>
  </si>
  <si>
    <t>SR PM 3</t>
  </si>
  <si>
    <t>SR DEVOPS 3</t>
  </si>
  <si>
    <t>SR QA 3</t>
  </si>
  <si>
    <t>SR UX 3</t>
  </si>
  <si>
    <t>SR DEV 3</t>
  </si>
  <si>
    <t>LEAD DM NS2</t>
  </si>
  <si>
    <t>LEAD DEVOPS NS2</t>
  </si>
  <si>
    <t>LEAD UX NS2</t>
  </si>
  <si>
    <t>SR PM NS2</t>
  </si>
  <si>
    <t>SR DEVOPS NS2</t>
  </si>
  <si>
    <t>SR UX NS2</t>
  </si>
  <si>
    <t>SR PM NS 1</t>
  </si>
  <si>
    <t>SR DEVOPS NS1</t>
  </si>
  <si>
    <t>SR QA NS 1</t>
  </si>
  <si>
    <t>SR UX NS1</t>
  </si>
  <si>
    <t>SR DEV NS1</t>
  </si>
  <si>
    <t>SR PM NS</t>
  </si>
  <si>
    <t>SR DEVOPS NS</t>
  </si>
  <si>
    <t>SR QA NS</t>
  </si>
  <si>
    <t>SR UX NS</t>
  </si>
  <si>
    <t>SR DEVOPS</t>
  </si>
  <si>
    <t>SR QA</t>
  </si>
  <si>
    <t>DEV OPS-NS</t>
  </si>
  <si>
    <t>DEV OPS-NS1</t>
  </si>
  <si>
    <t>DEVELOPER-NS</t>
  </si>
  <si>
    <t>DEVELOPER-NS1</t>
  </si>
  <si>
    <t>DEV-NS</t>
  </si>
  <si>
    <t>FE DEVELOPER</t>
  </si>
  <si>
    <t>FRT DEV LEAD</t>
  </si>
  <si>
    <t>FRT DEV-NS</t>
  </si>
  <si>
    <t>LEAD</t>
  </si>
  <si>
    <t>LEAD DEV OPS-NS</t>
  </si>
  <si>
    <t>LEAD DEV OPSNS1</t>
  </si>
  <si>
    <t>LEAD DEV-NS</t>
  </si>
  <si>
    <t>LEAD DM-NS</t>
  </si>
  <si>
    <t>LEAD DM-NS1</t>
  </si>
  <si>
    <t>LEAD QA</t>
  </si>
  <si>
    <t>LEAD QA-NS</t>
  </si>
  <si>
    <t>LEAD QA-NS1</t>
  </si>
  <si>
    <t>LEAD UX</t>
  </si>
  <si>
    <t>LEAD UX1-NS</t>
  </si>
  <si>
    <t>LEAD UX-NS</t>
  </si>
  <si>
    <t>LEADDEVELOPERNS</t>
  </si>
  <si>
    <t>LEADDEVELOPRNS1</t>
  </si>
  <si>
    <t>LEAD-NS</t>
  </si>
  <si>
    <t>PRJ MANAGER-NS</t>
  </si>
  <si>
    <t>PRJ MANAGER-NS1</t>
  </si>
  <si>
    <t>QA-NS</t>
  </si>
  <si>
    <t>SENIOR UX</t>
  </si>
  <si>
    <t>SPECIALISTTD-NS</t>
  </si>
  <si>
    <t>SPECIALISTTM-NS</t>
  </si>
  <si>
    <t>TECH DIRECTOR</t>
  </si>
  <si>
    <t>TECH MANAGER</t>
  </si>
  <si>
    <t>TECH MANAGER1</t>
  </si>
  <si>
    <t>TECHNICAL DIR</t>
  </si>
  <si>
    <t>TECHNICAL MGR</t>
  </si>
  <si>
    <t>UX</t>
  </si>
  <si>
    <t>UX LEAD</t>
  </si>
  <si>
    <t>UX-NS</t>
  </si>
  <si>
    <t>UX-NS1</t>
  </si>
  <si>
    <t>DEV-LEAD</t>
  </si>
  <si>
    <t>LEAD DEV OPS</t>
  </si>
  <si>
    <t>LEAD DM</t>
  </si>
  <si>
    <t xml:space="preserve">Role </t>
  </si>
  <si>
    <t>SR. DESIGNER</t>
  </si>
  <si>
    <t>RSM US LLP</t>
  </si>
  <si>
    <t>Total Allocation</t>
  </si>
  <si>
    <t>Auto Architect</t>
  </si>
  <si>
    <t>QA Lead</t>
  </si>
  <si>
    <t>SR CONSULT - BI</t>
  </si>
  <si>
    <t>BUSS. ANALYST</t>
  </si>
  <si>
    <t>PRI CONSULTANT</t>
  </si>
  <si>
    <t>MAN-DEV LEAD</t>
  </si>
  <si>
    <t>MAN-SR DEV</t>
  </si>
  <si>
    <t>SR QUALITY ENG</t>
  </si>
  <si>
    <t>Reich &amp; Tang</t>
  </si>
  <si>
    <t>Sr. React DEV</t>
  </si>
  <si>
    <t>React DEV</t>
  </si>
  <si>
    <t>DevOps Lead</t>
  </si>
  <si>
    <t>SR.CON - BI</t>
  </si>
  <si>
    <t>UX Designer</t>
  </si>
  <si>
    <t>ProjManager1</t>
  </si>
  <si>
    <t>SR. QE LEAD</t>
  </si>
  <si>
    <t>QE</t>
  </si>
  <si>
    <t>QE 1</t>
  </si>
  <si>
    <t>Fiserv</t>
  </si>
  <si>
    <t>SR BUS ANA 3</t>
  </si>
  <si>
    <t>Quality Engg</t>
  </si>
  <si>
    <t>SR. CONSULTANT1</t>
  </si>
  <si>
    <t>SOLUTION ARCH</t>
  </si>
  <si>
    <t>REG OPS LEAD 1</t>
  </si>
  <si>
    <t>Dev Senior1</t>
  </si>
  <si>
    <t>Developer1</t>
  </si>
  <si>
    <t>AUTOMATION ARCH</t>
  </si>
  <si>
    <t>React DEV - CAN</t>
  </si>
  <si>
    <t>Data Architect</t>
  </si>
  <si>
    <t xml:space="preserve">Business Analyst </t>
  </si>
  <si>
    <t>BUSIANALYST_US</t>
  </si>
  <si>
    <t>SCRUM_MASTER</t>
  </si>
  <si>
    <t>SR BUSINESS ANA</t>
  </si>
  <si>
    <t>SBC TEAMARCH200</t>
  </si>
  <si>
    <t>DEVTL_OFF_PHIL</t>
  </si>
  <si>
    <t>CONSULTANT3</t>
  </si>
  <si>
    <t>SR CONSULTANT5</t>
  </si>
  <si>
    <t>PRL CONUSLTANT1</t>
  </si>
  <si>
    <t>SR. DEVELOPER</t>
  </si>
  <si>
    <t>LEADQATEST_RO</t>
  </si>
  <si>
    <t>ENTERPARCH_RO</t>
  </si>
  <si>
    <t>SRQASRTEST_RO</t>
  </si>
  <si>
    <t>LEADAUTENG-UK</t>
  </si>
  <si>
    <t>LEADDEVCAT_RO</t>
  </si>
  <si>
    <t>DEVCATEGR4_RO</t>
  </si>
  <si>
    <t>Project Name</t>
  </si>
  <si>
    <t>Allocation Start Date</t>
  </si>
  <si>
    <t>Allocation End Date</t>
  </si>
  <si>
    <t>Role</t>
  </si>
  <si>
    <t>Consul  Dev Test</t>
  </si>
  <si>
    <t>Consul QE</t>
  </si>
  <si>
    <t>DEV LEAD - MANI</t>
  </si>
  <si>
    <t>ON65</t>
  </si>
  <si>
    <t>OF24</t>
  </si>
  <si>
    <t>ON90</t>
  </si>
  <si>
    <t>ON75</t>
  </si>
  <si>
    <t>ON70</t>
  </si>
  <si>
    <t>ON100</t>
  </si>
  <si>
    <t>ON110</t>
  </si>
  <si>
    <t>OF26</t>
  </si>
  <si>
    <t>OF30</t>
  </si>
  <si>
    <t>OF28</t>
  </si>
  <si>
    <t>OF32</t>
  </si>
  <si>
    <t>OF40</t>
  </si>
  <si>
    <t>OF22</t>
  </si>
  <si>
    <t>OF23</t>
  </si>
  <si>
    <t>ON85</t>
  </si>
  <si>
    <t>ON63</t>
  </si>
  <si>
    <t>ON80</t>
  </si>
  <si>
    <t>OF22.66</t>
  </si>
  <si>
    <t>OF24.72</t>
  </si>
  <si>
    <t>OF26.78</t>
  </si>
  <si>
    <t>OF28.84</t>
  </si>
  <si>
    <t>OF30.90</t>
  </si>
  <si>
    <t>ON64.89</t>
  </si>
  <si>
    <t>ON66.95</t>
  </si>
  <si>
    <t>ON72.10</t>
  </si>
  <si>
    <t>ON77.25</t>
  </si>
  <si>
    <t>ON87.55</t>
  </si>
  <si>
    <t>ON103</t>
  </si>
  <si>
    <t>ON113.30</t>
  </si>
  <si>
    <t>ON92.70</t>
  </si>
  <si>
    <t>OF41.20</t>
  </si>
  <si>
    <t>APP LEAD - ON</t>
  </si>
  <si>
    <t>IT ARCH - L3</t>
  </si>
  <si>
    <t>N1-ARCH - L2</t>
  </si>
  <si>
    <t>APP DEV - L3</t>
  </si>
  <si>
    <t>APP LEAD - OF1</t>
  </si>
  <si>
    <t>N2-TECH LEAD</t>
  </si>
  <si>
    <t>APP DEV - L2</t>
  </si>
  <si>
    <t>N2 DEV L2</t>
  </si>
  <si>
    <t>APP DEV - L1</t>
  </si>
  <si>
    <t>ITARC-L2OF31.83</t>
  </si>
  <si>
    <t>N1DEV-L2OF29.71</t>
  </si>
  <si>
    <t>N1TL-OF31.83</t>
  </si>
  <si>
    <t>ITARC-L1ON74.26</t>
  </si>
  <si>
    <t>N1ARC-L1ON90.18</t>
  </si>
  <si>
    <t>PM-L3ON106.09</t>
  </si>
  <si>
    <t>PROGMGRL2-79.57</t>
  </si>
  <si>
    <t>TSTANALL1-23.34</t>
  </si>
  <si>
    <t>N1TL-79.57</t>
  </si>
  <si>
    <t>PML1-74.26</t>
  </si>
  <si>
    <t>PML2-79.57</t>
  </si>
  <si>
    <t>TSTANALL2-25.46</t>
  </si>
  <si>
    <t>TESTLEAD-68.96</t>
  </si>
  <si>
    <t>DEV_200</t>
  </si>
  <si>
    <t>PML1-81.96</t>
  </si>
  <si>
    <t>PML1-76.49</t>
  </si>
  <si>
    <t>APPDL2OFF-26.22</t>
  </si>
  <si>
    <t>APPDL3OFF-28.41</t>
  </si>
  <si>
    <t>APPLEADON-71.03</t>
  </si>
  <si>
    <t>N1ARCL1ON-92.89</t>
  </si>
  <si>
    <t>N1TLEADON-81.96</t>
  </si>
  <si>
    <t>TSTANL1OF-24.04</t>
  </si>
  <si>
    <t>TSTLEADON-71.03</t>
  </si>
  <si>
    <t>TSTLEADOF-28.41</t>
  </si>
  <si>
    <t>ITARCL1ON-76.49</t>
  </si>
  <si>
    <t>PML3ON-109.27</t>
  </si>
  <si>
    <t>APPLEADOF-30.6</t>
  </si>
  <si>
    <t>ITARCL2OF-32.78</t>
  </si>
  <si>
    <t>N2–TECH LEAD-H2</t>
  </si>
  <si>
    <t>APP LEAD-H2</t>
  </si>
  <si>
    <t>N1–ARCH–L2-H2</t>
  </si>
  <si>
    <t>IT-ARCH–L3-H2</t>
  </si>
  <si>
    <t>APP DEV L3 H2</t>
  </si>
  <si>
    <t>APP DEV L2 H2</t>
  </si>
  <si>
    <t>DEV_220</t>
  </si>
  <si>
    <t>APPDEVL3</t>
  </si>
  <si>
    <t>APPDEVL2</t>
  </si>
  <si>
    <t>ONTECHLEAD</t>
  </si>
  <si>
    <t>TESTAUTO</t>
  </si>
  <si>
    <t>APPDEVL1</t>
  </si>
  <si>
    <t>N1TECH - 83.60</t>
  </si>
  <si>
    <t>ITARCHL1-78.02</t>
  </si>
  <si>
    <t>N1ARCHL1-94.75</t>
  </si>
  <si>
    <t>PML3ON-111.46</t>
  </si>
  <si>
    <t>DEV - 28.98</t>
  </si>
  <si>
    <t>DEV - 31.21</t>
  </si>
  <si>
    <t>DEV - 33.44</t>
  </si>
  <si>
    <t>DEV - 26.74</t>
  </si>
  <si>
    <t>N2TECHOF-44.58</t>
  </si>
  <si>
    <t>N1ARCHL2-100.31</t>
  </si>
  <si>
    <t>DBAONL1-73.16</t>
  </si>
  <si>
    <t>DEV - 29.26</t>
  </si>
  <si>
    <t>DEV - 31.52</t>
  </si>
  <si>
    <t>DEV - 24.76</t>
  </si>
  <si>
    <t>DEV - 27.01</t>
  </si>
  <si>
    <t>DEV_24.52</t>
  </si>
  <si>
    <t>DEV_72.45</t>
  </si>
  <si>
    <t>TESTANALY_70.23</t>
  </si>
  <si>
    <t>N3ARCHL1ON</t>
  </si>
  <si>
    <t>N3ARCHL2OFF</t>
  </si>
  <si>
    <t>N3ARCHL2ON</t>
  </si>
  <si>
    <t>PM_L2_85.27</t>
  </si>
  <si>
    <t>TA_L2_71.63</t>
  </si>
  <si>
    <t>TA_L2_27.27</t>
  </si>
  <si>
    <t>N1-ARCHITECT-L1</t>
  </si>
  <si>
    <t>MRX PM</t>
  </si>
  <si>
    <t>SR DIRECTOR</t>
  </si>
  <si>
    <t>TEST ANALYST L1</t>
  </si>
  <si>
    <t>SR. ASSOCIATE</t>
  </si>
  <si>
    <t>N3_ARCHL1_ON</t>
  </si>
  <si>
    <t>N3_ARCHL2_ON</t>
  </si>
  <si>
    <t>N1TECH_LD</t>
  </si>
  <si>
    <t>DBA–L2</t>
  </si>
  <si>
    <t>PM_L3</t>
  </si>
  <si>
    <t>N2_ARC_L1</t>
  </si>
  <si>
    <t>N2_ARC_L2</t>
  </si>
  <si>
    <t>INF_PM_L2</t>
  </si>
  <si>
    <t>N1_ARC_L1 2</t>
  </si>
  <si>
    <t>TEST_LEAD</t>
  </si>
  <si>
    <t>N1_TECH_LEAD</t>
  </si>
  <si>
    <t>N1_DEV_L2</t>
  </si>
  <si>
    <t>TECH_WRITER</t>
  </si>
  <si>
    <t>PROD/DOM CON L1</t>
  </si>
  <si>
    <t>TESTER L1</t>
  </si>
  <si>
    <t>PLATF SUPP L2</t>
  </si>
  <si>
    <t>N1_ARC_L2</t>
  </si>
  <si>
    <t>N2-TECHLEAD</t>
  </si>
  <si>
    <t>TEST LEAD</t>
  </si>
  <si>
    <t>DEV MAN</t>
  </si>
  <si>
    <t>DEV SR MAN</t>
  </si>
  <si>
    <t>QE TESTR MAN</t>
  </si>
  <si>
    <t>SR. CONSULT-US</t>
  </si>
  <si>
    <t>DEV LEAD MAN</t>
  </si>
  <si>
    <t>QE SR MAN</t>
  </si>
  <si>
    <t>Austin Powder Company</t>
  </si>
  <si>
    <t>DevOps</t>
  </si>
  <si>
    <t>QEAUTOARCHITECT</t>
  </si>
  <si>
    <t>QELEAD</t>
  </si>
  <si>
    <t>UXDESIGNER</t>
  </si>
  <si>
    <t>PRODUCTPOD1</t>
  </si>
  <si>
    <t>DEVLEAD</t>
  </si>
  <si>
    <t>SRDEVELOPER</t>
  </si>
  <si>
    <t>DEVLEADMANILA</t>
  </si>
  <si>
    <t>SRDEVMANILA</t>
  </si>
  <si>
    <t>AUTOENGMANILA</t>
  </si>
  <si>
    <t>AUTOENG1MANILA</t>
  </si>
  <si>
    <t>SR QE1</t>
  </si>
  <si>
    <t>SR QE4</t>
  </si>
  <si>
    <t>SR QE3</t>
  </si>
  <si>
    <t>SR QE2</t>
  </si>
  <si>
    <t>LEAD CON2</t>
  </si>
  <si>
    <t>ASSOCIATE LD</t>
  </si>
  <si>
    <t>LEAD CON1</t>
  </si>
  <si>
    <t>LEAD CON</t>
  </si>
  <si>
    <t>Moved to PDP</t>
  </si>
  <si>
    <t>SR AUTO ENG</t>
  </si>
  <si>
    <t>AUTO ENG</t>
  </si>
  <si>
    <t>LEAD CONS DEVOP</t>
  </si>
  <si>
    <t>SR QE ENGINEER</t>
  </si>
  <si>
    <t>RUBYREACT SRDEV</t>
  </si>
  <si>
    <t>REACTNODE SRDEV</t>
  </si>
  <si>
    <t>REACTNODE LEAD</t>
  </si>
  <si>
    <t>REACT NODE DEV</t>
  </si>
  <si>
    <t>ASSO LEAD CON</t>
  </si>
  <si>
    <t>MANILAQETESTER</t>
  </si>
  <si>
    <t>SR UX DESIGNER1</t>
  </si>
  <si>
    <t>Customer ID</t>
  </si>
  <si>
    <t>Customer Name</t>
  </si>
  <si>
    <t>Emp ID</t>
  </si>
  <si>
    <t>Emp Name</t>
  </si>
  <si>
    <t>Project Id</t>
  </si>
  <si>
    <t>DEVELOPER PHI</t>
  </si>
  <si>
    <t>MAN-DEVELOPER</t>
  </si>
  <si>
    <t>Broadri-GTO_HSBC</t>
  </si>
  <si>
    <t>Y</t>
  </si>
  <si>
    <t>EY Glob-EY Glob-GTP Fixed Cap</t>
  </si>
  <si>
    <t>Helgerson,Matthew F</t>
  </si>
  <si>
    <t>DEVOPS LEAD</t>
  </si>
  <si>
    <t>Roske,William H</t>
  </si>
  <si>
    <t>Engels,Sadie J</t>
  </si>
  <si>
    <t>Cohen,Jeffrey Martin</t>
  </si>
  <si>
    <t>Mewhorter,Ryan Patrick</t>
  </si>
  <si>
    <t>Nimtz,Christopher Roman</t>
  </si>
  <si>
    <t>Wilsey,Blaine Charles</t>
  </si>
  <si>
    <t>Meyers,Lucas James</t>
  </si>
  <si>
    <t>SRBUSANA</t>
  </si>
  <si>
    <t>Rowles,Erik J</t>
  </si>
  <si>
    <t>Cloud SWAT</t>
  </si>
  <si>
    <t>Smith,Evan F</t>
  </si>
  <si>
    <t>DEV2MAN</t>
  </si>
  <si>
    <t>TESTENGINEERMAN</t>
  </si>
  <si>
    <t>Ayeng,Katrina Nogoy</t>
  </si>
  <si>
    <t>DEVLEAD MAN</t>
  </si>
  <si>
    <t>DEV3ROM</t>
  </si>
  <si>
    <t>Olson,Tim L</t>
  </si>
  <si>
    <t>Nevo,Ido</t>
  </si>
  <si>
    <t>Patel,Alay</t>
  </si>
  <si>
    <t>SRQUALITYENG</t>
  </si>
  <si>
    <t>MANILAQESENIOR</t>
  </si>
  <si>
    <t>Designation</t>
  </si>
  <si>
    <t>DOJ</t>
  </si>
  <si>
    <t>QUAL ENG MAN</t>
  </si>
  <si>
    <t>ENG DEVELOPER</t>
  </si>
  <si>
    <t>ENG DEVELOPER1</t>
  </si>
  <si>
    <t>QLTY ENG</t>
  </si>
  <si>
    <t>QLTY ENG LEAD</t>
  </si>
  <si>
    <t>SR ENG LEAD</t>
  </si>
  <si>
    <t>SR ENGINEER1</t>
  </si>
  <si>
    <t>SR ENGINEER2</t>
  </si>
  <si>
    <t>UX DESIGNER1</t>
  </si>
  <si>
    <t>QUALITY ENG</t>
  </si>
  <si>
    <t>DEVOPS LD</t>
  </si>
  <si>
    <t>DEVOPS ARC</t>
  </si>
  <si>
    <t>DEV2ROM</t>
  </si>
  <si>
    <t>DEV4ROM</t>
  </si>
  <si>
    <t>DEVLEADROM</t>
  </si>
  <si>
    <t>SR TEST ENG</t>
  </si>
  <si>
    <t>TESTENGINEER</t>
  </si>
  <si>
    <t>TESTENGINEER 1</t>
  </si>
  <si>
    <t>SR TEST ENG -1</t>
  </si>
  <si>
    <t>DEVLEADROM 1</t>
  </si>
  <si>
    <t>DEV5ROM</t>
  </si>
  <si>
    <t>SR ENGINEER4</t>
  </si>
  <si>
    <t>SR DB ENGINEER</t>
  </si>
  <si>
    <t>Jay,Transfiguracion Jr.</t>
  </si>
  <si>
    <t>Sohaib,Khan</t>
  </si>
  <si>
    <t>Mharon Mickey,Gundayao</t>
  </si>
  <si>
    <t>Bien Paulo,Taub</t>
  </si>
  <si>
    <t>Katrina Pauleen,Almaria</t>
  </si>
  <si>
    <t>Jasper,Caratao</t>
  </si>
  <si>
    <t>Joseph,Lumawod</t>
  </si>
  <si>
    <t>Rustom,Lacibal</t>
  </si>
  <si>
    <t>Jan Girard,Mendoza</t>
  </si>
  <si>
    <t>Darius,Vanguardia</t>
  </si>
  <si>
    <t>Effective From</t>
  </si>
  <si>
    <t>TECH DEL MGR</t>
  </si>
  <si>
    <t>Broadri-GTO_Barclays</t>
  </si>
  <si>
    <t xml:space="preserve">Broadri-GTO_HSBC </t>
  </si>
  <si>
    <t>Broadri-GTO_Wells_Fargo</t>
  </si>
  <si>
    <t>Broadri-GTO_Program Leads</t>
  </si>
  <si>
    <t xml:space="preserve">Broadri-GTO_SCB </t>
  </si>
  <si>
    <t>Anthony Anonas</t>
  </si>
  <si>
    <t>Clyde Ferrolino</t>
  </si>
  <si>
    <t>Randy Ligsay</t>
  </si>
  <si>
    <t>Department Name</t>
  </si>
  <si>
    <t>Sampathi,Prudhvi</t>
  </si>
  <si>
    <t>Alla,Murali Venkat</t>
  </si>
  <si>
    <t>Areh,Edozie</t>
  </si>
  <si>
    <t>Baldwin,Willie James</t>
  </si>
  <si>
    <t>Blair,Connor Davis</t>
  </si>
  <si>
    <t>Brians,Mary</t>
  </si>
  <si>
    <t>Carpenter,Michael Dale</t>
  </si>
  <si>
    <t>Dye,Justin A</t>
  </si>
  <si>
    <t>Fatany,Farah</t>
  </si>
  <si>
    <t>Hastings,Michael David</t>
  </si>
  <si>
    <t>Hennigan,John Matthew</t>
  </si>
  <si>
    <t>Konieczny,Edward Charles</t>
  </si>
  <si>
    <t>Lim,Gregory R</t>
  </si>
  <si>
    <t>Martin,Taj Jon</t>
  </si>
  <si>
    <t>Meade,Donald Lee</t>
  </si>
  <si>
    <t>Michael,Brian</t>
  </si>
  <si>
    <t>Pansini,Jeffrey Matthew</t>
  </si>
  <si>
    <t>Patwary,Sadashiv Rao</t>
  </si>
  <si>
    <t>Phan,Viet Anh</t>
  </si>
  <si>
    <t>Shelton,Charles Edward Brockenbrough</t>
  </si>
  <si>
    <t>Stevens,Walter Andrew</t>
  </si>
  <si>
    <t>Thompson,James</t>
  </si>
  <si>
    <t>Winship,Heather Dawn</t>
  </si>
  <si>
    <t>Miller,Gregory P</t>
  </si>
  <si>
    <t>Baculpo,Jashmae L</t>
  </si>
  <si>
    <t>Nikelshpur,Dmitry O</t>
  </si>
  <si>
    <t>Burge,Edward H</t>
  </si>
  <si>
    <t>Blavatnik,Stuart D</t>
  </si>
  <si>
    <t>Moin,Amman</t>
  </si>
  <si>
    <t>Bueckers,Robert</t>
  </si>
  <si>
    <t>Imudia,Godfrey O</t>
  </si>
  <si>
    <t>Mann,Sukhveer S</t>
  </si>
  <si>
    <t>Mahoney,Hunter J</t>
  </si>
  <si>
    <t>Hayes,Paul Vernon</t>
  </si>
  <si>
    <t>Huggins,Gary Brent</t>
  </si>
  <si>
    <t>KC,Anup</t>
  </si>
  <si>
    <t>Witt,William C</t>
  </si>
  <si>
    <t>Bathily,Sigou</t>
  </si>
  <si>
    <t>Teweldeberhan,Yohannes K</t>
  </si>
  <si>
    <t>Degtyarev,Pavel</t>
  </si>
  <si>
    <t>Mersha,Tezeta</t>
  </si>
  <si>
    <t>Sweeney,Thomas</t>
  </si>
  <si>
    <t>Martin,Phillip</t>
  </si>
  <si>
    <t>Yadavalli,Nataraj</t>
  </si>
  <si>
    <t>Martinez,Jairo</t>
  </si>
  <si>
    <t>Twyman,Mark</t>
  </si>
  <si>
    <t>Spencer,Steven</t>
  </si>
  <si>
    <t>Gamble,Adam</t>
  </si>
  <si>
    <t>Crooks,Adrian</t>
  </si>
  <si>
    <t>Aranda,Alberto</t>
  </si>
  <si>
    <t>Earley,Alex</t>
  </si>
  <si>
    <t>Gamble,Benjamin</t>
  </si>
  <si>
    <t>Brasington,David</t>
  </si>
  <si>
    <t>Bevelacqua,Leo</t>
  </si>
  <si>
    <t>Carman,Michael</t>
  </si>
  <si>
    <t>Gosse,Redvers</t>
  </si>
  <si>
    <t>Bortone,Vincent</t>
  </si>
  <si>
    <t>Al Nashawaty,Saleem</t>
  </si>
  <si>
    <t>John,Aju</t>
  </si>
  <si>
    <t>Alvarado,Jorge</t>
  </si>
  <si>
    <t>Swierzko Vickers,John T</t>
  </si>
  <si>
    <t>Shah,Gaurang G</t>
  </si>
  <si>
    <t>Bricker,Steven Todd</t>
  </si>
  <si>
    <t>Goins,Kevin Matthew</t>
  </si>
  <si>
    <t>Groom,Christopher Myles</t>
  </si>
  <si>
    <t>Helm,Jim E</t>
  </si>
  <si>
    <t>Khatiwada,Damodar</t>
  </si>
  <si>
    <t>Moharram,Mohammad</t>
  </si>
  <si>
    <t>Gragasin,Norman</t>
  </si>
  <si>
    <t>Ramos,Jeff</t>
  </si>
  <si>
    <t>Stefanov,Martin</t>
  </si>
  <si>
    <t>Holfelder,Erik</t>
  </si>
  <si>
    <t>Perry,Brian M</t>
  </si>
  <si>
    <t>Baker,Bill A</t>
  </si>
  <si>
    <t>Crouse,Brett Darnell</t>
  </si>
  <si>
    <t>Breems,Grant B</t>
  </si>
  <si>
    <t>Sadler,Sheri J</t>
  </si>
  <si>
    <t>Teunissen,Curtis L</t>
  </si>
  <si>
    <t>Bost,Luke J</t>
  </si>
  <si>
    <t>Nasrollahzadeh,Hassan</t>
  </si>
  <si>
    <t>Walton,Billy J</t>
  </si>
  <si>
    <t>Harrell,Jeremy M</t>
  </si>
  <si>
    <t>Van Maanen,Jaris L</t>
  </si>
  <si>
    <t>Pince,Shane B</t>
  </si>
  <si>
    <t>Ingram,Spencer Alan</t>
  </si>
  <si>
    <t>Pettis,Laura R</t>
  </si>
  <si>
    <t>Koel,Michael P</t>
  </si>
  <si>
    <t>Knox,Bryan M</t>
  </si>
  <si>
    <t>Littlefield,Geoffrey E</t>
  </si>
  <si>
    <t>Westenberg,Jason A</t>
  </si>
  <si>
    <t>Smith,Ryan</t>
  </si>
  <si>
    <t>Griffin,Michael E</t>
  </si>
  <si>
    <t>Bowman,James</t>
  </si>
  <si>
    <t>Friederwitzer,Andrew P</t>
  </si>
  <si>
    <t>Jackson,Anthony S</t>
  </si>
  <si>
    <t>Diaz,Christopher M</t>
  </si>
  <si>
    <t>Nair,Rajeev G</t>
  </si>
  <si>
    <t>Peluso,Mackenzie S</t>
  </si>
  <si>
    <t>Yermian,Michael</t>
  </si>
  <si>
    <t>Hopson,Brennan L</t>
  </si>
  <si>
    <t>Gearing,Devin E</t>
  </si>
  <si>
    <t>Blanquart,Adam</t>
  </si>
  <si>
    <t>Khan,Mohammad</t>
  </si>
  <si>
    <t>Wimberly,Grover</t>
  </si>
  <si>
    <t>Knudsen,Kurt</t>
  </si>
  <si>
    <t>Elosegui,Juan</t>
  </si>
  <si>
    <t>Lambert,Tyler</t>
  </si>
  <si>
    <t>Klungler,Dennis</t>
  </si>
  <si>
    <t>Brown,Rocquel</t>
  </si>
  <si>
    <t>Maxwell,Douglas</t>
  </si>
  <si>
    <t>Mamataliev,Zhanybek</t>
  </si>
  <si>
    <t>Al Mamun,Abdullah</t>
  </si>
  <si>
    <t>Belton,Jeffrey</t>
  </si>
  <si>
    <t>Bensley,Scott M</t>
  </si>
  <si>
    <t>Bonner,Rufus</t>
  </si>
  <si>
    <t>Connors III,Robert Lawrence</t>
  </si>
  <si>
    <t>Jackson,Andrew Allen</t>
  </si>
  <si>
    <t>Jensen,Joey K</t>
  </si>
  <si>
    <t>Maredia,Saifina Saiyadali</t>
  </si>
  <si>
    <t>Nguyen,Nicole</t>
  </si>
  <si>
    <t>Pham,Dien</t>
  </si>
  <si>
    <t>Prater,Kevin Shamar</t>
  </si>
  <si>
    <t>Reel,Patrick James</t>
  </si>
  <si>
    <t>Santoyo,Frank</t>
  </si>
  <si>
    <t>Walton,Michael</t>
  </si>
  <si>
    <t>Panchal,Ekta</t>
  </si>
  <si>
    <t>Nordquist,Dan</t>
  </si>
  <si>
    <t>Moy,Curtis</t>
  </si>
  <si>
    <t>Anderson,James</t>
  </si>
  <si>
    <t>Cedersund,Per</t>
  </si>
  <si>
    <t>Sniderman,Daniel P</t>
  </si>
  <si>
    <t>Friedlander,Brad M</t>
  </si>
  <si>
    <t>Gollamudi,Rajasekhara R</t>
  </si>
  <si>
    <t>Jirak,Riane M</t>
  </si>
  <si>
    <t>Boehmer,Megan A</t>
  </si>
  <si>
    <t>Bodensteiner,Matthew A</t>
  </si>
  <si>
    <t>Wills,Kyle Robert</t>
  </si>
  <si>
    <t>Miller,Michelle Patricia</t>
  </si>
  <si>
    <t>Balegeri,Spoorthi Chetan</t>
  </si>
  <si>
    <t>Dyson,Adam C</t>
  </si>
  <si>
    <t>Fenner,Marybeth L</t>
  </si>
  <si>
    <t>Butala,Mathias J</t>
  </si>
  <si>
    <t>Mugwaneza,Derrick B</t>
  </si>
  <si>
    <t>Salmi,Dylan R</t>
  </si>
  <si>
    <t>Hoffman,George</t>
  </si>
  <si>
    <t>Grizzaffi,Paul A</t>
  </si>
  <si>
    <t>Mohsenian,Mehdi M</t>
  </si>
  <si>
    <t>Radermacher,Brady N</t>
  </si>
  <si>
    <t>Hall,Brannen Grady</t>
  </si>
  <si>
    <t>Melo Lira,Saul</t>
  </si>
  <si>
    <t>Hossain,Mohammod I</t>
  </si>
  <si>
    <t>Farooqui,Sohail A</t>
  </si>
  <si>
    <t>Chilukuri,Sireesha</t>
  </si>
  <si>
    <t>Decker,Christopher</t>
  </si>
  <si>
    <t>Bello,Humberto J</t>
  </si>
  <si>
    <t>Eveloy,Gilles O</t>
  </si>
  <si>
    <t>Nunez,Javier</t>
  </si>
  <si>
    <t>Yunusov,Timur</t>
  </si>
  <si>
    <t>Chipchase,Wayne M</t>
  </si>
  <si>
    <t>Kodak,Mark C</t>
  </si>
  <si>
    <t>Ince,Isaac</t>
  </si>
  <si>
    <t>Frost,Dean</t>
  </si>
  <si>
    <t>Bovell,Jean Philippe J</t>
  </si>
  <si>
    <t>Radicke,Travis W</t>
  </si>
  <si>
    <t>Secka,Fatou</t>
  </si>
  <si>
    <t>Dillon,Eric</t>
  </si>
  <si>
    <t>Guerrero,Vincent</t>
  </si>
  <si>
    <t>Arant,Brad</t>
  </si>
  <si>
    <t>Murray,Timm</t>
  </si>
  <si>
    <t>Beliczynski,Gregory</t>
  </si>
  <si>
    <t>Beining,Marc</t>
  </si>
  <si>
    <t>Dinoiu,Mircea</t>
  </si>
  <si>
    <t>Beining,Jeffrey</t>
  </si>
  <si>
    <t>Morales,Daniel</t>
  </si>
  <si>
    <t>Beasley,Randy</t>
  </si>
  <si>
    <t>Pascu,Vasile-Florin</t>
  </si>
  <si>
    <t>Okon,Serge</t>
  </si>
  <si>
    <t>Blackwell,Robert</t>
  </si>
  <si>
    <t>Benson,Joshua M</t>
  </si>
  <si>
    <t>Chau,Kenneth H</t>
  </si>
  <si>
    <t>Daigle,Justin</t>
  </si>
  <si>
    <t>Edusa,Samuel E</t>
  </si>
  <si>
    <t>Johnson,Philip S</t>
  </si>
  <si>
    <t>Penland,Eamon</t>
  </si>
  <si>
    <t>Rasabi,Elan</t>
  </si>
  <si>
    <t>Roberson,Stephen Michael</t>
  </si>
  <si>
    <t>Sabsowitz,Stephen</t>
  </si>
  <si>
    <t>Seaton-Blanchard,Stephen Anthony</t>
  </si>
  <si>
    <t>Tinsley,Wilbur</t>
  </si>
  <si>
    <t>Zhou,Lixin</t>
  </si>
  <si>
    <t>Aldridge,Jacob</t>
  </si>
  <si>
    <t>Mcelrath,Caleb D</t>
  </si>
  <si>
    <t>Miest-Moore,Kyle M</t>
  </si>
  <si>
    <t>Deak,Kyle Adam</t>
  </si>
  <si>
    <t>Stone,Jennifer Annette</t>
  </si>
  <si>
    <t>Mcconnell,James P</t>
  </si>
  <si>
    <t>Buckli,Benjamin R</t>
  </si>
  <si>
    <t>Erickson,Bradley S</t>
  </si>
  <si>
    <t>Kervin,Brandon R</t>
  </si>
  <si>
    <t>Chipoco-Campoverde,John L</t>
  </si>
  <si>
    <t>Lunsford,Jason C</t>
  </si>
  <si>
    <t>Byri,Suraj</t>
  </si>
  <si>
    <t>Gruetzmacher,Gilbert L</t>
  </si>
  <si>
    <t>Hibbard,Gregory R</t>
  </si>
  <si>
    <t>Osmancik,Mehmet</t>
  </si>
  <si>
    <t>Chua,Michael Rene LO Ong</t>
  </si>
  <si>
    <t>Rogachevsky,Victor</t>
  </si>
  <si>
    <t>Piantedosi,Rob</t>
  </si>
  <si>
    <t>Zaidi,Raza</t>
  </si>
  <si>
    <t>Sajjad,Aniq</t>
  </si>
  <si>
    <t>Otten,Randall W</t>
  </si>
  <si>
    <t>Ojeyinka,Olubanke F</t>
  </si>
  <si>
    <t>Derich,Brody L</t>
  </si>
  <si>
    <t>Oace,Christopher J</t>
  </si>
  <si>
    <t>Rasp,Rebecca D</t>
  </si>
  <si>
    <t>Sinclair,Jason D</t>
  </si>
  <si>
    <t>Colburn,Christopher</t>
  </si>
  <si>
    <t>Mayani,Himansu</t>
  </si>
  <si>
    <t>Crawford,Michael J</t>
  </si>
  <si>
    <t>Lensing,Sharon L</t>
  </si>
  <si>
    <t>Morris,Catherine G</t>
  </si>
  <si>
    <t>Carson,Kathy S</t>
  </si>
  <si>
    <t>Gibson,Ray</t>
  </si>
  <si>
    <t>Moyal,Gilad</t>
  </si>
  <si>
    <t>Taylor IV,James Oscar</t>
  </si>
  <si>
    <t>Hedrich,Christella Tendean</t>
  </si>
  <si>
    <t>M</t>
  </si>
  <si>
    <t>SM</t>
  </si>
  <si>
    <t>SA</t>
  </si>
  <si>
    <t>A</t>
  </si>
  <si>
    <t>AD</t>
  </si>
  <si>
    <t>D</t>
  </si>
  <si>
    <t>PA</t>
  </si>
  <si>
    <t>IDE FSE Java SV</t>
  </si>
  <si>
    <t>IDE FSE .Net SV</t>
  </si>
  <si>
    <t>IDE DevOps SV</t>
  </si>
  <si>
    <t>IDE Web SV</t>
  </si>
  <si>
    <t>IDE Pdt Mgmt SV</t>
  </si>
  <si>
    <t>PwC - ESG Platform</t>
  </si>
  <si>
    <t>Lulu-US Drawbacks Dev Feb 22</t>
  </si>
  <si>
    <t>Equifax-Digital Identity-Ident</t>
  </si>
  <si>
    <t>CDE NA PDP No Timeline</t>
  </si>
  <si>
    <t>First D-CARAT Scrum Team</t>
  </si>
  <si>
    <t>Product Development Team</t>
  </si>
  <si>
    <t>Discove-Master PODs - Payments</t>
  </si>
  <si>
    <t>Merchant Banking Eng -Support</t>
  </si>
  <si>
    <t>CFA - STS - PLE#1</t>
  </si>
  <si>
    <t>CFA - STS - PLE#2</t>
  </si>
  <si>
    <t>CFA - Privacy PLE</t>
  </si>
  <si>
    <t>CFA - OTS PLE</t>
  </si>
  <si>
    <t>Chick-f-PLE | OTS | API-DEC 20</t>
  </si>
  <si>
    <t>Equifax-ACA - Phase 1 Build-JU</t>
  </si>
  <si>
    <t>Fisher -ecommerce PODS TF.com-</t>
  </si>
  <si>
    <t>Physician Portal 2021</t>
  </si>
  <si>
    <t>Charles-Personalized Investing</t>
  </si>
  <si>
    <t>Integration Develop Capacity</t>
  </si>
  <si>
    <t>Audible-Development-Staff Aug.</t>
  </si>
  <si>
    <t>LM CORP Fin POD Dev (SV)</t>
  </si>
  <si>
    <t>HCSC Keystone CAN</t>
  </si>
  <si>
    <t>R&amp;D - Cognizant Softvision USA</t>
  </si>
  <si>
    <t>LS&amp;Co e-Commerce Project</t>
  </si>
  <si>
    <t>CGG Ser-Earth Library Product</t>
  </si>
  <si>
    <t>Ally Fi-Ally Lending Phase 2 S</t>
  </si>
  <si>
    <t>Duke Energy-Lake Services-FC</t>
  </si>
  <si>
    <t>PwC Tax ACOE BOTS</t>
  </si>
  <si>
    <t>Schneid-Digital Power Managed</t>
  </si>
  <si>
    <t>PwC Due Diligence</t>
  </si>
  <si>
    <t>MBA Math</t>
  </si>
  <si>
    <t>Apple-NIS&amp;T-Siri-CupSeattle</t>
  </si>
  <si>
    <t>PwC-Platform Components &amp; Svcs</t>
  </si>
  <si>
    <t>PwC - Ensemble</t>
  </si>
  <si>
    <t>PwC-AWM Application Developmnt</t>
  </si>
  <si>
    <t>PwC - Investment Data Platform</t>
  </si>
  <si>
    <t>PwC -TTS Star</t>
  </si>
  <si>
    <t>PwC - Rev to Cash V2</t>
  </si>
  <si>
    <t>PwC - Digital Conversations</t>
  </si>
  <si>
    <t>TPS Modernize Product-Cap R&amp;D</t>
  </si>
  <si>
    <t>Bayer C-Plant central - modern</t>
  </si>
  <si>
    <t>PwC - Common AMS</t>
  </si>
  <si>
    <t>PwC - NGA OnRamp 2.0</t>
  </si>
  <si>
    <t>SV Community Management - US</t>
  </si>
  <si>
    <t>PwC-Bus Intelligence Solutions</t>
  </si>
  <si>
    <t>PWC - Delivery Management</t>
  </si>
  <si>
    <t>MIDA Price App</t>
  </si>
  <si>
    <t>WMT-Enterprise-Digitization</t>
  </si>
  <si>
    <t>CDE - Delivery</t>
  </si>
  <si>
    <t>SV - Engineering Guild</t>
  </si>
  <si>
    <t>PwC - Cost of Ownership</t>
  </si>
  <si>
    <t>2021 Extn Brian and Michael</t>
  </si>
  <si>
    <t>TDA-Engineer&amp; Fulfill&amp;CSET S&amp;M</t>
  </si>
  <si>
    <t>Pricewa-RCS - Globalization Ba</t>
  </si>
  <si>
    <t>PwC - Create for Tax</t>
  </si>
  <si>
    <t>Capacity Support 2021</t>
  </si>
  <si>
    <t>Merchan-TMS Integrations-AUG 2</t>
  </si>
  <si>
    <t>Forge G-React Development-MAY</t>
  </si>
  <si>
    <t>Dominos-NGSS Admin Project-FEB</t>
  </si>
  <si>
    <t>Austin -ABI Product Developmen</t>
  </si>
  <si>
    <t>Dell In-On-Line Build Out-2022</t>
  </si>
  <si>
    <t>TotViewSupport Annual Contract</t>
  </si>
  <si>
    <t>EY GTP Bridge</t>
  </si>
  <si>
    <t>Dell Consumer Strategy</t>
  </si>
  <si>
    <t>Dell In-Digital Checkout-FEB 2</t>
  </si>
  <si>
    <t>Dell In-ANAV-FEB 2022</t>
  </si>
  <si>
    <t>Ops Support</t>
  </si>
  <si>
    <t>Production Operations</t>
  </si>
  <si>
    <t>Lazard -AWS Cloud Foundation T</t>
  </si>
  <si>
    <t>Lazard -DevOps Engineer - T&amp;M</t>
  </si>
  <si>
    <t>Equifax-Digital Identity-JAN 2</t>
  </si>
  <si>
    <t>Payments Development - 2022</t>
  </si>
  <si>
    <t>Carter'-Retail Product Service</t>
  </si>
  <si>
    <t>Chick-f-Supply Chain QA-AUG 20</t>
  </si>
  <si>
    <t>PwC - TTD - Tax Documents</t>
  </si>
  <si>
    <t>Clifton-CLA-QA Program-APR  2</t>
  </si>
  <si>
    <t>TGS-NOP-Saga-ProdnDataCloudWeb</t>
  </si>
  <si>
    <t>RideCommand Devp Capacity</t>
  </si>
  <si>
    <t>Clifton-AIS Kick off-JAN 2022</t>
  </si>
  <si>
    <t>Ecolab -QA Automation-AUG 2022</t>
  </si>
  <si>
    <t>RSM US -QE Program Implementat</t>
  </si>
  <si>
    <t>Kaiser -Managed Services-DevSe</t>
  </si>
  <si>
    <t>Product Development Team-1</t>
  </si>
  <si>
    <t>Production Operations-1</t>
  </si>
  <si>
    <t>Delta - Mobile</t>
  </si>
  <si>
    <t>FBN Development Services</t>
  </si>
  <si>
    <t>The Per-CMD Development-MAY 20</t>
  </si>
  <si>
    <t>GSK NAP US Pharma Websites BFD</t>
  </si>
  <si>
    <t>Omni Development</t>
  </si>
  <si>
    <t>Chick-f-FCR-AUG 2021</t>
  </si>
  <si>
    <t>Capacity Team Extension 2022</t>
  </si>
  <si>
    <t>PwC - Concourse AK4</t>
  </si>
  <si>
    <t>E*TRADE-POD - Android</t>
  </si>
  <si>
    <t>PwC-Disclosure Checklist</t>
  </si>
  <si>
    <t>Dell -GEC Exp Purchase Dec21</t>
  </si>
  <si>
    <t>Wells F-WIM-UX-Design-Onboardi</t>
  </si>
  <si>
    <t>Alaska - Mobile App Dev - SV</t>
  </si>
  <si>
    <t>Deloitt-Future of Work (DFW) D</t>
  </si>
  <si>
    <t>BTM</t>
  </si>
  <si>
    <t>EXTN</t>
  </si>
  <si>
    <t>Gulasarian,Jeanne</t>
  </si>
  <si>
    <t>Rao,Sree Gowri Byapanahally Nagabh</t>
  </si>
  <si>
    <t>BFD</t>
  </si>
  <si>
    <t>Arumugam,Manivel</t>
  </si>
  <si>
    <t>Parwez,Mohammad</t>
  </si>
  <si>
    <t>NBL</t>
  </si>
  <si>
    <t>PDP</t>
  </si>
  <si>
    <t>Sathe,Rashmi</t>
  </si>
  <si>
    <t>Metivier,Brian K</t>
  </si>
  <si>
    <t>Tarquinio,Kathleen</t>
  </si>
  <si>
    <t>Sankarasubbu,Mahesh</t>
  </si>
  <si>
    <t>Choudhary,Kaushalendra</t>
  </si>
  <si>
    <t>Dungan,Bonita S</t>
  </si>
  <si>
    <t>Makundi,Roselyne</t>
  </si>
  <si>
    <t>Khader,Shahida</t>
  </si>
  <si>
    <t>Mohan Sadasivan,Iswariya</t>
  </si>
  <si>
    <t>Hood,Cari</t>
  </si>
  <si>
    <t>Nayak,Jatindra Kumar</t>
  </si>
  <si>
    <t>Sohal,Manmeet Singh</t>
  </si>
  <si>
    <t>McGee,Sophia Nwe Thet Hta Lwin</t>
  </si>
  <si>
    <t>PRDCG</t>
  </si>
  <si>
    <t>Peltier,Shaun P</t>
  </si>
  <si>
    <t>Rajamani,Ganesh</t>
  </si>
  <si>
    <t>INFRA</t>
  </si>
  <si>
    <t>Kapireddy,Hari</t>
  </si>
  <si>
    <t>DMGMT</t>
  </si>
  <si>
    <t>Chandra Sekaran,Sridhar</t>
  </si>
  <si>
    <t>EXANT</t>
  </si>
  <si>
    <t>Kannan,Ayyappan</t>
  </si>
  <si>
    <t>INVMT</t>
  </si>
  <si>
    <t>Choi,Claire Yesul</t>
  </si>
  <si>
    <t>Hein,Kelly W</t>
  </si>
  <si>
    <t>Kalyana Raman,Narmada Devi</t>
  </si>
  <si>
    <t>Deenadayalan,Usha Mageshwari</t>
  </si>
  <si>
    <t>SALES</t>
  </si>
  <si>
    <t>Benegas,Damian A</t>
  </si>
  <si>
    <t>Mutouli,Shail Kumar</t>
  </si>
  <si>
    <t>Velichko,Angelina</t>
  </si>
  <si>
    <t>Thanigaivel,Jaishri</t>
  </si>
  <si>
    <t>Vasilovici,Andrei Dan</t>
  </si>
  <si>
    <t>Thomas,Remya</t>
  </si>
  <si>
    <t>Hagalwadi,Naveed Aslam</t>
  </si>
  <si>
    <t>Bakthavachalu,Prakash</t>
  </si>
  <si>
    <t>MGMNT</t>
  </si>
  <si>
    <t>PWC Societe cooperative</t>
  </si>
  <si>
    <t>Discover Financial Services LLC</t>
  </si>
  <si>
    <t>Lululemon Athletica Canada inc.</t>
  </si>
  <si>
    <t>CDE Internal</t>
  </si>
  <si>
    <t>Chick-fil-A,Inc.</t>
  </si>
  <si>
    <t>Equifax,Inc.</t>
  </si>
  <si>
    <t>First Data Merchant Services</t>
  </si>
  <si>
    <t>ELC Online,Inc.</t>
  </si>
  <si>
    <t>Capital One</t>
  </si>
  <si>
    <t>The Goldman Sachs Group,Inc.</t>
  </si>
  <si>
    <t>NCR Corporation</t>
  </si>
  <si>
    <t>Software Pdt Engineering Internal</t>
  </si>
  <si>
    <t>Fisher Scientific Company L.L.C.</t>
  </si>
  <si>
    <t>CVS Pharmacy Inc</t>
  </si>
  <si>
    <t>Charles Schwab - CO</t>
  </si>
  <si>
    <t>Audible</t>
  </si>
  <si>
    <t>Liberty Mutual Insurance Company</t>
  </si>
  <si>
    <t>Health Care Service Corporation</t>
  </si>
  <si>
    <t>Levi Strauss &amp; Co.</t>
  </si>
  <si>
    <t>CGG Services (U.S.) Inc.</t>
  </si>
  <si>
    <t>3M Company</t>
  </si>
  <si>
    <t>Ally Financial Inc</t>
  </si>
  <si>
    <t>Duke Energy Corporation</t>
  </si>
  <si>
    <t>Schneider Electric</t>
  </si>
  <si>
    <t>Decision Class,LLC</t>
  </si>
  <si>
    <t>Apple Corporation</t>
  </si>
  <si>
    <t>CTS TZ RCM SOLUTIONS Internal</t>
  </si>
  <si>
    <t>Bayer Crop Science</t>
  </si>
  <si>
    <t>Wal-Mart Stores,Inc.-Merchandising (ISD)</t>
  </si>
  <si>
    <t>Gilead Sciences Inc.</t>
  </si>
  <si>
    <t>Dell Inc.</t>
  </si>
  <si>
    <t>Diversified Internal</t>
  </si>
  <si>
    <t>CROWE LLP</t>
  </si>
  <si>
    <t>Lazard Frères &amp; Co. LLC</t>
  </si>
  <si>
    <t>Worldpay,LLC</t>
  </si>
  <si>
    <t>Carter's Retail Inc.</t>
  </si>
  <si>
    <t>Chubb INA Holdings Inc.</t>
  </si>
  <si>
    <t>Humana Inc.</t>
  </si>
  <si>
    <t>TGS-NOPEC Geophysical Company</t>
  </si>
  <si>
    <t>Ecolab Inc.</t>
  </si>
  <si>
    <t>Kaiser Permanente</t>
  </si>
  <si>
    <t>Nolan Transportation Group,LLC</t>
  </si>
  <si>
    <t>U.S. Bancorp</t>
  </si>
  <si>
    <t>Pacific Gas &amp; Electric Company</t>
  </si>
  <si>
    <t>Group,Inc. d/b/a Agile-1</t>
  </si>
  <si>
    <t>Farmers Business Network,Inc. (FBN)</t>
  </si>
  <si>
    <t>The Permanente Medical Group,Inc.</t>
  </si>
  <si>
    <t>Glaxosmithkline Plc</t>
  </si>
  <si>
    <t>Healthfirst</t>
  </si>
  <si>
    <t>E*TRADE Financial Corp</t>
  </si>
  <si>
    <t>Dell USA LLP</t>
  </si>
  <si>
    <t>Wells Fargo Wealth &amp; Investment Mgmt</t>
  </si>
  <si>
    <t>Alaska Airlines,Inc.</t>
  </si>
  <si>
    <t>Deloitte Services LP</t>
  </si>
  <si>
    <t>Canada</t>
  </si>
  <si>
    <t>Alberta</t>
  </si>
  <si>
    <t>Nova Scotia</t>
  </si>
  <si>
    <t>Halifax</t>
  </si>
  <si>
    <t>Ontario</t>
  </si>
  <si>
    <t>British Columbia</t>
  </si>
  <si>
    <t>Vancouver</t>
  </si>
  <si>
    <t>Brampton</t>
  </si>
  <si>
    <t>London</t>
  </si>
  <si>
    <t>Mississauga</t>
  </si>
  <si>
    <t>Edmonton</t>
  </si>
  <si>
    <t>Toronto</t>
  </si>
  <si>
    <t>Georgia</t>
  </si>
  <si>
    <t>Atlanta</t>
  </si>
  <si>
    <t>Pennsylvania</t>
  </si>
  <si>
    <t>Philadelphia</t>
  </si>
  <si>
    <t>Texas</t>
  </si>
  <si>
    <t>Plano</t>
  </si>
  <si>
    <t>Florida</t>
  </si>
  <si>
    <t>Nevada</t>
  </si>
  <si>
    <t>Las Vegas</t>
  </si>
  <si>
    <t>Illinois</t>
  </si>
  <si>
    <t>Buffalo Grove</t>
  </si>
  <si>
    <t>New York</t>
  </si>
  <si>
    <t>Alpharetta</t>
  </si>
  <si>
    <t>Carrollton</t>
  </si>
  <si>
    <t>Villa Rica</t>
  </si>
  <si>
    <t>Colorado</t>
  </si>
  <si>
    <t>Frisco</t>
  </si>
  <si>
    <t>Virginia</t>
  </si>
  <si>
    <t>Wisconsin</t>
  </si>
  <si>
    <t>Minnesota</t>
  </si>
  <si>
    <t>Saint Louis Park</t>
  </si>
  <si>
    <t>New Jersey</t>
  </si>
  <si>
    <t>Glen Rock</t>
  </si>
  <si>
    <t>Chicago</t>
  </si>
  <si>
    <t>Maryland</t>
  </si>
  <si>
    <t>Clarksburg</t>
  </si>
  <si>
    <t>Dallas</t>
  </si>
  <si>
    <t>Tampa</t>
  </si>
  <si>
    <t>Nazareth</t>
  </si>
  <si>
    <t>Marietta</t>
  </si>
  <si>
    <t>Arizona</t>
  </si>
  <si>
    <t>Riverwoods</t>
  </si>
  <si>
    <t>Indiana</t>
  </si>
  <si>
    <t>Indianapolis</t>
  </si>
  <si>
    <t>Arvada</t>
  </si>
  <si>
    <t>Alabama</t>
  </si>
  <si>
    <t>Montgomery</t>
  </si>
  <si>
    <t>Flowery Branch</t>
  </si>
  <si>
    <t>Iowa</t>
  </si>
  <si>
    <t>Lawrenceville</t>
  </si>
  <si>
    <t>North Carolina</t>
  </si>
  <si>
    <t>Fort Worth</t>
  </si>
  <si>
    <t>Massachusetts</t>
  </si>
  <si>
    <t>Mckinney</t>
  </si>
  <si>
    <t>Naperville</t>
  </si>
  <si>
    <t>Austin</t>
  </si>
  <si>
    <t>Utah</t>
  </si>
  <si>
    <t>Jacksonville</t>
  </si>
  <si>
    <t>Michigan</t>
  </si>
  <si>
    <t>Troy</t>
  </si>
  <si>
    <t>Oregon</t>
  </si>
  <si>
    <t>Portland</t>
  </si>
  <si>
    <t>Kentucky</t>
  </si>
  <si>
    <t>Henderson</t>
  </si>
  <si>
    <t>South Carolina</t>
  </si>
  <si>
    <t>Taylors</t>
  </si>
  <si>
    <t>West Palm Beach</t>
  </si>
  <si>
    <t>Houston</t>
  </si>
  <si>
    <t>North Richland Hills</t>
  </si>
  <si>
    <t>California</t>
  </si>
  <si>
    <t>Sarasota</t>
  </si>
  <si>
    <t>Irvine</t>
  </si>
  <si>
    <t>Washington</t>
  </si>
  <si>
    <t>Redmond</t>
  </si>
  <si>
    <t>San Francisco</t>
  </si>
  <si>
    <t>Oklahoma</t>
  </si>
  <si>
    <t>Jenks</t>
  </si>
  <si>
    <t>Ohio</t>
  </si>
  <si>
    <t>Mound</t>
  </si>
  <si>
    <t>Montana</t>
  </si>
  <si>
    <t>Kansas</t>
  </si>
  <si>
    <t>Lenexa</t>
  </si>
  <si>
    <t>Saint Joseph</t>
  </si>
  <si>
    <t>Farmington</t>
  </si>
  <si>
    <t>Minneapolis</t>
  </si>
  <si>
    <t>New Hampshire</t>
  </si>
  <si>
    <t>Barrington</t>
  </si>
  <si>
    <t>Carthage</t>
  </si>
  <si>
    <t>Burnsville</t>
  </si>
  <si>
    <t>El Paso</t>
  </si>
  <si>
    <t>Navarre</t>
  </si>
  <si>
    <t>Rotonda West</t>
  </si>
  <si>
    <t>Arkansas</t>
  </si>
  <si>
    <t>Parkland</t>
  </si>
  <si>
    <t>Connecticut</t>
  </si>
  <si>
    <t>Milford</t>
  </si>
  <si>
    <t>Corona</t>
  </si>
  <si>
    <t>Brookhaven</t>
  </si>
  <si>
    <t>Glen Allen</t>
  </si>
  <si>
    <t>Lubbock</t>
  </si>
  <si>
    <t>Missouri</t>
  </si>
  <si>
    <t>Tennessee</t>
  </si>
  <si>
    <t>Columbia</t>
  </si>
  <si>
    <t>North Dakota</t>
  </si>
  <si>
    <t>Bellingham</t>
  </si>
  <si>
    <t>Wylie</t>
  </si>
  <si>
    <t>Naples</t>
  </si>
  <si>
    <t>Salem</t>
  </si>
  <si>
    <t>Winter Garden</t>
  </si>
  <si>
    <t>Quebec</t>
  </si>
  <si>
    <t>Stafford</t>
  </si>
  <si>
    <t>Richmond</t>
  </si>
  <si>
    <t>North York</t>
  </si>
  <si>
    <t>Katy</t>
  </si>
  <si>
    <t>Little Elm</t>
  </si>
  <si>
    <t>Charlotte</t>
  </si>
  <si>
    <t>Waltham</t>
  </si>
  <si>
    <t>Willoughby Hills</t>
  </si>
  <si>
    <t>Grapevine</t>
  </si>
  <si>
    <t>Round Lake Beach</t>
  </si>
  <si>
    <t>Keller</t>
  </si>
  <si>
    <t>Doral</t>
  </si>
  <si>
    <t>Jersey City</t>
  </si>
  <si>
    <t>Anthem</t>
  </si>
  <si>
    <t>Memphis</t>
  </si>
  <si>
    <t>Ooltewah</t>
  </si>
  <si>
    <t>Cumming</t>
  </si>
  <si>
    <t>Boulder</t>
  </si>
  <si>
    <t>Westfield</t>
  </si>
  <si>
    <t>Ashburn</t>
  </si>
  <si>
    <t>New Braunfels</t>
  </si>
  <si>
    <t>Saint Louis</t>
  </si>
  <si>
    <t>Seattle</t>
  </si>
  <si>
    <t>Duluth</t>
  </si>
  <si>
    <t>Odessa</t>
  </si>
  <si>
    <t>Placentia</t>
  </si>
  <si>
    <t>Madison</t>
  </si>
  <si>
    <t>Venice</t>
  </si>
  <si>
    <t>Palmetto Bay</t>
  </si>
  <si>
    <t>Panama City Beach</t>
  </si>
  <si>
    <t>San Carlos</t>
  </si>
  <si>
    <t>Sunrise</t>
  </si>
  <si>
    <t>Oakland</t>
  </si>
  <si>
    <t>Pittsburgh</t>
  </si>
  <si>
    <t>Miami Beach</t>
  </si>
  <si>
    <t>Canton</t>
  </si>
  <si>
    <t>Bellevue</t>
  </si>
  <si>
    <t>Rockford</t>
  </si>
  <si>
    <t>Loretto</t>
  </si>
  <si>
    <t>Hillside</t>
  </si>
  <si>
    <t>Gibsonia</t>
  </si>
  <si>
    <t>Fort Collins</t>
  </si>
  <si>
    <t>Wausau</t>
  </si>
  <si>
    <t>Oxford</t>
  </si>
  <si>
    <t>San Diego</t>
  </si>
  <si>
    <t>Savage</t>
  </si>
  <si>
    <t>Schaumburg</t>
  </si>
  <si>
    <t>Overland Park</t>
  </si>
  <si>
    <t>Lacey</t>
  </si>
  <si>
    <t>Smyrna</t>
  </si>
  <si>
    <t>Roswell</t>
  </si>
  <si>
    <t>Herriman</t>
  </si>
  <si>
    <t>Los Angeles</t>
  </si>
  <si>
    <t>SR ASSOCIATE</t>
  </si>
  <si>
    <t>SE_1</t>
  </si>
  <si>
    <t>SE_SENIOR</t>
  </si>
  <si>
    <t>FRNT ENG</t>
  </si>
  <si>
    <t>TECH_LEAD_1</t>
  </si>
  <si>
    <t>PROG ANALYST</t>
  </si>
  <si>
    <t>APP ARCH 144.20</t>
  </si>
  <si>
    <t>PRMNGR</t>
  </si>
  <si>
    <t>SR SW ENG NA</t>
  </si>
  <si>
    <t>LEV_3_OF</t>
  </si>
  <si>
    <t>LEAD SW ENG NA</t>
  </si>
  <si>
    <t>SW ENG NA</t>
  </si>
  <si>
    <t>TECH MGR NA</t>
  </si>
  <si>
    <t>LEVEL 2 (A)</t>
  </si>
  <si>
    <t>WMT14-ONTECHTAN</t>
  </si>
  <si>
    <t>SPM</t>
  </si>
  <si>
    <t>SR.DEV FUL STAC</t>
  </si>
  <si>
    <t>DEVOPS_LEAD</t>
  </si>
  <si>
    <t>SYS ADMIN</t>
  </si>
  <si>
    <t>SR QA AUTO</t>
  </si>
  <si>
    <t>SR SYS ADMIN</t>
  </si>
  <si>
    <t>DEVOPS ENG NA</t>
  </si>
  <si>
    <t>SR SYS ADMIN-A</t>
  </si>
  <si>
    <t>SR SOL ARCH NA</t>
  </si>
  <si>
    <t>ON SR ARC</t>
  </si>
  <si>
    <t>ADR</t>
  </si>
  <si>
    <t>SE_LEAD</t>
  </si>
  <si>
    <t>QA AUTO ENG</t>
  </si>
  <si>
    <t>SEN QUAL ENG</t>
  </si>
  <si>
    <t>BKD ENG</t>
  </si>
  <si>
    <t>SNR BKD ENG RT1</t>
  </si>
  <si>
    <t>SNR BKD ENG 1</t>
  </si>
  <si>
    <t>SNR BKD ENG TM2</t>
  </si>
  <si>
    <t>FRNT ENG TM2</t>
  </si>
  <si>
    <t>DEVELOPER III</t>
  </si>
  <si>
    <t>DEVOPS_MID_22</t>
  </si>
  <si>
    <t>ARCHITECT_885</t>
  </si>
  <si>
    <t>FULL STACK ENG</t>
  </si>
  <si>
    <t>BI DEVELOPER-22</t>
  </si>
  <si>
    <t>DEVELOPER UI</t>
  </si>
  <si>
    <t>L1-ANDR DEV-MP</t>
  </si>
  <si>
    <t>SR CONSULT NA</t>
  </si>
  <si>
    <t>SCRUM_1</t>
  </si>
  <si>
    <t>Santos,Ludmila</t>
  </si>
  <si>
    <t>Chambers,Jeffrey Michael</t>
  </si>
  <si>
    <t>Cocullo,Domenic</t>
  </si>
  <si>
    <t>Epstein,Marc</t>
  </si>
  <si>
    <t>Esrey,Daniel</t>
  </si>
  <si>
    <t>Farrar,Timothy B</t>
  </si>
  <si>
    <t>Garrett,Michael James</t>
  </si>
  <si>
    <t>Hackbarth,Thomas M</t>
  </si>
  <si>
    <t>Hockin,Jessica</t>
  </si>
  <si>
    <t>Mason,Kristina Makarova</t>
  </si>
  <si>
    <t>Mcmahon,Michael Robert</t>
  </si>
  <si>
    <t>Ming,John Charles</t>
  </si>
  <si>
    <t>Montoya,Cesar Ricardo</t>
  </si>
  <si>
    <t>Norris,Stephanie E</t>
  </si>
  <si>
    <t>Oltjenbruns,Timothy Alan</t>
  </si>
  <si>
    <t>Pandya,Hiral D</t>
  </si>
  <si>
    <t>Putz,Andrew M</t>
  </si>
  <si>
    <t>Ramsaroop,Rajesh</t>
  </si>
  <si>
    <t>Rehan,Asra</t>
  </si>
  <si>
    <t>Sanchez Cruz,Jose Luis</t>
  </si>
  <si>
    <t>Stevens,Stanford</t>
  </si>
  <si>
    <t>Stewart,Lindsey Elizabeth Warren</t>
  </si>
  <si>
    <t>Trussell,Mathew Bryn</t>
  </si>
  <si>
    <t>Payne,Jeffrey S</t>
  </si>
  <si>
    <t>Murphy,Ann</t>
  </si>
  <si>
    <t>Yousif,Laith</t>
  </si>
  <si>
    <t>Stone,Dona</t>
  </si>
  <si>
    <t>Walter,Phillip J</t>
  </si>
  <si>
    <t>Hernandez,Nicolas F</t>
  </si>
  <si>
    <t>Krukonis,Margo M</t>
  </si>
  <si>
    <t>Adams,Paul I</t>
  </si>
  <si>
    <t>Tannen,David M</t>
  </si>
  <si>
    <t>Akey,James F</t>
  </si>
  <si>
    <t>Thompson,Jeffrey A</t>
  </si>
  <si>
    <t>Maristany,Jacob J</t>
  </si>
  <si>
    <t>Beasley,Steven M</t>
  </si>
  <si>
    <t>Banas,Jiri</t>
  </si>
  <si>
    <t>Murphy,Sean Dugan</t>
  </si>
  <si>
    <t>Heppelmann,Lawrence L</t>
  </si>
  <si>
    <t>Rodriguez,Patricio G</t>
  </si>
  <si>
    <t>Awbrey,Jason K</t>
  </si>
  <si>
    <t>Schnurr,Robert W</t>
  </si>
  <si>
    <t>Murphy,Timothy M</t>
  </si>
  <si>
    <t>Sexton,Tyler</t>
  </si>
  <si>
    <t>Smith,David</t>
  </si>
  <si>
    <t>Wood,James A</t>
  </si>
  <si>
    <t>Wood,Jason R</t>
  </si>
  <si>
    <t>Brackins,Corey A</t>
  </si>
  <si>
    <t>Snelling,James</t>
  </si>
  <si>
    <t>Rainwater,Jennifer</t>
  </si>
  <si>
    <t>Chuks-Orji,Johnobinna N</t>
  </si>
  <si>
    <t>Holland,Arthur L</t>
  </si>
  <si>
    <t>Kelly,Megan Tompkins</t>
  </si>
  <si>
    <t>Gaylord,Aaron</t>
  </si>
  <si>
    <t>Ozuna Diaz,Francisco J</t>
  </si>
  <si>
    <t>Rocamora,Cynthia J</t>
  </si>
  <si>
    <t>IDE Mobile SV</t>
  </si>
  <si>
    <t>Chandrasekar,Ramanathan</t>
  </si>
  <si>
    <t>Raman,Arathi</t>
  </si>
  <si>
    <t>Abbott Laboratories</t>
  </si>
  <si>
    <t>IDE Delivery SV</t>
  </si>
  <si>
    <t>PwC - ESG Disclosure App</t>
  </si>
  <si>
    <t>SV-Delivery Management - US</t>
  </si>
  <si>
    <t>PwC Labs Workbench UI</t>
  </si>
  <si>
    <t>Softvision  MGMNT Tech</t>
  </si>
  <si>
    <t>Fleet Response - Fleet Command</t>
  </si>
  <si>
    <t>Cygnus -Cygnus staff aug-JUN 2</t>
  </si>
  <si>
    <t>Poomariappan,Ramakrishnan</t>
  </si>
  <si>
    <t>Cygnus Home Service LLC</t>
  </si>
  <si>
    <t>Experience Design New Platform</t>
  </si>
  <si>
    <t>Labcorp Endpoint Clinical Inc</t>
  </si>
  <si>
    <t>DEVELOPER II</t>
  </si>
  <si>
    <t>DEVELOPER I</t>
  </si>
  <si>
    <t>AGILE PR MGR NA</t>
  </si>
  <si>
    <t>Onalaska</t>
  </si>
  <si>
    <t>Miami</t>
  </si>
  <si>
    <t>Kingston</t>
  </si>
  <si>
    <t>Northville</t>
  </si>
  <si>
    <t>Warren</t>
  </si>
  <si>
    <t>Weston</t>
  </si>
  <si>
    <t>Redlands</t>
  </si>
  <si>
    <t>Dyer</t>
  </si>
  <si>
    <t>PROG DIR NA</t>
  </si>
  <si>
    <t>Spring</t>
  </si>
  <si>
    <t>Sandy</t>
  </si>
  <si>
    <t>Monroeville</t>
  </si>
  <si>
    <t>Huntersville</t>
  </si>
  <si>
    <t>Eagle Mountain</t>
  </si>
  <si>
    <t>Lutz</t>
  </si>
  <si>
    <t>Helendale</t>
  </si>
  <si>
    <t>Orange Beach</t>
  </si>
  <si>
    <t>Rutherford</t>
  </si>
  <si>
    <t>Northampton</t>
  </si>
  <si>
    <t>Hayesville</t>
  </si>
  <si>
    <t>Hillsboro</t>
  </si>
  <si>
    <t>SDE2JAVA_A</t>
  </si>
  <si>
    <t>Bustamante,Robert Bautista</t>
  </si>
  <si>
    <t>Castro,Abigail Jumeirah Hernan</t>
  </si>
  <si>
    <t>Malenab,Mikhail Vincent Tiauzon</t>
  </si>
  <si>
    <t>Lopez,Sam Panis</t>
  </si>
  <si>
    <t>Payong,Maria Theresa Olano</t>
  </si>
  <si>
    <t>Santos,Mark Presley Cura</t>
  </si>
  <si>
    <t>Legaspi,Seth Andrei Lalunio</t>
  </si>
  <si>
    <t>Silvestre,Joshua Mari Valentin</t>
  </si>
  <si>
    <t>Sarmiento,Michael Tarroza</t>
  </si>
  <si>
    <t>Bernales,Jan Mark Mendoza</t>
  </si>
  <si>
    <t>Barrios,EL Shammah Salamatin</t>
  </si>
  <si>
    <t>Fernandez,Van Paulo Asonza</t>
  </si>
  <si>
    <t>Macatangay,Eldrich UY</t>
  </si>
  <si>
    <t>Cape,Marie Joyce Sinahon</t>
  </si>
  <si>
    <t>Capio,Joseph Reyes</t>
  </si>
  <si>
    <t>Larida,John Paul Lumapas</t>
  </si>
  <si>
    <t>Quiambao,John Rhonest Ramos</t>
  </si>
  <si>
    <t>Terania,Hernan Joseph Manuela</t>
  </si>
  <si>
    <t>Villegas,Douie Nino</t>
  </si>
  <si>
    <t>Villanueva JR,Arnel Manimtim</t>
  </si>
  <si>
    <t>DE Guzman II,Fernando Espos</t>
  </si>
  <si>
    <t>DE Juan,Crisa Balgos</t>
  </si>
  <si>
    <t>Enriquez,Sean Mchalle Bautista</t>
  </si>
  <si>
    <t>Hagos,Stevania Allison Martin</t>
  </si>
  <si>
    <t>Torres,Emmanuel Andrew Poblacion</t>
  </si>
  <si>
    <t>Vicedo,Maxinne Frances Martinez</t>
  </si>
  <si>
    <t>Borlongan,Emil Nathaniel</t>
  </si>
  <si>
    <t>Donato,John Ace Belangel</t>
  </si>
  <si>
    <t>Laping,Janine Dalugdug</t>
  </si>
  <si>
    <t>Macandili,Aaron Paningasan</t>
  </si>
  <si>
    <t>Nuguid,Karen Mae Literal</t>
  </si>
  <si>
    <t>Ogerio,Bien Liomar Santos</t>
  </si>
  <si>
    <t>Salvador,Laira Tolentino</t>
  </si>
  <si>
    <t>Terrones,Christopher Magpantay</t>
  </si>
  <si>
    <t>Perez,Christian Tan</t>
  </si>
  <si>
    <t>Felix,Maria Antoinette Portillo</t>
  </si>
  <si>
    <t>Villanueva,Jophiel Bernard Madrid</t>
  </si>
  <si>
    <t>Morales,John Orciga</t>
  </si>
  <si>
    <t>Sarzaba,Christian Dela Rosa</t>
  </si>
  <si>
    <t>Dio,Aldrin Tipo</t>
  </si>
  <si>
    <t>Falcon,Francis Roy Stanley Chinchilla</t>
  </si>
  <si>
    <t>Osinsao,Rosemarie DE Leon</t>
  </si>
  <si>
    <t>Rimorin,John Jay Dagandan</t>
  </si>
  <si>
    <t>Soriano,Nathaniel Andrei Mariano</t>
  </si>
  <si>
    <t>Tesalona,Kyle Chester Flores</t>
  </si>
  <si>
    <t>Manalo,Christan Jonathan Domingo</t>
  </si>
  <si>
    <t>Mariano,Jhan Jericho Delos Reyes</t>
  </si>
  <si>
    <t>Pascual,Juan Miguel Mabalot</t>
  </si>
  <si>
    <t>Relox,Rachel Martin</t>
  </si>
  <si>
    <t>Virrey,Gail Natalie Cornejo</t>
  </si>
  <si>
    <t>Dela Cruz,Rozen Carl Dominguez</t>
  </si>
  <si>
    <t>Ramos,Kirstin Megga Mariano</t>
  </si>
  <si>
    <t>Dela Cruz,Michael Angelo Acup</t>
  </si>
  <si>
    <t>Estrada,Gerald Daniel Faytaren</t>
  </si>
  <si>
    <t>Yadao,Arvin John</t>
  </si>
  <si>
    <t>Abueg Jr.,Rodolfo Sumabong</t>
  </si>
  <si>
    <t>Apuan,Angelo Binaohan</t>
  </si>
  <si>
    <t>Rago,Dale Anthony Pancho</t>
  </si>
  <si>
    <t>Villaflores,Yrrej Wayne Magat</t>
  </si>
  <si>
    <t>Yap,Bianca Angela Cartel</t>
  </si>
  <si>
    <t>Limosenero,Rey Barrinuevo</t>
  </si>
  <si>
    <t>Millonte,Julienne Roe Aquino</t>
  </si>
  <si>
    <t>Yumol,Dexter Moraleja</t>
  </si>
  <si>
    <t>Legaspi,Mary Anne Alfonso</t>
  </si>
  <si>
    <t>Gozarin,Ivy Gestiada</t>
  </si>
  <si>
    <t>Palacios,Dohn-Jiel Lantican</t>
  </si>
  <si>
    <t>Rufo,Roxanne Adeva</t>
  </si>
  <si>
    <t>Sucgang,Danife Cuales</t>
  </si>
  <si>
    <t>Villamar,Laurence Hanz Maglinao</t>
  </si>
  <si>
    <t>Dela Cruz,Denzel Eriz Yeat</t>
  </si>
  <si>
    <t>Gonzales,Louie DY</t>
  </si>
  <si>
    <t>Munoz,Nikki Oliver Mendoza</t>
  </si>
  <si>
    <t>Ricohermoso,Jerome Albana</t>
  </si>
  <si>
    <t>Dela Torre,Nicson Macalaglag</t>
  </si>
  <si>
    <t>Salazar,Esher Joy Carrera</t>
  </si>
  <si>
    <t>Ursua Jr.,Edgar Ibana</t>
  </si>
  <si>
    <t>Tolentino,Getulius Karol Isorena</t>
  </si>
  <si>
    <t>Isobe,Takeshi Tebelin</t>
  </si>
  <si>
    <t>Ranada,Troy Jon Siazon</t>
  </si>
  <si>
    <t>Pinca,Daryl Andrew Galvez</t>
  </si>
  <si>
    <t>Gonzales,Kevin Dioquino</t>
  </si>
  <si>
    <t>Rico,James Jeremy Balaga</t>
  </si>
  <si>
    <t>Brinosa,Dara Vivien Villanueva</t>
  </si>
  <si>
    <t>Acal,Christian Pamorca</t>
  </si>
  <si>
    <t>Refuerzo,Miguel Luis Madarang</t>
  </si>
  <si>
    <t>Rivera,Angielyn Bustillo</t>
  </si>
  <si>
    <t>Ramirez,Reynard Espiritu</t>
  </si>
  <si>
    <t>Mendoza,Marlon Fernando</t>
  </si>
  <si>
    <t>Garcia,Jerome Arlante</t>
  </si>
  <si>
    <t>Fernandez,Restan Jade Mercado</t>
  </si>
  <si>
    <t>Tedria,Michelle Mabel Mizuno</t>
  </si>
  <si>
    <t>Capre,Robert Joshua Lasao</t>
  </si>
  <si>
    <t>Pel,Shalom Kezhia Gantia</t>
  </si>
  <si>
    <t>Mendoza,Jan Girard Aplasca</t>
  </si>
  <si>
    <t>Lumawod,Joseph Gustilo</t>
  </si>
  <si>
    <t>Almaria,Katrina Pauleen Policarpio</t>
  </si>
  <si>
    <t>Khan,Sohaib Musama</t>
  </si>
  <si>
    <t>Eligores,Katrina Tuquilar</t>
  </si>
  <si>
    <t>Pedro,John Francis Acorin</t>
  </si>
  <si>
    <t>Ortega,Patricia Louise Bontia</t>
  </si>
  <si>
    <t>Barbosa Jr.,Jomari Mapanao</t>
  </si>
  <si>
    <t>Quirante,Raniel Christian Mendoza</t>
  </si>
  <si>
    <t>Young,Robin Ong</t>
  </si>
  <si>
    <t>Tan,Kenneth Cagomoc</t>
  </si>
  <si>
    <t>Aquino,Vivien Bustonera</t>
  </si>
  <si>
    <t>UY,Kenneth Ventura</t>
  </si>
  <si>
    <t>Camba,Cherisse Eugenio</t>
  </si>
  <si>
    <t>Anonas,Jae Gregorio Moll</t>
  </si>
  <si>
    <t>Ortega Iii,Florentino Paradela</t>
  </si>
  <si>
    <t>Anito,Lloyd Angelo Dela Cruz</t>
  </si>
  <si>
    <t>Camacho,Jejomar DE Guzman</t>
  </si>
  <si>
    <t>Garcia,Jethro Michael Dabu</t>
  </si>
  <si>
    <t>Coronel,John Francis Torres</t>
  </si>
  <si>
    <t>Reyes,Joseph Erick Calanoc</t>
  </si>
  <si>
    <t>Cancio,Ralph Vincent Dimabuyu</t>
  </si>
  <si>
    <t>Ignacio,Brando Ace Tecson</t>
  </si>
  <si>
    <t>Dizon,Philibert John Alonzo</t>
  </si>
  <si>
    <t>Abiad,Ervin De Jesus</t>
  </si>
  <si>
    <t>Abrazado,Nikko Paulo De Guzman</t>
  </si>
  <si>
    <t>Aguisanda,Jonnalyn Lintan</t>
  </si>
  <si>
    <t>Agustin,Edgardo Paulo Angelo Elises</t>
  </si>
  <si>
    <t>Ala,Francis Joe Gennee Fadriquela</t>
  </si>
  <si>
    <t>Aldas,Janelle Alessandra Payuyo</t>
  </si>
  <si>
    <t>Alfaro,Jefferson Madrid</t>
  </si>
  <si>
    <t>Almoete,Dexter Emmanuel Espares</t>
  </si>
  <si>
    <t>Amaranto,Zalie Christian Flores</t>
  </si>
  <si>
    <t>Amaro,Herman Cabutin</t>
  </si>
  <si>
    <t>Anciro,Lester Bautista</t>
  </si>
  <si>
    <t>Ang,John Rafael Darisan</t>
  </si>
  <si>
    <t>Antasuda,Carlo Ogsimer</t>
  </si>
  <si>
    <t>Arboleda,Rolan Dimailig</t>
  </si>
  <si>
    <t>Argel,Mark Japhet Cabel</t>
  </si>
  <si>
    <t>Asuncion,Lineth Castillo</t>
  </si>
  <si>
    <t>Bagorio,Jennylyn Espiritu</t>
  </si>
  <si>
    <t>Balantakbo,Jose Carlos Pe Benito</t>
  </si>
  <si>
    <t>Balbarona,Jojo Canela</t>
  </si>
  <si>
    <t>Balmonte,J Martin Jaramillo</t>
  </si>
  <si>
    <t>Banania,Joey Marmito</t>
  </si>
  <si>
    <t>Barrientos,Elther Andalesio</t>
  </si>
  <si>
    <t>Bascos,Victor Ian Ibay</t>
  </si>
  <si>
    <t>Bayno Jr.,Eduardo Yanzon</t>
  </si>
  <si>
    <t>Bersamin,James Azie Geli</t>
  </si>
  <si>
    <t>Blanco,Jovan Manzano</t>
  </si>
  <si>
    <t>Bocobo,Rhoderick Trevecedo</t>
  </si>
  <si>
    <t>Bongalbal,Emelissa Barreyro</t>
  </si>
  <si>
    <t>Borlongan,Teodoro Endolos</t>
  </si>
  <si>
    <t>Bornasal,Joshua Philippe Villaruz</t>
  </si>
  <si>
    <t>Briones,Marvin Dela Torre</t>
  </si>
  <si>
    <t>Nicart,Jerrilyn Buagayan</t>
  </si>
  <si>
    <t>Budy,Mary Joy Sabug</t>
  </si>
  <si>
    <t>Buenaventura,Sidney Escalona</t>
  </si>
  <si>
    <t>Buluran,Benjamin Delos Reyes</t>
  </si>
  <si>
    <t>Caay,Bernard Vic Nolasco</t>
  </si>
  <si>
    <t>Cabigas,Matthew Consunji</t>
  </si>
  <si>
    <t>Cadiz,Aljon Rey Ariate</t>
  </si>
  <si>
    <t>Cainday,Kevin Porferio Desoloc</t>
  </si>
  <si>
    <t>Calica,Gabriel Angelo San Juan</t>
  </si>
  <si>
    <t>Calma,Eijie Kono</t>
  </si>
  <si>
    <t>Capucion,Joyce Anne Basanta</t>
  </si>
  <si>
    <t>Caraan,Eric Villegas</t>
  </si>
  <si>
    <t>Carandang,Alberto Matias</t>
  </si>
  <si>
    <t>Carino,Erich Oris</t>
  </si>
  <si>
    <t>Carlos,James Rellie Escober</t>
  </si>
  <si>
    <t>Castro,Allan Ranet</t>
  </si>
  <si>
    <t>Catilo,Marlo Yvan Delantar</t>
  </si>
  <si>
    <t>Cayetano,Jed Rodriguez</t>
  </si>
  <si>
    <t>Cayetano,Nino Benedict Edang</t>
  </si>
  <si>
    <t>Celis,Dax Gabriel Villarin</t>
  </si>
  <si>
    <t>Cerbo,Cheneil Romasoc</t>
  </si>
  <si>
    <t>Ceredon,Gennesis Joy Gallardo</t>
  </si>
  <si>
    <t>Cervero,Jose Raphael Arguelles</t>
  </si>
  <si>
    <t>Chagas,Daisy Arancana</t>
  </si>
  <si>
    <t>Clemente,Cecil Faye Dayrit</t>
  </si>
  <si>
    <t>Constantino,Ma. Anna Finela Sevilla</t>
  </si>
  <si>
    <t>Corpuz,Jan Ian Michael Zamora</t>
  </si>
  <si>
    <t>Costales,Catherine Jean Marcelo</t>
  </si>
  <si>
    <t>Cruz,Lyndon Reyes</t>
  </si>
  <si>
    <t>Cusi,James Philip Malibiran</t>
  </si>
  <si>
    <t>Dableo,Arnold Titong</t>
  </si>
  <si>
    <t>Daquil,Cindy Jubilee Velasco</t>
  </si>
  <si>
    <t>Daza,Olive Dela Cruz</t>
  </si>
  <si>
    <t>De Guzman,Emmanuel Ray Quirabu</t>
  </si>
  <si>
    <t>De Vera,Remar Zebedee Tope</t>
  </si>
  <si>
    <t>Decena,Rizaldy Concepcion</t>
  </si>
  <si>
    <t>Desalisa,Alberto Rico Jompilla</t>
  </si>
  <si>
    <t>Dimaano,Arzel De Jesus</t>
  </si>
  <si>
    <t>Dugang,Wilfred Nyan Pillas</t>
  </si>
  <si>
    <t>Dumigpe,Oliver Mendoza</t>
  </si>
  <si>
    <t>Eliseo,Pauline Joena Masangkay</t>
  </si>
  <si>
    <t>Gallano,Mia Rose Espolon</t>
  </si>
  <si>
    <t>Gallardo,Clara Maire Munda</t>
  </si>
  <si>
    <t>Gallego,John Kenneth Dimzon</t>
  </si>
  <si>
    <t>Garcia,Charles Alvin Gonzales</t>
  </si>
  <si>
    <t>Garcia,Erick Datu</t>
  </si>
  <si>
    <t>Gloria,Ferdinand Buenavista</t>
  </si>
  <si>
    <t>Gloria,Joshua Miguel Laresma</t>
  </si>
  <si>
    <t>Gollayan,Raffie Tabingo</t>
  </si>
  <si>
    <t>Gonzales,Alvin Ainza</t>
  </si>
  <si>
    <t>Gonzales,Judy Ann Nefiel</t>
  </si>
  <si>
    <t>Gonzales,Ma. Cristina Lobigas</t>
  </si>
  <si>
    <t>Gonzales,Warren Adao</t>
  </si>
  <si>
    <t>Gonzales Jr.,Rodrigo Monilla</t>
  </si>
  <si>
    <t>Guevara,Ronaldo Cada</t>
  </si>
  <si>
    <t>Halagna,Maybelline Villan</t>
  </si>
  <si>
    <t>Herana,Angelo Emmanuel Derige</t>
  </si>
  <si>
    <t>Hernandez,Ron Ofiaza</t>
  </si>
  <si>
    <t>Igrobay,Julie Mae Diono</t>
  </si>
  <si>
    <t>Infante,John Dave Ulep</t>
  </si>
  <si>
    <t>Jacildone,Marilou Olivares</t>
  </si>
  <si>
    <t>Jacob,Jonathan Rodolfo</t>
  </si>
  <si>
    <t>Jimenez,Paul Christian Macatangay</t>
  </si>
  <si>
    <t>Labuguen,Ligaya Haber</t>
  </si>
  <si>
    <t>Lagdan,Kerwin Jhon Gapaz</t>
  </si>
  <si>
    <t>Laroya,Emmanuel Velarde</t>
  </si>
  <si>
    <t>Lee Jr.,Rolando Mariano</t>
  </si>
  <si>
    <t>Ligsay,Randy Navarro</t>
  </si>
  <si>
    <t>Limbo,Arvie Abrencillo</t>
  </si>
  <si>
    <t>Liwanag,Ronaldo Lim</t>
  </si>
  <si>
    <t>Lubi,Juvenal Hernandez</t>
  </si>
  <si>
    <t>Luriz,Angelo Sese</t>
  </si>
  <si>
    <t>Macabale,Mary Grace Anne Gonzales</t>
  </si>
  <si>
    <t>Malabonga,Ted Nico Lopez</t>
  </si>
  <si>
    <t>Manibo,Rene Amen Saulong</t>
  </si>
  <si>
    <t>Manigo,Edwin Humalin</t>
  </si>
  <si>
    <t>Manuel,Cristopher Louie Gerardo</t>
  </si>
  <si>
    <t>Maquinto,Jan Philipp Rosette</t>
  </si>
  <si>
    <t>Marquez,Carlo Martin Alejar</t>
  </si>
  <si>
    <t>Matela,Lorenzo Alexander Ricarte</t>
  </si>
  <si>
    <t>Moncayo,Edwin Pugal</t>
  </si>
  <si>
    <t>Monsanto,Charrelle Sheen Codilla</t>
  </si>
  <si>
    <t>Montalban,Justin Joseph Borreo</t>
  </si>
  <si>
    <t>Morales Jr.,Gilberto Bernardo Gaerlan</t>
  </si>
  <si>
    <t>Mosca,Neil Nicoli Lingao</t>
  </si>
  <si>
    <t>Munoz,Rica Dioquino</t>
  </si>
  <si>
    <t>Natividad,Auracedes Celeste</t>
  </si>
  <si>
    <t>Natividad,Ron Alfred Agravante</t>
  </si>
  <si>
    <t>Nicolas,Julius Oliver Cercado</t>
  </si>
  <si>
    <t>Nueva Espana,Charlamagne Cervantes</t>
  </si>
  <si>
    <t>Omana,Jasminda Mangalus</t>
  </si>
  <si>
    <t>Ong,Mark Lorenz Dela Pena</t>
  </si>
  <si>
    <t>Ong,Ryan Hendrick Teh</t>
  </si>
  <si>
    <t>Opena,Carlo Jayson Nogales</t>
  </si>
  <si>
    <t>Opena,Florencio Nogales</t>
  </si>
  <si>
    <t>Oriarte,Norben Ramirez</t>
  </si>
  <si>
    <t>Orobia,Runette Nicole Magallanes</t>
  </si>
  <si>
    <t>Ortiz Jr.,Edgar Udtohan</t>
  </si>
  <si>
    <t>Paca,Erin Emmanuel Dalusong</t>
  </si>
  <si>
    <t>Paez,Errold Maigting</t>
  </si>
  <si>
    <t>Pagaduan,Lapu-Lapu Butaran</t>
  </si>
  <si>
    <t>Paredes,Baron Patrick Tablan</t>
  </si>
  <si>
    <t>Parohinog,Dwyne Tayactac</t>
  </si>
  <si>
    <t>Poblete,Allan Acuna</t>
  </si>
  <si>
    <t>Quimpo Jr,Jose Carl Nabong</t>
  </si>
  <si>
    <t>Quipanes,Jose Marlon Damasco</t>
  </si>
  <si>
    <t>Rafanan,Jaycelle Corona</t>
  </si>
  <si>
    <t>Ramos,Mary Grace Austria</t>
  </si>
  <si>
    <t>Reyes III,Exequiel Buhay</t>
  </si>
  <si>
    <t>Rodriguez,Reycie Gomez</t>
  </si>
  <si>
    <t>Rosete,Robert Bacay</t>
  </si>
  <si>
    <t>Roxas,Juan Gabriel Napiza</t>
  </si>
  <si>
    <t>Sabas,Rizza Jennylene Neri</t>
  </si>
  <si>
    <t>Salano,Alfie Gaquit</t>
  </si>
  <si>
    <t>Salaritan,Gian Anacio</t>
  </si>
  <si>
    <t>Sales,Marj-Levy Dadap</t>
  </si>
  <si>
    <t>Sanchez,Andrew Miguel Bunyi</t>
  </si>
  <si>
    <t>Sanchez,Jose Ricardo Rilles</t>
  </si>
  <si>
    <t>Santiago,Emmanuel Lazaro</t>
  </si>
  <si>
    <t>Sarmen,Kevin Rudolph Reyes</t>
  </si>
  <si>
    <t>Siangco,Kent Vince Ridao</t>
  </si>
  <si>
    <t>Silaran,Gian Carlo Cunanan</t>
  </si>
  <si>
    <t>Silvestre,Jerome Vinoya</t>
  </si>
  <si>
    <t>Slough,Matthew Jay</t>
  </si>
  <si>
    <t>Tandang,Jan Aldrich Villarete</t>
  </si>
  <si>
    <t>Tansinsin,Andrew Gonzales</t>
  </si>
  <si>
    <t>Tayabas,Anthony Mark Gloria</t>
  </si>
  <si>
    <t>Tolentino,Alter</t>
  </si>
  <si>
    <t>Tongco,Neil Andre Cortez</t>
  </si>
  <si>
    <t>Tuazon,Harvy Buendia</t>
  </si>
  <si>
    <t>Tuazon,Joshua James</t>
  </si>
  <si>
    <t>Tuazon,Mauriza Baldonado</t>
  </si>
  <si>
    <t>Uson,Von Rhitz Adrian Mendoza</t>
  </si>
  <si>
    <t>Uy,Tyrone Rodney Chua</t>
  </si>
  <si>
    <t>Uy Jr.,Robert Reyes</t>
  </si>
  <si>
    <t>Valle,An Konim Lucos</t>
  </si>
  <si>
    <t>Vergara,Christian Paul Bangud</t>
  </si>
  <si>
    <t>Victoria,Danielle Quinto</t>
  </si>
  <si>
    <t>Villaflor,Mark Joseph Molina</t>
  </si>
  <si>
    <t>Zabala,Zackary Valdez</t>
  </si>
  <si>
    <t>Galangco,Rudreshuar Basco</t>
  </si>
  <si>
    <t>Hong,Vanessa Ronquillo</t>
  </si>
  <si>
    <t>Dela Pena,Hanami Ann Riosa</t>
  </si>
  <si>
    <t>Calingan Jr,Ricardo Santos</t>
  </si>
  <si>
    <t>Palisoc,Christopher Moral</t>
  </si>
  <si>
    <t>Uhr,Deborah Cecile Casicas</t>
  </si>
  <si>
    <t>Culanding,Kim Sammuel Magsino</t>
  </si>
  <si>
    <t>Paredes,Janniele Ryzza</t>
  </si>
  <si>
    <t>De Castro,John Raphael Canizares</t>
  </si>
  <si>
    <t>Gutierrez,Mark Morales</t>
  </si>
  <si>
    <t>Suyat,Mark Kenneth Santos</t>
  </si>
  <si>
    <t>Teves,Lucille Anne Tequillo</t>
  </si>
  <si>
    <t>Naval,Joshua Quisto</t>
  </si>
  <si>
    <t>Rubin,Ryan Paras</t>
  </si>
  <si>
    <t>Solocio,Maria Lourdes Umadhay</t>
  </si>
  <si>
    <t>Tubig,Christopher Estrada</t>
  </si>
  <si>
    <t>Magenic</t>
  </si>
  <si>
    <t>Metro Manila</t>
  </si>
  <si>
    <t>Makati</t>
  </si>
  <si>
    <t>SR SW ENG PHL</t>
  </si>
  <si>
    <t>IRIS REX MVP Team Extension</t>
  </si>
  <si>
    <t>LEAD SW ENG PHL</t>
  </si>
  <si>
    <t>Dev Support PV Auto Platform</t>
  </si>
  <si>
    <t>Broadri-Advisor Workstation-MA</t>
  </si>
  <si>
    <t>QA ENG PHL</t>
  </si>
  <si>
    <t>MANILA-DEVLEAD</t>
  </si>
  <si>
    <t>Nair,Sudha</t>
  </si>
  <si>
    <t>JPMC Corporate Technology</t>
  </si>
  <si>
    <t>Nolan T-TI T&amp;M Positions-DEC 2</t>
  </si>
  <si>
    <t>Sangareddikar,Yogesh Anantrao</t>
  </si>
  <si>
    <t>LEAD DEV PH</t>
  </si>
  <si>
    <t>SR. DEV PH</t>
  </si>
  <si>
    <t>Pricewa-RCS - Stock Basis - Ma</t>
  </si>
  <si>
    <t>SW ENG PHL</t>
  </si>
  <si>
    <t>Broadri-Client Connect 360 ext</t>
  </si>
  <si>
    <t>Magenic Dlvry Managmnt</t>
  </si>
  <si>
    <t>PROG TRAINEE</t>
  </si>
  <si>
    <t>JPMC Commercial Banking</t>
  </si>
  <si>
    <t>TRAINEE</t>
  </si>
  <si>
    <t>SR QA ENG PHL</t>
  </si>
  <si>
    <t>PwC - AUP Holder</t>
  </si>
  <si>
    <t>MAN DEV</t>
  </si>
  <si>
    <t>BA</t>
  </si>
  <si>
    <t>CDE-SV- Magenic - Manila</t>
  </si>
  <si>
    <t>DEVE_OFF_PHIL</t>
  </si>
  <si>
    <t>CONSUL DEV TEST</t>
  </si>
  <si>
    <t>LD QA ENG PHL</t>
  </si>
  <si>
    <t>SW DEL MGR PHL</t>
  </si>
  <si>
    <t>Fomin,Sergey</t>
  </si>
  <si>
    <t>Baig,Mirza</t>
  </si>
  <si>
    <t>Gucianu,Alexandra Otilia</t>
  </si>
  <si>
    <t>Absgarten,Eric</t>
  </si>
  <si>
    <t>Vora,Meena</t>
  </si>
  <si>
    <t>Lum,Jak Loong</t>
  </si>
  <si>
    <t>Basoor,Tejaswi</t>
  </si>
  <si>
    <t>Eleazar,Luc C Andre</t>
  </si>
  <si>
    <t>Keltner,Michael E</t>
  </si>
  <si>
    <t>Miller,Robert</t>
  </si>
  <si>
    <t>AVP</t>
  </si>
  <si>
    <t>Plattenburg,Brian G</t>
  </si>
  <si>
    <t>Rao,Archana</t>
  </si>
  <si>
    <t>Ruffin,Kevin</t>
  </si>
  <si>
    <t>Schulman,Jeremy</t>
  </si>
  <si>
    <t>Pedretti,Charles P</t>
  </si>
  <si>
    <t>Williams,Stuart ST</t>
  </si>
  <si>
    <t>Handley,Anthony M</t>
  </si>
  <si>
    <t>Skistad,Kory D</t>
  </si>
  <si>
    <t>Alluri,Aparna</t>
  </si>
  <si>
    <t>Smocilac,Stevo D</t>
  </si>
  <si>
    <t>Whittenton,Jonathan Pierce</t>
  </si>
  <si>
    <t>Thomas,Robert F</t>
  </si>
  <si>
    <t>Augustyn,Matthew P</t>
  </si>
  <si>
    <t>Daskalakis,Stefanos</t>
  </si>
  <si>
    <t>King,Noah S</t>
  </si>
  <si>
    <t>Longo Caamano,Manuel A</t>
  </si>
  <si>
    <t>Pesa,Arthur</t>
  </si>
  <si>
    <t>Pemmaraju-Venkata,Naga</t>
  </si>
  <si>
    <t>Shabbir,Ahsin</t>
  </si>
  <si>
    <t>IDE D Arch SV</t>
  </si>
  <si>
    <t>IDE DXS SV</t>
  </si>
  <si>
    <t>IDE AIA SV</t>
  </si>
  <si>
    <t>IDE Others SV</t>
  </si>
  <si>
    <t>CROWE L-Insight Next Implement</t>
  </si>
  <si>
    <t>MART Development</t>
  </si>
  <si>
    <t>SV - Solutions</t>
  </si>
  <si>
    <t>SV - Managing Directors</t>
  </si>
  <si>
    <t>NP code - NA - Client Solution</t>
  </si>
  <si>
    <t>DB&amp;T  Soln. Arch.  MLEU-NA</t>
  </si>
  <si>
    <t>DB&amp;T  Soln. Arch.  RCGTH-NA</t>
  </si>
  <si>
    <t>DB&amp;T  Soln. Arch.  TECH-NA</t>
  </si>
  <si>
    <t>DB&amp;T  Soln. Arch.  CME-NA</t>
  </si>
  <si>
    <t>DB&amp;T  Soln. Arch.  HC-NA</t>
  </si>
  <si>
    <t>DB&amp;T  Soln. Arch.  LS-NA</t>
  </si>
  <si>
    <t>DB&amp;T  Soln. Arch.  INS-NA</t>
  </si>
  <si>
    <t>DB&amp;T  Soln. Arch.  BFS-NA</t>
  </si>
  <si>
    <t>SV-Talent Acquisition - US</t>
  </si>
  <si>
    <t>SV - Product Guild</t>
  </si>
  <si>
    <t>NP code - NA - Client Services</t>
  </si>
  <si>
    <t>SV-Operations - US</t>
  </si>
  <si>
    <t>Moody's-Moody's Digital Trans</t>
  </si>
  <si>
    <t>Silaghi,Erika Eva</t>
  </si>
  <si>
    <t>Neagos,Matei</t>
  </si>
  <si>
    <t>TCE</t>
  </si>
  <si>
    <t>Srivastava,Siddhartha</t>
  </si>
  <si>
    <t>Radhakrishnan,Rathish</t>
  </si>
  <si>
    <t>Raghavan,Devendra Kumar</t>
  </si>
  <si>
    <t>Pilot Travel Centers,LLC</t>
  </si>
  <si>
    <t>DB&amp;T Management Internal</t>
  </si>
  <si>
    <t>Moody's Corporation</t>
  </si>
  <si>
    <t>New Paltz</t>
  </si>
  <si>
    <t>Fair Oaks</t>
  </si>
  <si>
    <t>Davenport</t>
  </si>
  <si>
    <t>Knoxville</t>
  </si>
  <si>
    <t>Dickinson</t>
  </si>
  <si>
    <t>Raleigh</t>
  </si>
  <si>
    <t>Rochester Hills</t>
  </si>
  <si>
    <t>UI DEVELOPER</t>
  </si>
  <si>
    <t>LD DESIGNER NA</t>
  </si>
  <si>
    <t>Kamal,Asha</t>
  </si>
  <si>
    <t>Arulsamy,Britto Rajan</t>
  </si>
  <si>
    <t>CDP - US - LEAVE</t>
  </si>
  <si>
    <t>CDP</t>
  </si>
  <si>
    <t>Cognizant GWFM</t>
  </si>
  <si>
    <t>BUS ANALYST</t>
  </si>
  <si>
    <t>CLOARCH_1_L1</t>
  </si>
  <si>
    <t>Velazquez Vejar,Elan Adolfo</t>
  </si>
  <si>
    <t>Contreras Roman,Roberto Carlos</t>
  </si>
  <si>
    <t>Savanur,Aishwarya</t>
  </si>
  <si>
    <t>Chua,Juvylyn Machete</t>
  </si>
  <si>
    <t>Banasihan,John Lester Ibek</t>
  </si>
  <si>
    <t>Villanueva,John Paolo Cabreros</t>
  </si>
  <si>
    <t>Enalpe,Dean Angelo Vonn Dalupang</t>
  </si>
  <si>
    <t>CO,Dondon Jeric DE Vera</t>
  </si>
  <si>
    <t>Manghnani,Eshant Purshotam</t>
  </si>
  <si>
    <t>Regalado,Jerome Garcia</t>
  </si>
  <si>
    <t>Alejo,Jhon Lyoyd Lagat</t>
  </si>
  <si>
    <t>Flores,John Michael Cezar</t>
  </si>
  <si>
    <t>Glomar,John Raven Tamang</t>
  </si>
  <si>
    <t>Aristosa,Ryan Balinuyos</t>
  </si>
  <si>
    <t>Alinsangan,Alejandro JR Zabala</t>
  </si>
  <si>
    <t>Hipolito,Marvin Joseph Salaber</t>
  </si>
  <si>
    <t>Morales,Justin Valencia</t>
  </si>
  <si>
    <t>Oguan,Ludivico Cordero</t>
  </si>
  <si>
    <t>Paet,James Villalon</t>
  </si>
  <si>
    <t>Liwanag,Jasper Bautista</t>
  </si>
  <si>
    <t>Valdez,Joshua Manapul</t>
  </si>
  <si>
    <t>Miguel,Mariette Cardama</t>
  </si>
  <si>
    <t>Nucup,Shiena Dale Nazareno</t>
  </si>
  <si>
    <t>Hernandez,Giska Pia</t>
  </si>
  <si>
    <t>Dominguez,Sonny Gascon</t>
  </si>
  <si>
    <t>PO,Ryback Tyrone GO</t>
  </si>
  <si>
    <t>Termulo,Paul Aaron</t>
  </si>
  <si>
    <t>Gonzalez Pino,Jose Ernesto</t>
  </si>
  <si>
    <t>Ubidia Montemayor,Luis Andres</t>
  </si>
  <si>
    <t>DB&amp;T  Soln. Arch.  India</t>
  </si>
  <si>
    <t>MasterC-Masterc-Send_LATAM Pro</t>
  </si>
  <si>
    <t>Enbridg-Order to Cash - Round</t>
  </si>
  <si>
    <t>Zoom+ca-Nearshore Proj 4 RateC</t>
  </si>
  <si>
    <t>Gilead Intune Implementation-</t>
  </si>
  <si>
    <t>DB&amp;T  Soln. Arch.  Switzerland</t>
  </si>
  <si>
    <t>DB&amp;T  Soln. Arch.  G-China</t>
  </si>
  <si>
    <t>DB&amp;T  Soln. Arch.  M-East</t>
  </si>
  <si>
    <t>DB&amp;T  Soln. Arch.  S-Europe</t>
  </si>
  <si>
    <t>DB&amp;T  Soln. Arch.  ASEAN</t>
  </si>
  <si>
    <t>DB&amp;T  Soln. Arch.  Nordics</t>
  </si>
  <si>
    <t>DB&amp;T  Soln. Arch.  Japan</t>
  </si>
  <si>
    <t>DB&amp;T  Soln. Arch.  Germany</t>
  </si>
  <si>
    <t>DB&amp;T  Soln. Arch.  France</t>
  </si>
  <si>
    <t>DB&amp;T  Soln. Arch.  Benelux</t>
  </si>
  <si>
    <t>DB&amp;T  Soln. Arch.  ANZ</t>
  </si>
  <si>
    <t>Capital-Capital One RDT - Mobi</t>
  </si>
  <si>
    <t>Robinson,Mobby</t>
  </si>
  <si>
    <t>Alangh,Upneesh</t>
  </si>
  <si>
    <t>Thankappan,Herbert Jose</t>
  </si>
  <si>
    <t>Venkatesan,Dheenadayalan</t>
  </si>
  <si>
    <t>Raman,Uma Mageshwaran</t>
  </si>
  <si>
    <t>K L,Hemanth</t>
  </si>
  <si>
    <t>Shaik,Muzib Ahamed</t>
  </si>
  <si>
    <t>AbbVie Inc.</t>
  </si>
  <si>
    <t>Centene Corporation (ODC)</t>
  </si>
  <si>
    <t>MasterCard Worldwide</t>
  </si>
  <si>
    <t>Enbridge Inc.</t>
  </si>
  <si>
    <t>Reuters America Holdings Inc</t>
  </si>
  <si>
    <t>Zoom+care</t>
  </si>
  <si>
    <t>India</t>
  </si>
  <si>
    <t>Karnataka</t>
  </si>
  <si>
    <t>Bangalore</t>
  </si>
  <si>
    <t>Mexico</t>
  </si>
  <si>
    <t>Jalisco</t>
  </si>
  <si>
    <t>Guadalajara</t>
  </si>
  <si>
    <t>Ciudad de Mexico</t>
  </si>
  <si>
    <t>Mexico City</t>
  </si>
  <si>
    <t>Nuevo Leon</t>
  </si>
  <si>
    <t>Monterrey</t>
  </si>
  <si>
    <t>Chihuahua</t>
  </si>
  <si>
    <t>La Grange</t>
  </si>
  <si>
    <t>East Brunswick</t>
  </si>
  <si>
    <t>Sun City Center</t>
  </si>
  <si>
    <t>Montrose</t>
  </si>
  <si>
    <t>MANILA SEN DEV</t>
  </si>
  <si>
    <t>ASSOCIATE_43</t>
  </si>
  <si>
    <t>UI DEV1</t>
  </si>
  <si>
    <t>PM 25</t>
  </si>
  <si>
    <t>MRX SPM</t>
  </si>
  <si>
    <t>Rojas,Francis Tolentino</t>
  </si>
  <si>
    <t>Yawar,Osama</t>
  </si>
  <si>
    <t>Ferreras,John Carlo Cordero</t>
  </si>
  <si>
    <t>Joaquin Rodriguez,Miguel Alejandro</t>
  </si>
  <si>
    <t>Acosta,Leona Mariz Santos</t>
  </si>
  <si>
    <t>Pajaret,Alfredo James Campos</t>
  </si>
  <si>
    <t>Compala,Ferdinand Lanz Nieva</t>
  </si>
  <si>
    <t>Delos Santos,Leah Agustin</t>
  </si>
  <si>
    <t>Reyes,Arbin Tongson</t>
  </si>
  <si>
    <t>Vara Perez,Carlos Adonis</t>
  </si>
  <si>
    <t>Cajano,Ezekiel Joshua Maiquilla</t>
  </si>
  <si>
    <t>Daria,Giancarlo Abes</t>
  </si>
  <si>
    <t>González García,Francisco Javier</t>
  </si>
  <si>
    <t>DE Guzman,Duane Lester Francisco</t>
  </si>
  <si>
    <t>Barlam,Ana Marie Ramos</t>
  </si>
  <si>
    <t>Capistrano,Ram Andrew Sablan</t>
  </si>
  <si>
    <t>Romero Morales,Carlos</t>
  </si>
  <si>
    <t>Jacinto,Joseph Gabriel Lajara</t>
  </si>
  <si>
    <t>Manlusoc,Frederick Ramos</t>
  </si>
  <si>
    <t>NG,Joel Rykiel Natuel</t>
  </si>
  <si>
    <t>Alop,Mark Anthony Eclarinal</t>
  </si>
  <si>
    <t>Landagan,Emil Legaspi</t>
  </si>
  <si>
    <t>Ulep,Robert John Asis</t>
  </si>
  <si>
    <t>Lopez Ramirez,Leodegario</t>
  </si>
  <si>
    <t>Quiroz Garcia,Eric</t>
  </si>
  <si>
    <t>Nuñez Rivera,Yair Heli</t>
  </si>
  <si>
    <t>Umali,Emmanuel Daryl Espera</t>
  </si>
  <si>
    <t>Hernandez Moreno,Osiris Yael</t>
  </si>
  <si>
    <t>Mercado Vega,José Roberto</t>
  </si>
  <si>
    <t>Gomez Mondragon,Alvaro</t>
  </si>
  <si>
    <t>Arreguín Gómez,Sergio Ulises</t>
  </si>
  <si>
    <t>Tamang,Amrit</t>
  </si>
  <si>
    <t>Wilson Perez,Carlos Alberto</t>
  </si>
  <si>
    <t>Galván Torres,Abraham Josué</t>
  </si>
  <si>
    <t>Vargas García,Abraham</t>
  </si>
  <si>
    <t>Valencia Espinoza,David</t>
  </si>
  <si>
    <t>Baruela,Bhernalyn Alingog</t>
  </si>
  <si>
    <t>Dumayag,Iris Janine DE Ocampo</t>
  </si>
  <si>
    <t>Obog,Mario Nino Austriaco</t>
  </si>
  <si>
    <t>Onofre Avendaño,Oscar</t>
  </si>
  <si>
    <t>Pérez González,Carlos Eduardo</t>
  </si>
  <si>
    <t>Martínez Juarez,Saul</t>
  </si>
  <si>
    <t>Flores,Charleen Leonielle Santy</t>
  </si>
  <si>
    <t>Santelices,Andrew Palmaera</t>
  </si>
  <si>
    <t>Taguba,Kingerwille Sanchez</t>
  </si>
  <si>
    <t>Quevedo Melendres,Jose Humberto</t>
  </si>
  <si>
    <t>Sangalang,Francis Tarriela</t>
  </si>
  <si>
    <t>Perez Ventura,Salomon</t>
  </si>
  <si>
    <t>Reyes Fernandez,Gerardo Manuel</t>
  </si>
  <si>
    <t>Hernandez Castañeda,Jose Martin</t>
  </si>
  <si>
    <t>Flores Lovera,Cesar</t>
  </si>
  <si>
    <t>Santos,Billy Joe Lucas</t>
  </si>
  <si>
    <t>Olotu,Olusegun O</t>
  </si>
  <si>
    <t>Ramakrishnan,Vignesh</t>
  </si>
  <si>
    <t>Joshi,Sayali</t>
  </si>
  <si>
    <t>Fernandez,Jomarey Decena</t>
  </si>
  <si>
    <t>Olazo,Glenn Angelo Binlayo</t>
  </si>
  <si>
    <t>Manzano,Job Teodiso</t>
  </si>
  <si>
    <t>Landicho,Mark Anthony Garing</t>
  </si>
  <si>
    <t>Llamas,Joaquim Ignatius Sia</t>
  </si>
  <si>
    <t>San Juan,Vinz Lorenz</t>
  </si>
  <si>
    <t>Tapon,Paul Evangel Turato</t>
  </si>
  <si>
    <t>Snyder,Garth J</t>
  </si>
  <si>
    <t>Hernandez Lopez,Ignacio DE Jesus</t>
  </si>
  <si>
    <t>Reyes,Janina Elyse Agustin</t>
  </si>
  <si>
    <t>Papa,Erika Jasmine Gonzales</t>
  </si>
  <si>
    <t>Huerta Soberanis,Ruben Daniel</t>
  </si>
  <si>
    <t>Roman Leyva,Victor Andres</t>
  </si>
  <si>
    <t>Evangelista,Jeremiah Untivero</t>
  </si>
  <si>
    <t>Modina,Keith Patrick Orutia</t>
  </si>
  <si>
    <t>Bardies,Steven Romero</t>
  </si>
  <si>
    <t>Gomez,Jerymy Manalo</t>
  </si>
  <si>
    <t>Legaspi,Dave Robert Galabin</t>
  </si>
  <si>
    <t>Procuna,Jorge Malagón</t>
  </si>
  <si>
    <t>Castillo Cervantes,Alexander DE Jesus</t>
  </si>
  <si>
    <t>Clemente,Perfeli Adrian Pacheco</t>
  </si>
  <si>
    <t>Mantaring,James Rod Paguirigan</t>
  </si>
  <si>
    <t>Ngo,Tan Thinh</t>
  </si>
  <si>
    <t>Dela Cruz,Mark Andrey Alviz</t>
  </si>
  <si>
    <t>Lopez,Allan Karl Salacup</t>
  </si>
  <si>
    <t>Acuesta,Ken Onil Augusto</t>
  </si>
  <si>
    <t>Pua,Derrick Lloyd Gocheco</t>
  </si>
  <si>
    <t>DE Guzman,Maynard Joco</t>
  </si>
  <si>
    <t>Mabugay,Louie Gie Santiago</t>
  </si>
  <si>
    <t>Ochoa Lopez,Alfredo</t>
  </si>
  <si>
    <t>Lopez,Karenina Diwa</t>
  </si>
  <si>
    <t>Villaruel,Christine Joy Paril</t>
  </si>
  <si>
    <t>Cundle,John Duncan</t>
  </si>
  <si>
    <t>Blanco Garcia,Arturo Octaviano</t>
  </si>
  <si>
    <t>Kumar,Kunal</t>
  </si>
  <si>
    <t>Aldea,Merylle Anne Tamayo</t>
  </si>
  <si>
    <t>Bernabe,Froilan Aquino</t>
  </si>
  <si>
    <t>Alcachupas,Charles Buan</t>
  </si>
  <si>
    <t>Bersonda,John Patrick Quiatchon</t>
  </si>
  <si>
    <t>Puthiya Valappil,Deepak</t>
  </si>
  <si>
    <t>Swaminathan,Illayaraja</t>
  </si>
  <si>
    <t>Castro,Jesse Tapang</t>
  </si>
  <si>
    <t>Pascual,Mary Catherine Pineda</t>
  </si>
  <si>
    <t>Acosta,Mark Junnel Andaya</t>
  </si>
  <si>
    <t>Capitan,Carl Jan Palarpalar</t>
  </si>
  <si>
    <t>Companado,Franklin Manzano</t>
  </si>
  <si>
    <t>Sarangal,Mandeep</t>
  </si>
  <si>
    <t>Singh,Harkanwal</t>
  </si>
  <si>
    <t>Hsiao,Hsueh-Han</t>
  </si>
  <si>
    <t>Cardinal,John Alster Pabunan</t>
  </si>
  <si>
    <t>Monsanto,Romel John Nambio</t>
  </si>
  <si>
    <t>Bicheski,Orlei J</t>
  </si>
  <si>
    <t>Bacay,Dave Spencer Sanchez</t>
  </si>
  <si>
    <t>Orale,John Raymer Asilum</t>
  </si>
  <si>
    <t>Malbataan,Billy Ramos</t>
  </si>
  <si>
    <t>Capiral,Hans Gustaf Guevarra</t>
  </si>
  <si>
    <t>Decapia,Harvey Rayo</t>
  </si>
  <si>
    <t>Bauzon,Jennifer Cruza</t>
  </si>
  <si>
    <t>Buenaventura,Arvin Meredores</t>
  </si>
  <si>
    <t>Dizon,Vincent Perrero</t>
  </si>
  <si>
    <t>Daza,Erwin Lirazan</t>
  </si>
  <si>
    <t>DE Ocampo,Jenny Rodelas</t>
  </si>
  <si>
    <t>Dela Rosa,Gian Roni Guadania</t>
  </si>
  <si>
    <t>Socorro,Revo Jet Padilla</t>
  </si>
  <si>
    <t>Solito IV,Arturo Clarion</t>
  </si>
  <si>
    <t>Aguado,John Joseph Galema</t>
  </si>
  <si>
    <t>Catipon,Mary Allen Mae Domingo</t>
  </si>
  <si>
    <t>More,Sheetal</t>
  </si>
  <si>
    <t>Marrón Sánchez,Odalys</t>
  </si>
  <si>
    <t>Pérez Gutiérrez,Moisés Josefat</t>
  </si>
  <si>
    <t>Gealogo,Joemar Rabelas</t>
  </si>
  <si>
    <t>Antonio,Ronald Mark Bangoy</t>
  </si>
  <si>
    <t>Flores JR,Randy Pilapil</t>
  </si>
  <si>
    <t>Mateos Ramos,David</t>
  </si>
  <si>
    <t>Delgado Miranda,Carlos</t>
  </si>
  <si>
    <t>Burgos,Eloisa Villegas</t>
  </si>
  <si>
    <t>Feliciano,Bryantt Christopher Carigma</t>
  </si>
  <si>
    <t>Flamiano,Karen Dale</t>
  </si>
  <si>
    <t>López López,Carlos Alberto</t>
  </si>
  <si>
    <t>Padilla,John Paolo Zapanta</t>
  </si>
  <si>
    <t>Barnedo,Renz Aldwin Cruz</t>
  </si>
  <si>
    <t>Macapobre,Ronaldo</t>
  </si>
  <si>
    <t>Adelakun,Abass</t>
  </si>
  <si>
    <t>Hernandez Andrade,Omar Eduardo</t>
  </si>
  <si>
    <t>Sierra,Miguel Ángel Santos</t>
  </si>
  <si>
    <t>Ballozos,Ma. Sarabelle Sapon</t>
  </si>
  <si>
    <t>Carpio,Marl Loise Moreno</t>
  </si>
  <si>
    <t>CO,John Lawrence Carpio</t>
  </si>
  <si>
    <t>Peeralta Santa Anna,Juan Alberto</t>
  </si>
  <si>
    <t>Bonion,Rhenier Cocamas</t>
  </si>
  <si>
    <t>Canlas,Kristoffer Robin Jimena</t>
  </si>
  <si>
    <t>Olete,Raymond Maranon</t>
  </si>
  <si>
    <t>Villarreal García,José Alonso</t>
  </si>
  <si>
    <t>Kota,Phani Chand</t>
  </si>
  <si>
    <t>Selva Kumar,Senthil Kumar</t>
  </si>
  <si>
    <t>Abrazado,Rumer Jose Bautista</t>
  </si>
  <si>
    <t>Angeles,Jerome Vayran</t>
  </si>
  <si>
    <t>DE Los Santos,Arvin Kenn Liwanag</t>
  </si>
  <si>
    <t>Cagampan,John Michael Ronn Gumban</t>
  </si>
  <si>
    <t>Dela Rosa,Mark Jun Santa</t>
  </si>
  <si>
    <t>Dela Torre Jr.,Joseph Espinosa</t>
  </si>
  <si>
    <t>Caparas,Mark Joseph Felipe</t>
  </si>
  <si>
    <t>Salazar,Justin Villas</t>
  </si>
  <si>
    <t>Fuertes,Reynel Senador</t>
  </si>
  <si>
    <t>Icogo,Johan Joshua Bianzon</t>
  </si>
  <si>
    <t>Magnaye,Shane Mariel Ilagan</t>
  </si>
  <si>
    <t>Santos,John Gyber Tubig</t>
  </si>
  <si>
    <t>Palmero Calvin,Luis Rodrigo</t>
  </si>
  <si>
    <t>Vázquez Jiménez,Germán</t>
  </si>
  <si>
    <t>Alcobendas,John Romulo Penaloza</t>
  </si>
  <si>
    <t>Capendit,Arnel Madeja</t>
  </si>
  <si>
    <t>Avenue,Armee Lalin</t>
  </si>
  <si>
    <t>Singh,Abhishek S</t>
  </si>
  <si>
    <t>Culili,Maria Cristina Aquino</t>
  </si>
  <si>
    <t>Enriquez Alvarado,Eder Aldair</t>
  </si>
  <si>
    <t>Quilantan DE Leon,Mario Alberto</t>
  </si>
  <si>
    <t>Menchaca Castillo,Neri Alfonso</t>
  </si>
  <si>
    <t>Gonzalez Lugo,Luis Enrique</t>
  </si>
  <si>
    <t>Santos,Gladys Yabut</t>
  </si>
  <si>
    <t>Lugtu,Baron Olandria</t>
  </si>
  <si>
    <t>Manzano Méndez,Gerardo Arturo</t>
  </si>
  <si>
    <t>Reyes Vargas,Rigel Roberto</t>
  </si>
  <si>
    <t>Caratao,Jasper Abad</t>
  </si>
  <si>
    <t>Taub,Bien Paulo Diangco</t>
  </si>
  <si>
    <t>Obregon Ocura,Cristian Alexander</t>
  </si>
  <si>
    <t>Jimena,Dranoel Macam</t>
  </si>
  <si>
    <t>Abelarde,Denver Dalipe</t>
  </si>
  <si>
    <t>Legaspi,Richard Dela Pedra</t>
  </si>
  <si>
    <t>Ancheta,Jerome Gonzales</t>
  </si>
  <si>
    <t>Bonilla,Oscar Rodriguez</t>
  </si>
  <si>
    <t>Valdovinos Maldonado,Leon Victor</t>
  </si>
  <si>
    <t>Evalla,Chrisdan Rivera</t>
  </si>
  <si>
    <t>Mangaliag,Jenella Mae Presillas</t>
  </si>
  <si>
    <t>Villaroman,Lynell Wilt Santos</t>
  </si>
  <si>
    <t>Martinez Hernandez,Sergio</t>
  </si>
  <si>
    <t>DE Luna Sáenz,Carlos</t>
  </si>
  <si>
    <t>Akita Ocampo,Vanesa Hiromi</t>
  </si>
  <si>
    <t>Gonzalez Rocha,Cesar</t>
  </si>
  <si>
    <t>Bartolome,Leo</t>
  </si>
  <si>
    <t>Ayuhan,Marianess Garcia</t>
  </si>
  <si>
    <t>Esguerra,Edison Mendoza</t>
  </si>
  <si>
    <t>Reyes,John Alfred Tan</t>
  </si>
  <si>
    <t>Delgado Ruiz,Luis Gerardo</t>
  </si>
  <si>
    <t>Martinez Cruz,Federico</t>
  </si>
  <si>
    <t>Ambriz Baca,Manuel Alejandro</t>
  </si>
  <si>
    <t>Salgado Delgado,Adrián</t>
  </si>
  <si>
    <t>Lopez Melo,Rosa Angelica</t>
  </si>
  <si>
    <t>Omanito,Edgar Gallano</t>
  </si>
  <si>
    <t>Balington,AL Jayson Reposar</t>
  </si>
  <si>
    <t>Victoria,Patrick Jerome Patawaran</t>
  </si>
  <si>
    <t>Osejo,Jean Thomas Rafanan</t>
  </si>
  <si>
    <t>Vicente,Julie Anne Sarmiento</t>
  </si>
  <si>
    <t>Haboc,Bryan Joe Balaba</t>
  </si>
  <si>
    <t>Sanorjo,Justin Megalbio</t>
  </si>
  <si>
    <t>Galapate,Nicole Floranza</t>
  </si>
  <si>
    <t>Estrella,Christian José</t>
  </si>
  <si>
    <t>Garcia Montes,Jesus Emiliano</t>
  </si>
  <si>
    <t>Flores Reyes,Louis Alejandro</t>
  </si>
  <si>
    <t>Pérez Chávez,Francisco Xavier</t>
  </si>
  <si>
    <t>Sayson,Mark Hil Sison</t>
  </si>
  <si>
    <t>Forte,Ricardo Garcia</t>
  </si>
  <si>
    <t>Villegas Aguayo,Angel Rodrigo</t>
  </si>
  <si>
    <t>Pasupuleti,Vamsi Krishna</t>
  </si>
  <si>
    <t>Gusyeva,Ganna</t>
  </si>
  <si>
    <t>Cohn,Dan</t>
  </si>
  <si>
    <t>Guzman Badillo,Luis Francisco</t>
  </si>
  <si>
    <t>Guerra Villarreal,Ernesto</t>
  </si>
  <si>
    <t>DE Roxas,Donald Berja</t>
  </si>
  <si>
    <t>Palomares,Isaac Daniel Santos</t>
  </si>
  <si>
    <t>Carino,Keith Russell Macapinlac</t>
  </si>
  <si>
    <t>Gaspar II,Emmanuel Ramiro Espiritu</t>
  </si>
  <si>
    <t>Marripeddi,Bhargav Reddy</t>
  </si>
  <si>
    <t>Bakshi,Sonali</t>
  </si>
  <si>
    <t>Barraza Garay,Jorge Arturo</t>
  </si>
  <si>
    <t>Hernandez Ambriz,Marcos Valfre</t>
  </si>
  <si>
    <t>Soria Pelaez,Oliver</t>
  </si>
  <si>
    <t>Hernandez Mora,Jose Eduardo</t>
  </si>
  <si>
    <t>Macatantan,John Paul DE Guzman</t>
  </si>
  <si>
    <t>Diokno,Rhaffy Israel</t>
  </si>
  <si>
    <t>Quevedo Gomez,Miguel Giovanny</t>
  </si>
  <si>
    <t>Rivas Munoz,Cristopher Daniel</t>
  </si>
  <si>
    <t>Cruz,Jasmine Gale Layog</t>
  </si>
  <si>
    <t>Quilar,Jayson Mape</t>
  </si>
  <si>
    <t>Flores Castanos,Humberto Baruch</t>
  </si>
  <si>
    <t>Camacho Guerra,Victor Manuel</t>
  </si>
  <si>
    <t>Raghuraman,Anand</t>
  </si>
  <si>
    <t>DE Los Reyes,Benjamin Juan Manuel Maranon</t>
  </si>
  <si>
    <t>Madrona,Jian Blanco</t>
  </si>
  <si>
    <t>Robles Valenzuela,Blanca Paola</t>
  </si>
  <si>
    <t>Sinsuan,Princess Sarah Ruetas</t>
  </si>
  <si>
    <t>Bugtong,Jun Gutierrez</t>
  </si>
  <si>
    <t>Coronado Villanueva,Luis Oswaldo</t>
  </si>
  <si>
    <t>Oviedo Maltez,Felipe DE Jesus Zacarias</t>
  </si>
  <si>
    <t>Medellin Trejo,Mario Alan</t>
  </si>
  <si>
    <t>Barreto Tapia,Aaron Ivan</t>
  </si>
  <si>
    <t>Garcia Giles,Jose Raul</t>
  </si>
  <si>
    <t>Iroy,Maretzel Altar</t>
  </si>
  <si>
    <t>Nebre,Nelson Albutra</t>
  </si>
  <si>
    <t>Marquez,Aldrin Vince Pasumbal</t>
  </si>
  <si>
    <t>Gil Gomez,Daniel</t>
  </si>
  <si>
    <t>Guerra Grajales,Jorge</t>
  </si>
  <si>
    <t>Rosalino Martinez,Erick</t>
  </si>
  <si>
    <t>Impol,Darren Boy Augusto</t>
  </si>
  <si>
    <t>Mangubat,Jeremiah Walse</t>
  </si>
  <si>
    <t>Basillaje,Edward Lego</t>
  </si>
  <si>
    <t>Mataac,Alex John Vincent Orante</t>
  </si>
  <si>
    <t>Gutierrez,Alexander James Caranzo</t>
  </si>
  <si>
    <t>Baquiran,Cris John</t>
  </si>
  <si>
    <t>Naguit,Homer Gabriel Bello</t>
  </si>
  <si>
    <t>Ramirez,Roen Vincent Cruz</t>
  </si>
  <si>
    <t>Daantos,Sonny Delamida</t>
  </si>
  <si>
    <t>Garcia,Jojie Mae Letegio</t>
  </si>
  <si>
    <t>Portillo,Emmanuel Pablo</t>
  </si>
  <si>
    <t>Maslian,Averey Del Isen</t>
  </si>
  <si>
    <t>Singla,Nisha</t>
  </si>
  <si>
    <t>Jones,Dylan</t>
  </si>
  <si>
    <t>Duvvuru,Sudarsanam</t>
  </si>
  <si>
    <t>Velagapudi,Niranjan B</t>
  </si>
  <si>
    <t>Contreras Ochoa,Octavio Alejandro</t>
  </si>
  <si>
    <t>Funston,Gregory Lorne</t>
  </si>
  <si>
    <t>Maji,Sabbyanuj</t>
  </si>
  <si>
    <t>Tolliver,William R</t>
  </si>
  <si>
    <t>Das,Shankhadeep</t>
  </si>
  <si>
    <t>Chinchillas Escarrega,Alberto</t>
  </si>
  <si>
    <t>Bamzai,Sharat</t>
  </si>
  <si>
    <t>Kolb,Andrew</t>
  </si>
  <si>
    <t>Boswell,Nicholas</t>
  </si>
  <si>
    <t>Wade,Todd</t>
  </si>
  <si>
    <t>Annino,Joseph</t>
  </si>
  <si>
    <t>Sims,Aaron</t>
  </si>
  <si>
    <t>Memon,Kareem</t>
  </si>
  <si>
    <t>Grassie,Paul</t>
  </si>
  <si>
    <t>Hartling,James</t>
  </si>
  <si>
    <t>Gotch,Adam</t>
  </si>
  <si>
    <t>Timis,Iulian Gavril</t>
  </si>
  <si>
    <t>Rover,Nathan</t>
  </si>
  <si>
    <t>Oh,Darren</t>
  </si>
  <si>
    <t>Rifkin,Jay</t>
  </si>
  <si>
    <t>Binge,Dustin</t>
  </si>
  <si>
    <t>Gonzalez,Charlie</t>
  </si>
  <si>
    <t>Anderson,Virginia</t>
  </si>
  <si>
    <t>Hantig,Simion</t>
  </si>
  <si>
    <t>Luetzenberg,Jeffrey</t>
  </si>
  <si>
    <t>Lipschutz,Matthew</t>
  </si>
  <si>
    <t>Green,Benjamin</t>
  </si>
  <si>
    <t>Blair,Paul</t>
  </si>
  <si>
    <t>Donnelly,Christopher</t>
  </si>
  <si>
    <t>Werner,Joseph</t>
  </si>
  <si>
    <t>Holbora,Bogdan</t>
  </si>
  <si>
    <t>Chen,Qun</t>
  </si>
  <si>
    <t>Griffin,Bo</t>
  </si>
  <si>
    <t>Lambert,Chelsea</t>
  </si>
  <si>
    <t>Kerwin,Colby</t>
  </si>
  <si>
    <t>Blackburn,Sonny</t>
  </si>
  <si>
    <t>Kanojia,Nikhil</t>
  </si>
  <si>
    <t>Mcleay,Clinton</t>
  </si>
  <si>
    <t>Sarkar,Abhijit</t>
  </si>
  <si>
    <t>Kolikineni,Jhansi</t>
  </si>
  <si>
    <t>Colin Perez,Ana Laura</t>
  </si>
  <si>
    <t>Guichard,Jean-Patrick</t>
  </si>
  <si>
    <t>Martinez Hernandez,Gabriel Alejandro</t>
  </si>
  <si>
    <t>Chacon,Richard Francis</t>
  </si>
  <si>
    <t>Criste,Septimiu</t>
  </si>
  <si>
    <t>Liktorius,Darius</t>
  </si>
  <si>
    <t>Jurcan,Raluca</t>
  </si>
  <si>
    <t>Massjouni,Naveed</t>
  </si>
  <si>
    <t>Sencan,Fadil Ahmet</t>
  </si>
  <si>
    <t>Bellamkonda,Vasantha R</t>
  </si>
  <si>
    <t>Hubbert,Jerum</t>
  </si>
  <si>
    <t>Pandey,Siddharth P</t>
  </si>
  <si>
    <t>Chanda,Sanjay</t>
  </si>
  <si>
    <t>Briz,Yoandor L</t>
  </si>
  <si>
    <t>Komizi,Farahmand</t>
  </si>
  <si>
    <t>Bellamkonda,Ajesh Kumar</t>
  </si>
  <si>
    <t>Ahebee,Fabrice</t>
  </si>
  <si>
    <t>Askins,Robert</t>
  </si>
  <si>
    <t>Ata,Omar</t>
  </si>
  <si>
    <t>Dye,Roderick</t>
  </si>
  <si>
    <t>Edmundson,Charles Raymond</t>
  </si>
  <si>
    <t>Fernandez,Joseph Michael</t>
  </si>
  <si>
    <t>Mcclean,Quinnion</t>
  </si>
  <si>
    <t>Nunez,Joshua</t>
  </si>
  <si>
    <t>Salek,Kathleen M</t>
  </si>
  <si>
    <t>Shin,Isaac</t>
  </si>
  <si>
    <t>Stansfield,William E</t>
  </si>
  <si>
    <t>Watkinson,Mark Anthony</t>
  </si>
  <si>
    <t>Booth,Tobie Q</t>
  </si>
  <si>
    <t>Sebastian,Seanderick</t>
  </si>
  <si>
    <t>Wilson,Vincent</t>
  </si>
  <si>
    <t>Ma,Kan</t>
  </si>
  <si>
    <t>Eucker,Diana L</t>
  </si>
  <si>
    <t>Qureshi,Yasir S</t>
  </si>
  <si>
    <t>Kelsch,Richard J</t>
  </si>
  <si>
    <t>Cooney,Kurt Russell</t>
  </si>
  <si>
    <t>Srivastava,Shitanshu</t>
  </si>
  <si>
    <t>Zamora,Vincent</t>
  </si>
  <si>
    <t>Mendoza Alejandro,Liliana Sarahi</t>
  </si>
  <si>
    <t>Jeelugula,Sridath</t>
  </si>
  <si>
    <t>Fields,Justin L</t>
  </si>
  <si>
    <t>Farr,Joseph B</t>
  </si>
  <si>
    <t>Maldonado Tapia,Hugo Salvador</t>
  </si>
  <si>
    <t>Igaba,James</t>
  </si>
  <si>
    <t>Schendel,Brandon H</t>
  </si>
  <si>
    <t>Schulz,Preeti Grace</t>
  </si>
  <si>
    <t>Senapathy,Sriram</t>
  </si>
  <si>
    <t>Williams,Myles B</t>
  </si>
  <si>
    <t>Grey,Jude</t>
  </si>
  <si>
    <t>Boyapati,Satya S</t>
  </si>
  <si>
    <t>Sattaram,Tulasidas</t>
  </si>
  <si>
    <t>Munshi,Darshi Miteshbhai</t>
  </si>
  <si>
    <t>Palau Castañeda,Ricardo</t>
  </si>
  <si>
    <t>Favila Humara,Jean Carlo</t>
  </si>
  <si>
    <t>Cruz May,Pedro Omar</t>
  </si>
  <si>
    <t>Cledo,Patrice</t>
  </si>
  <si>
    <t>Valenzuela Lopez,Ruben</t>
  </si>
  <si>
    <t>Arif,Numair Ali</t>
  </si>
  <si>
    <t>Yelkov,Alexander</t>
  </si>
  <si>
    <t>Roy,Parmita</t>
  </si>
  <si>
    <t>Void,Taj</t>
  </si>
  <si>
    <t>Aldrich,Brice W</t>
  </si>
  <si>
    <t>Singh,Navjot</t>
  </si>
  <si>
    <t>Sanchez Chel,Wilberth Alejandro</t>
  </si>
  <si>
    <t>Vanris,Frank P</t>
  </si>
  <si>
    <t>Sharma,Monika</t>
  </si>
  <si>
    <t>Bakshi,Supreet Kaur</t>
  </si>
  <si>
    <t>De La O Hernandez,Jose M</t>
  </si>
  <si>
    <t>Huicab,Patricia</t>
  </si>
  <si>
    <t>Chahal,Surender</t>
  </si>
  <si>
    <t>Muñoz Velasco,Brian</t>
  </si>
  <si>
    <t>Donaldson,Maina</t>
  </si>
  <si>
    <t>Cichanski,Pat</t>
  </si>
  <si>
    <t>Ferguson,Jeffrey</t>
  </si>
  <si>
    <t>Johnson,Ross K</t>
  </si>
  <si>
    <t>Faust,Jonathan D</t>
  </si>
  <si>
    <t>Riley,John T</t>
  </si>
  <si>
    <t>Fetter,Jon S</t>
  </si>
  <si>
    <t>Christiansen,Zachariah R</t>
  </si>
  <si>
    <t>Aguilar,Gabriel E</t>
  </si>
  <si>
    <t>Haugen,Justin G</t>
  </si>
  <si>
    <t>Donahue,David P</t>
  </si>
  <si>
    <t>Rodriguez,Alfredo E</t>
  </si>
  <si>
    <t>Conway,Allen Thomas</t>
  </si>
  <si>
    <t>Murphy-Ferguson,Kevin M</t>
  </si>
  <si>
    <t>Ferrara,Matthew J</t>
  </si>
  <si>
    <t>Jozwik,Michael P</t>
  </si>
  <si>
    <t>Martajaya,Jeson</t>
  </si>
  <si>
    <t>Wickham,Paul R</t>
  </si>
  <si>
    <t>Gordon,Aleksandr</t>
  </si>
  <si>
    <t>Gressman,Michael C</t>
  </si>
  <si>
    <t>Habib,Edward G</t>
  </si>
  <si>
    <t>Schmuecker,Eric</t>
  </si>
  <si>
    <t>Acido,Jayvee Lyn Celestino</t>
  </si>
  <si>
    <t>Boado,Justin Bernard Castaneda</t>
  </si>
  <si>
    <t>Bragais,Gerard Gil Bermal</t>
  </si>
  <si>
    <t>Canoza,Cherry Leahn Guerrero</t>
  </si>
  <si>
    <t>Doquena,Avidien Perez</t>
  </si>
  <si>
    <t>Flores,Aaron Rosales</t>
  </si>
  <si>
    <t>Galicia,Rennor Faustino</t>
  </si>
  <si>
    <t>Magboo,Enrico Trinanes</t>
  </si>
  <si>
    <t>Manalili,Angelo Bendana</t>
  </si>
  <si>
    <t>Manalo,Benjie Manigbas</t>
  </si>
  <si>
    <t>Manibo,Felix Cezar Saulong</t>
  </si>
  <si>
    <t>Penano,Marc Dominic Diaz</t>
  </si>
  <si>
    <t>Roman,Toby Rodin Fajardo</t>
  </si>
  <si>
    <t>Rosacena,Leah Pontilar</t>
  </si>
  <si>
    <t>Tacata,Francis Antonio Dalupang</t>
  </si>
  <si>
    <t>Anonas,Anthony Quizon</t>
  </si>
  <si>
    <t>Sanjoto,Thompson</t>
  </si>
  <si>
    <t>Guevarra,Bienvenido De Jesus</t>
  </si>
  <si>
    <t>Riego,Avelino Ramos</t>
  </si>
  <si>
    <t>Alcaraz,James Dita</t>
  </si>
  <si>
    <t>Damo,Michael John Ybanez</t>
  </si>
  <si>
    <t>Gorospe,John Dave Manaog</t>
  </si>
  <si>
    <t>Tolentino,Crystal Joy Galvan</t>
  </si>
  <si>
    <t>Robinson,Norleshia</t>
  </si>
  <si>
    <t>Bredehoft,Travis W</t>
  </si>
  <si>
    <t>Hammond,Daniel S</t>
  </si>
  <si>
    <t>Spathelf,Douglas C</t>
  </si>
  <si>
    <t>Salazar,Guillermo</t>
  </si>
  <si>
    <t>Bungabong,Anthony Guevarra</t>
  </si>
  <si>
    <t>Omaña,Rhodenel Sanvictores</t>
  </si>
  <si>
    <t>Soriano,Sherman Acierda</t>
  </si>
  <si>
    <t>Chadwell,John J</t>
  </si>
  <si>
    <t>Winter,Mariah</t>
  </si>
  <si>
    <t>Kaushik,Deepak</t>
  </si>
  <si>
    <t>Gozel,Matthew</t>
  </si>
  <si>
    <t>Shanbhag,Dayanand</t>
  </si>
  <si>
    <t>Burks,Carl R</t>
  </si>
  <si>
    <t>De Guzman,Juan Carlos Paz</t>
  </si>
  <si>
    <t>Lopez,Armando Go</t>
  </si>
  <si>
    <t>Paul,Daniel R</t>
  </si>
  <si>
    <t>Johnson,Eric N</t>
  </si>
  <si>
    <t>Cheng,Chu-ren</t>
  </si>
  <si>
    <t>Piatkov,Igor</t>
  </si>
  <si>
    <t>Casares,Kenneth Russel Castro</t>
  </si>
  <si>
    <t>Dela Cruz,Keesha Pauline Cristobal</t>
  </si>
  <si>
    <t>Estigoy,Marc Joemar Gonzales</t>
  </si>
  <si>
    <t>Grimes,Robert M</t>
  </si>
  <si>
    <t>Darbha,Venkata S</t>
  </si>
  <si>
    <t>Ferrera,Glen</t>
  </si>
  <si>
    <t>Gandikota,Divya</t>
  </si>
  <si>
    <t>Almeida,Fabio Andrade</t>
  </si>
  <si>
    <t>Hamilton,Jalen A</t>
  </si>
  <si>
    <t>Cañada,Regie Leonor</t>
  </si>
  <si>
    <t>Garcia,Paulo Dolor</t>
  </si>
  <si>
    <t>Vinuya,Stephen Galang</t>
  </si>
  <si>
    <t>Zamoranos,Coleen Ann Macatangay</t>
  </si>
  <si>
    <t>Overby,Daniel D</t>
  </si>
  <si>
    <t>Bauer,Ryan M</t>
  </si>
  <si>
    <t>Eligio,Jason Joseph Enriquez</t>
  </si>
  <si>
    <t>Lata,Pushp</t>
  </si>
  <si>
    <t>Alagoa,Paingha J</t>
  </si>
  <si>
    <t>Miller,Elandas</t>
  </si>
  <si>
    <t>Swenson,Thomas A</t>
  </si>
  <si>
    <t>Day,Douglas S</t>
  </si>
  <si>
    <t>King,Susan</t>
  </si>
  <si>
    <t>Lewis,Jeremy A</t>
  </si>
  <si>
    <t>Manandhar,Dip</t>
  </si>
  <si>
    <t>Stephens,Conor P</t>
  </si>
  <si>
    <t>Wettstrom,Johan G</t>
  </si>
  <si>
    <t>Agbelega,Qudus O</t>
  </si>
  <si>
    <t>Freemark,Ryan J</t>
  </si>
  <si>
    <t>Buda,Jeffrey Edward</t>
  </si>
  <si>
    <t>Mathisen,Bjorn C</t>
  </si>
  <si>
    <t>XU,Guang</t>
  </si>
  <si>
    <t>Sizemore,Harvey Todd</t>
  </si>
  <si>
    <t>Osowski,Eric J</t>
  </si>
  <si>
    <t>Williams,Joshua D</t>
  </si>
  <si>
    <t>Johnson,Zachary Jeff</t>
  </si>
  <si>
    <t>Denniston,Douglas A</t>
  </si>
  <si>
    <t>Umachi,Martins O</t>
  </si>
  <si>
    <t>Welch,Dylan T</t>
  </si>
  <si>
    <t>Harpe,Jordan L</t>
  </si>
  <si>
    <t>Echemendia,Otto Robert</t>
  </si>
  <si>
    <t>Kilgore,Josh L</t>
  </si>
  <si>
    <t>Paladugu,Aravind B</t>
  </si>
  <si>
    <t>Ahadi,Ahmad S</t>
  </si>
  <si>
    <t>Westbrooks II,Michael</t>
  </si>
  <si>
    <t>Rosseter,Stephen E</t>
  </si>
  <si>
    <t>Turkakin,Omer S</t>
  </si>
  <si>
    <t>Carson,Charles D</t>
  </si>
  <si>
    <t>Zhang,Yijia</t>
  </si>
  <si>
    <t>Munirajan,Viswanathan</t>
  </si>
  <si>
    <t>Taylor II,James E</t>
  </si>
  <si>
    <t>Greenfield,Eric</t>
  </si>
  <si>
    <t>Rajamanickam,Gnanasekaran</t>
  </si>
  <si>
    <t>Green,Iesha</t>
  </si>
  <si>
    <t>Jones,Eric</t>
  </si>
  <si>
    <t>Seefeldt,Joseph H</t>
  </si>
  <si>
    <t>Courson,James B</t>
  </si>
  <si>
    <t>Kerr,Kimberly A</t>
  </si>
  <si>
    <t>Snyder,Eric J</t>
  </si>
  <si>
    <t>Kerley,Joseph D</t>
  </si>
  <si>
    <t>Smith,Coredelle L</t>
  </si>
  <si>
    <t>Brooks,John S</t>
  </si>
  <si>
    <t>Dupont,Bradley J</t>
  </si>
  <si>
    <t>Abdul-Jalil,Amina</t>
  </si>
  <si>
    <t>Rivera Mendoza,David Alejandro</t>
  </si>
  <si>
    <t>Cunningham,Qiana N</t>
  </si>
  <si>
    <t>Schmoldt,Daryl R</t>
  </si>
  <si>
    <t>Gambescia,Anthony P</t>
  </si>
  <si>
    <t>Graves,Charles A</t>
  </si>
  <si>
    <t>Mehta,Jasminkumar</t>
  </si>
  <si>
    <t>Gunnamreddy,Anjaneya R</t>
  </si>
  <si>
    <t>Vadnerkar,Nishit</t>
  </si>
  <si>
    <t>Kumar,Susheel</t>
  </si>
  <si>
    <t>Laudun,Paul</t>
  </si>
  <si>
    <t>Yelen,Yitzchok</t>
  </si>
  <si>
    <t>Gasparini,Andrea</t>
  </si>
  <si>
    <t>Olson,Kjeil</t>
  </si>
  <si>
    <t>Akinlolu,Saulabiu</t>
  </si>
  <si>
    <t>Tal,Eytan</t>
  </si>
  <si>
    <t>Gedara,Pradeep</t>
  </si>
  <si>
    <t>Patel,Hemali</t>
  </si>
  <si>
    <t>Gordon,Douglas</t>
  </si>
  <si>
    <t>Hari Krishnan,Rathna</t>
  </si>
  <si>
    <t>XU,YI</t>
  </si>
  <si>
    <t>Spray,Eric</t>
  </si>
  <si>
    <t>Sahdev,Mayur</t>
  </si>
  <si>
    <t>BI,Wenyi</t>
  </si>
  <si>
    <t>R&amp;D - Cognizant Softvision MEX</t>
  </si>
  <si>
    <t>Paredes Viale,Gabriela Isabel</t>
  </si>
  <si>
    <t>ASSOCIATE-43</t>
  </si>
  <si>
    <t>CONSUL QE</t>
  </si>
  <si>
    <t>FRNT ENG-NS</t>
  </si>
  <si>
    <t>U.S. Ba-Legacy Apply Platform-</t>
  </si>
  <si>
    <t>Sambandham,Sasikumar</t>
  </si>
  <si>
    <t>Calgary</t>
  </si>
  <si>
    <t>America-Finance IT-Refunds Dev</t>
  </si>
  <si>
    <t>Mitra,Rupak</t>
  </si>
  <si>
    <t>American Airlines,Inc</t>
  </si>
  <si>
    <t>SR DATA ENG NA</t>
  </si>
  <si>
    <t>BUS ANALY II</t>
  </si>
  <si>
    <t>Distrito Federal</t>
  </si>
  <si>
    <t>Burnaby</t>
  </si>
  <si>
    <t>DEVELOPER PH</t>
  </si>
  <si>
    <t>Duke Energy-Lighthouse Tran-FC</t>
  </si>
  <si>
    <t>Chatham</t>
  </si>
  <si>
    <t>Unionville</t>
  </si>
  <si>
    <t>Waterloo</t>
  </si>
  <si>
    <t>Surrey</t>
  </si>
  <si>
    <t>MAN DEV LEAD</t>
  </si>
  <si>
    <t>New Brunswick</t>
  </si>
  <si>
    <t>Moncton</t>
  </si>
  <si>
    <t>AbbVie -Comm-SoftVision-EIMP-.</t>
  </si>
  <si>
    <t>Somasundaram,Bhagyarathna</t>
  </si>
  <si>
    <t>Coahuila</t>
  </si>
  <si>
    <t>Saltillo</t>
  </si>
  <si>
    <t>MAN QE</t>
  </si>
  <si>
    <t>EY Glob-CT Umbrella T&amp;M</t>
  </si>
  <si>
    <t>LEAD_UX_MX</t>
  </si>
  <si>
    <t>Baja California Norte</t>
  </si>
  <si>
    <t>Ensenada</t>
  </si>
  <si>
    <t>TR Legal Platform Application</t>
  </si>
  <si>
    <t>Guanajuato</t>
  </si>
  <si>
    <t>Leon</t>
  </si>
  <si>
    <t>Oshawa</t>
  </si>
  <si>
    <t>Palanisamy,Prakash</t>
  </si>
  <si>
    <t>SR SW ENG ARG</t>
  </si>
  <si>
    <t>Discove-Collections PODs-JUN 2</t>
  </si>
  <si>
    <t>Sahu,Mukteswar</t>
  </si>
  <si>
    <t>Estado de México</t>
  </si>
  <si>
    <t>Toluca-ME</t>
  </si>
  <si>
    <t>Morelos</t>
  </si>
  <si>
    <t>Cuautla</t>
  </si>
  <si>
    <t>BI PM</t>
  </si>
  <si>
    <t>Travelport Operations,Inc.</t>
  </si>
  <si>
    <t>Powder Springs</t>
  </si>
  <si>
    <t>Plainfield</t>
  </si>
  <si>
    <t>Abbott -DTS_Platform Developer</t>
  </si>
  <si>
    <t>Mobile</t>
  </si>
  <si>
    <t>MOB_DEV</t>
  </si>
  <si>
    <t>Barberton</t>
  </si>
  <si>
    <t>Sandy Hook</t>
  </si>
  <si>
    <t>ARCHITECT 2</t>
  </si>
  <si>
    <t>Valluri,Veera Vara Venkata Satya Eswar</t>
  </si>
  <si>
    <t>SR_QA_ANALYST</t>
  </si>
  <si>
    <t>Flemington</t>
  </si>
  <si>
    <t>Haverford</t>
  </si>
  <si>
    <t>SVP TM</t>
  </si>
  <si>
    <t>Durham</t>
  </si>
  <si>
    <t>Decatur</t>
  </si>
  <si>
    <t>PwC - DATA APPS</t>
  </si>
  <si>
    <t>Georgetown</t>
  </si>
  <si>
    <t>TECHNICAL LEAD</t>
  </si>
  <si>
    <t>NA Team:Stardust/Drupal Pltfrm</t>
  </si>
  <si>
    <t>Lakeland</t>
  </si>
  <si>
    <t>SR FRNT ENG</t>
  </si>
  <si>
    <t>Lexington</t>
  </si>
  <si>
    <t>BKD ENG RT2</t>
  </si>
  <si>
    <t>Cleveland Heights</t>
  </si>
  <si>
    <t>Pilot_TM_Digital_Loyalty</t>
  </si>
  <si>
    <t>Stewartsville</t>
  </si>
  <si>
    <t>Olympia</t>
  </si>
  <si>
    <t>West Haven</t>
  </si>
  <si>
    <t>Lake Worth</t>
  </si>
  <si>
    <t>LD DEVOP ENG NA</t>
  </si>
  <si>
    <t>CapitalOne-EFIT-Correspondence</t>
  </si>
  <si>
    <t>SYS ADMIN-1</t>
  </si>
  <si>
    <t>Expedia-Hotwire Openings-NOV 2</t>
  </si>
  <si>
    <t>Kalavagunta,Sasikumar</t>
  </si>
  <si>
    <t>Expedia,Inc.</t>
  </si>
  <si>
    <t>D_MOBILE</t>
  </si>
  <si>
    <t>Pittsburg</t>
  </si>
  <si>
    <t>DEVOPS_SNR_22</t>
  </si>
  <si>
    <t>Stardust Leads Romania India-1</t>
  </si>
  <si>
    <t>Maitland</t>
  </si>
  <si>
    <t>Blacksburg</t>
  </si>
  <si>
    <t>Cash Management</t>
  </si>
  <si>
    <t>SR DEVOP ENG NA</t>
  </si>
  <si>
    <t>Gilead_EP_Content_Collab</t>
  </si>
  <si>
    <t>OTC LEAD ON</t>
  </si>
  <si>
    <t>Santa Rosa Beach</t>
  </si>
  <si>
    <t>Vero Beach</t>
  </si>
  <si>
    <t>Marina Del Rey</t>
  </si>
  <si>
    <t>Santa Clara</t>
  </si>
  <si>
    <t>Fayetteville</t>
  </si>
  <si>
    <t>Gunasekaran,SivarajKumar</t>
  </si>
  <si>
    <t>Lilburn</t>
  </si>
  <si>
    <t>Manassas</t>
  </si>
  <si>
    <t>SR. CONS_110</t>
  </si>
  <si>
    <t>Marble</t>
  </si>
  <si>
    <t>San Lorenzo</t>
  </si>
  <si>
    <t>PWC MIDA MatchApp</t>
  </si>
  <si>
    <t>Hollywood</t>
  </si>
  <si>
    <t>Maspeth</t>
  </si>
  <si>
    <t>SR QA ENG NA</t>
  </si>
  <si>
    <t>Hartford City</t>
  </si>
  <si>
    <t>Lake Oswego</t>
  </si>
  <si>
    <t>EY CT - Tax - GTP DevOps</t>
  </si>
  <si>
    <t>ARCHITECT 1</t>
  </si>
  <si>
    <t>Mills River</t>
  </si>
  <si>
    <t>Waterford</t>
  </si>
  <si>
    <t>DB&amp;T  Soln. Arch.  UK</t>
  </si>
  <si>
    <t>CROWE L-Solution Architecture</t>
  </si>
  <si>
    <t>PERF_ARCH</t>
  </si>
  <si>
    <t>Lucas</t>
  </si>
  <si>
    <t>MAN SR DEV</t>
  </si>
  <si>
    <t>Helena</t>
  </si>
  <si>
    <t>Granbury</t>
  </si>
  <si>
    <t>Hayden</t>
  </si>
  <si>
    <t>Vernon Hills</t>
  </si>
  <si>
    <t>Chandrasekar,Sethu Mohanthulasiram</t>
  </si>
  <si>
    <t>Coral Gables</t>
  </si>
  <si>
    <t>Pflugerville</t>
  </si>
  <si>
    <t>Hampton</t>
  </si>
  <si>
    <t>Auburn</t>
  </si>
  <si>
    <t>Hawaiia-Mulesoft team-OCT 2022</t>
  </si>
  <si>
    <t>Hawaiian Airlines Inc</t>
  </si>
  <si>
    <t>BUS ANALY III</t>
  </si>
  <si>
    <t>QE ADD</t>
  </si>
  <si>
    <t>Humana -Modernization T&amp;M-MAR</t>
  </si>
  <si>
    <t>Narasimhan,Aravindan</t>
  </si>
  <si>
    <t>OBIEE LEAD</t>
  </si>
  <si>
    <t>Azle</t>
  </si>
  <si>
    <t>Cedar Park</t>
  </si>
  <si>
    <t>Bloomington</t>
  </si>
  <si>
    <t>Snellville</t>
  </si>
  <si>
    <t>Livonia</t>
  </si>
  <si>
    <t>Fort Washington</t>
  </si>
  <si>
    <t>Hunter Recruitment</t>
  </si>
  <si>
    <t>Walker,Charles</t>
  </si>
  <si>
    <t>Castalian Springs</t>
  </si>
  <si>
    <t>Rolling Meadows</t>
  </si>
  <si>
    <t>Woodstock</t>
  </si>
  <si>
    <t>Sun Prairie</t>
  </si>
  <si>
    <t>SENIOR QA1</t>
  </si>
  <si>
    <t>New Hartford</t>
  </si>
  <si>
    <t>Grove City</t>
  </si>
  <si>
    <t>Bethlehem</t>
  </si>
  <si>
    <t>Spring Valley</t>
  </si>
  <si>
    <t>Waxhaw</t>
  </si>
  <si>
    <t>Park City</t>
  </si>
  <si>
    <t>Kingsport</t>
  </si>
  <si>
    <t>Asheville</t>
  </si>
  <si>
    <t>Mundelein</t>
  </si>
  <si>
    <t>Newtown</t>
  </si>
  <si>
    <t>Brentwood</t>
  </si>
  <si>
    <t>Westford</t>
  </si>
  <si>
    <t>Mechanicsburg</t>
  </si>
  <si>
    <t>Sebring</t>
  </si>
  <si>
    <t>Lakewood</t>
  </si>
  <si>
    <t>Whitewater</t>
  </si>
  <si>
    <t>Inver Grove Heights</t>
  </si>
  <si>
    <t>Stockbridge</t>
  </si>
  <si>
    <t>Haleon NA Python E2EVisibility</t>
  </si>
  <si>
    <t>GSK Consumer Healthcare Trading (UK) Ltd</t>
  </si>
  <si>
    <t>Zephyrhills</t>
  </si>
  <si>
    <t>CHSCPYTHONDEV</t>
  </si>
  <si>
    <t>3M Comp-HIS Code Assist Platfo</t>
  </si>
  <si>
    <t>Kona,Prabhu Sreekanth</t>
  </si>
  <si>
    <t>Bedford</t>
  </si>
  <si>
    <t>SR. QUALITY ENG</t>
  </si>
  <si>
    <t>West Fargo</t>
  </si>
  <si>
    <t>Centene-CareRadius Upgrade-JAN</t>
  </si>
  <si>
    <t>SDFSD_NOD_20_Z2</t>
  </si>
  <si>
    <t>Wesley Chapel</t>
  </si>
  <si>
    <t>MDJDCH</t>
  </si>
  <si>
    <t>Jimenez,Shanyl Mancao</t>
  </si>
  <si>
    <t>Romarate,Ron Marnelo Daban</t>
  </si>
  <si>
    <t>Omictin,Earl June Dela Cuadra</t>
  </si>
  <si>
    <t>Lopez,Carissa Marie Santos</t>
  </si>
  <si>
    <t>Gaviola,Geelyne Marzan</t>
  </si>
  <si>
    <t>CDE Canada PDP</t>
  </si>
  <si>
    <t>G,Sarada</t>
  </si>
  <si>
    <t>CDE NA PDP with Timeline</t>
  </si>
  <si>
    <t>Merchan-UX Re-design implement</t>
  </si>
  <si>
    <t>Humana -Salesforce Marketing C</t>
  </si>
  <si>
    <t>Conde,Paul Kenneth Cacho</t>
  </si>
  <si>
    <t>Travelport Cognizant Mexico</t>
  </si>
  <si>
    <t>My Analytics</t>
  </si>
  <si>
    <t>PwC - ARS</t>
  </si>
  <si>
    <t>EY-DeliveryManagement</t>
  </si>
  <si>
    <t>Dash,Bikas Ranjan</t>
  </si>
  <si>
    <t>Basu Chaudhuri,Soma</t>
  </si>
  <si>
    <t>Selvaraj,Sathish</t>
  </si>
  <si>
    <t>Canadian Tire Corporation Ltd</t>
  </si>
  <si>
    <t>Brooklyn</t>
  </si>
  <si>
    <t>Greenbrier</t>
  </si>
  <si>
    <t>QA_LEAD_1</t>
  </si>
  <si>
    <t>EY CT-Tax-EYMP Mobility Tax</t>
  </si>
  <si>
    <t>Discove-Magenic Auth User LIR-</t>
  </si>
  <si>
    <t>EY CT-Tax-GTP Fixed Capacity</t>
  </si>
  <si>
    <t>P FSE CAN</t>
  </si>
  <si>
    <t>DEVELOPER_MX</t>
  </si>
  <si>
    <t>Nationwide - MCA - MEGS</t>
  </si>
  <si>
    <t>Gunasekaran,Anish Gnana Guru</t>
  </si>
  <si>
    <t>Nationwide Mutual Insurance Company</t>
  </si>
  <si>
    <t>Coquitlam</t>
  </si>
  <si>
    <t>Ramesh,Kalpana</t>
  </si>
  <si>
    <t>Versant-Weblogic migration-MAY</t>
  </si>
  <si>
    <t>A K,Deepak Babu</t>
  </si>
  <si>
    <t>Versant Health</t>
  </si>
  <si>
    <t>LabPro WalkAway Automation</t>
  </si>
  <si>
    <t>TGS-NOP-MicroFrontEndsCarbonWi</t>
  </si>
  <si>
    <t>SM-162</t>
  </si>
  <si>
    <t>Cipriano,Elizabeth Anne Lozano</t>
  </si>
  <si>
    <t>Comia,Camille Torreno</t>
  </si>
  <si>
    <t>Credo,Dary Talaguit</t>
  </si>
  <si>
    <t>Discover Master POD - Cards</t>
  </si>
  <si>
    <t>Selvaraji Gounder,Dhanasekaran</t>
  </si>
  <si>
    <t>Toyota Motor North America,Inc.</t>
  </si>
  <si>
    <t>Gopinath,Kishore Kumar</t>
  </si>
  <si>
    <t>DEV MANILA</t>
  </si>
  <si>
    <t>SR DEV MANILA</t>
  </si>
  <si>
    <t>PR LEAD MANILA</t>
  </si>
  <si>
    <t>PRODUCT LEADER</t>
  </si>
  <si>
    <t>SR.ARCHITECT110</t>
  </si>
  <si>
    <t>Rangaraj,Bharathi Balaji</t>
  </si>
  <si>
    <t>Manthripragada,Lakshmi Pravallika</t>
  </si>
  <si>
    <t>Anthannagari,Udaykumar</t>
  </si>
  <si>
    <t>Meka,Srilakshmi</t>
  </si>
  <si>
    <t>Palanchi,Shiva Kumar</t>
  </si>
  <si>
    <t>Belinga,Maximilien</t>
  </si>
  <si>
    <t>Sawant,Shalin</t>
  </si>
  <si>
    <t>Ramesh,Rosh</t>
  </si>
  <si>
    <t>Dua,Himanshu</t>
  </si>
  <si>
    <t>Mitra,Shouvik</t>
  </si>
  <si>
    <t>Chamarthi,Priyanka</t>
  </si>
  <si>
    <t>Nallangi,Ramreddy</t>
  </si>
  <si>
    <t>EK,Carl</t>
  </si>
  <si>
    <t>Bheemagani,Shyam Goud</t>
  </si>
  <si>
    <t>Venkatraman,Vidhyadhar</t>
  </si>
  <si>
    <t>Buchireddy,Chaitanya</t>
  </si>
  <si>
    <t>Leburu,Muni</t>
  </si>
  <si>
    <t>Losonczi,Attila</t>
  </si>
  <si>
    <t>Nehal,Gagandeep</t>
  </si>
  <si>
    <t>Rajappan,Kannan</t>
  </si>
  <si>
    <t>Velagala,Sairam</t>
  </si>
  <si>
    <t>Mallavarapu,Kumar Chandra Chowdary</t>
  </si>
  <si>
    <t>Assaf,Wissam</t>
  </si>
  <si>
    <t>Kumar,Ajay</t>
  </si>
  <si>
    <t>Wei,Ren Xuan</t>
  </si>
  <si>
    <t>Gopani,Hitesh</t>
  </si>
  <si>
    <t>Rafael,Erik</t>
  </si>
  <si>
    <t>Manneti,Sivasai Mounish Reddy</t>
  </si>
  <si>
    <t>Kotha,Bhanu Teja</t>
  </si>
  <si>
    <t>Sampathi,Mohanakrishna</t>
  </si>
  <si>
    <t>Kolla,Anvesh</t>
  </si>
  <si>
    <t>XU,Xianfeng</t>
  </si>
  <si>
    <t>Mummidi,Sree Vineel Jayanth</t>
  </si>
  <si>
    <t>Jakku,Venkatram</t>
  </si>
  <si>
    <t>Tulugu,Hima Bindu</t>
  </si>
  <si>
    <t>Durairajan,Ashok</t>
  </si>
  <si>
    <t>Abdulkaffar,Alhuck</t>
  </si>
  <si>
    <t>Subramaniyan,Murugesan</t>
  </si>
  <si>
    <t>Chavan,Prasad</t>
  </si>
  <si>
    <t>Dacuag,Marvin Lubongan</t>
  </si>
  <si>
    <t>Ferrer,Christian Paul Vila</t>
  </si>
  <si>
    <t>Pableo,Vincent Djuanda</t>
  </si>
  <si>
    <t>Kumari Aparna,Fnu</t>
  </si>
  <si>
    <t>Kulkarni,Rahul Ramakant</t>
  </si>
  <si>
    <t>Thomas,Bony</t>
  </si>
  <si>
    <t>Ludewig,Anja</t>
  </si>
  <si>
    <t>Chihaia,Leonard</t>
  </si>
  <si>
    <t>Gopalakrishnan,Vishnupriya</t>
  </si>
  <si>
    <t>Manning,Tomas</t>
  </si>
  <si>
    <t>Patel,Bhavik</t>
  </si>
  <si>
    <t>Schell,David</t>
  </si>
  <si>
    <t>Hurst,Erin</t>
  </si>
  <si>
    <t>Ricketts,Kimberly</t>
  </si>
  <si>
    <t>Ferguson,Nicole</t>
  </si>
  <si>
    <t>Gherasim,Tudor Gheorghe</t>
  </si>
  <si>
    <t>Mann,Gurpreet Singh</t>
  </si>
  <si>
    <t>Salavastru,Sabin S</t>
  </si>
  <si>
    <t>Suever,Jeffery J</t>
  </si>
  <si>
    <t>Adeshina,Mubarak A</t>
  </si>
  <si>
    <t>Kuo,Gary C</t>
  </si>
  <si>
    <t>Obanubi,Ayomikun O</t>
  </si>
  <si>
    <t>Bonner,John P</t>
  </si>
  <si>
    <t>Frost,Peter D</t>
  </si>
  <si>
    <t>Maheswaran,Thiriveni</t>
  </si>
  <si>
    <t>Ngateh,Sarah T</t>
  </si>
  <si>
    <t>Belser,Derek</t>
  </si>
  <si>
    <t>Gazi,Tarek</t>
  </si>
  <si>
    <t>Kim,Tae Soo</t>
  </si>
  <si>
    <t>Patel,Minesh</t>
  </si>
  <si>
    <t>Meraz,Adrian</t>
  </si>
  <si>
    <t>Deneke,Muluken</t>
  </si>
  <si>
    <t>Festoso,Philip</t>
  </si>
  <si>
    <t>Bakert,Jonathan</t>
  </si>
  <si>
    <t>Dangol,Ayush</t>
  </si>
  <si>
    <t>Gunturu,Venkata</t>
  </si>
  <si>
    <t>Cao,Xinghua</t>
  </si>
  <si>
    <t>Belousov,Pavel</t>
  </si>
  <si>
    <t>Kutor,Daniel</t>
  </si>
  <si>
    <t>Feng,Chengqiang</t>
  </si>
  <si>
    <t>Seyoum,Mahlet</t>
  </si>
  <si>
    <t>White,Michael</t>
  </si>
  <si>
    <t>Abrha,Tiedros</t>
  </si>
  <si>
    <t>Dudhatra,Swatiben Patel</t>
  </si>
  <si>
    <t>Weldehaimanot,Ghidei Bahta</t>
  </si>
  <si>
    <t>Onwukaike,Ekene</t>
  </si>
  <si>
    <t>Lal,Pallavi</t>
  </si>
  <si>
    <t>Cabrera,Beldwin</t>
  </si>
  <si>
    <t>Smith,Steven</t>
  </si>
  <si>
    <t>JPMC CT NA - RefData Feature</t>
  </si>
  <si>
    <t>Docusig-CLM product support so</t>
  </si>
  <si>
    <t>Docusign,Inc.</t>
  </si>
  <si>
    <t>JPMC CB NA - WLT WLM Modr</t>
  </si>
  <si>
    <t>Cigna C-GBS DMS Enhancements T</t>
  </si>
  <si>
    <t>Krishnamurthy,Rajagopal</t>
  </si>
  <si>
    <t>Cigna CoreOps</t>
  </si>
  <si>
    <t>John De-Hybris Support and Enh</t>
  </si>
  <si>
    <t>John Deere</t>
  </si>
  <si>
    <t>CVS Retail System</t>
  </si>
  <si>
    <t>Kumar,Ashwin</t>
  </si>
  <si>
    <t>Albertsons-CCPOD T&amp;M</t>
  </si>
  <si>
    <t>Nayak,Subha Kanta</t>
  </si>
  <si>
    <t>Albertsons Companies,Inc</t>
  </si>
  <si>
    <t>EY CT- Assurance - Canvas- Dev</t>
  </si>
  <si>
    <t>Karande,Tushar Namdev</t>
  </si>
  <si>
    <t>CL-GCP DB Migration-Staff  WO</t>
  </si>
  <si>
    <t>Rakshit,Bibhas</t>
  </si>
  <si>
    <t>CoreLogic Real Estate Solutions,LLC</t>
  </si>
  <si>
    <t>Stardust 24/7 supp CO4 FY19-04</t>
  </si>
  <si>
    <t>24/7 supp track CO44 FY19-04</t>
  </si>
  <si>
    <t>Stardust On call CO67 FY19-07</t>
  </si>
  <si>
    <t>BTB</t>
  </si>
  <si>
    <t>ELC System Ops CO1 to 68</t>
  </si>
  <si>
    <t>PwC - Engagement Plan</t>
  </si>
  <si>
    <t>PwC-Halo and Track Integration</t>
  </si>
  <si>
    <t>Development Services SOW#1</t>
  </si>
  <si>
    <t>Axinte,Razvan Ioan</t>
  </si>
  <si>
    <t>Blackline Systems</t>
  </si>
  <si>
    <t>EY CT - Assurance-Helix-Dev</t>
  </si>
  <si>
    <t>Patil,Ritesh</t>
  </si>
  <si>
    <t>TRV-EMSA-US-AppDev</t>
  </si>
  <si>
    <t>Kadarkarai,Senthil Kumar</t>
  </si>
  <si>
    <t>The Travelers Indemnity Company</t>
  </si>
  <si>
    <t>Discove-Ewallets-JUL 2019</t>
  </si>
  <si>
    <t>B,Aarthi</t>
  </si>
  <si>
    <t>E*TRADE-Corp-Services-ESP</t>
  </si>
  <si>
    <t>Surgica-Application Developmen</t>
  </si>
  <si>
    <t>Jegannathan,Latha</t>
  </si>
  <si>
    <t>Surgical Care Affiliates</t>
  </si>
  <si>
    <t>Ottawa</t>
  </si>
  <si>
    <t>Scarborough</t>
  </si>
  <si>
    <t>Kitchener</t>
  </si>
  <si>
    <t>Saskatchewan</t>
  </si>
  <si>
    <t>Regina</t>
  </si>
  <si>
    <t>ANLYSTS CONS105</t>
  </si>
  <si>
    <t>Kelowna</t>
  </si>
  <si>
    <t>Markham</t>
  </si>
  <si>
    <t>QA-22</t>
  </si>
  <si>
    <t>FU ST DE_110.92</t>
  </si>
  <si>
    <t>ONSHORETPM</t>
  </si>
  <si>
    <t>North Syracuse</t>
  </si>
  <si>
    <t>Pennington</t>
  </si>
  <si>
    <t>AGILE PR CO NA</t>
  </si>
  <si>
    <t>QA ENG NA</t>
  </si>
  <si>
    <t>SW DEL MGR NA</t>
  </si>
  <si>
    <t>Woodland Hills</t>
  </si>
  <si>
    <t>MANAGER</t>
  </si>
  <si>
    <t>Alva</t>
  </si>
  <si>
    <t>Gaithersburg</t>
  </si>
  <si>
    <t>ON_MOBILITY_DEV</t>
  </si>
  <si>
    <t>Kalispell</t>
  </si>
  <si>
    <t>LEADDEVCAT_IN</t>
  </si>
  <si>
    <t>SR. DATA ENG</t>
  </si>
  <si>
    <t>Eden Prairie</t>
  </si>
  <si>
    <t>PROG MANAGER</t>
  </si>
  <si>
    <t>Loganville</t>
  </si>
  <si>
    <t>Jamaica</t>
  </si>
  <si>
    <t>Clarksville</t>
  </si>
  <si>
    <t>Morganville</t>
  </si>
  <si>
    <t>Mount Prospect</t>
  </si>
  <si>
    <t>Peachtree Corners</t>
  </si>
  <si>
    <t>Flushing</t>
  </si>
  <si>
    <t>Lynnwood</t>
  </si>
  <si>
    <t>The Colony</t>
  </si>
  <si>
    <t>L1-TECH-MP</t>
  </si>
  <si>
    <t>DN SR DEV</t>
  </si>
  <si>
    <t>Parma</t>
  </si>
  <si>
    <t>Lopez,Romnick Valencia</t>
  </si>
  <si>
    <t>Rodriguez Jr,Edgardo Manalo</t>
  </si>
  <si>
    <t>Llamoso,Trizah Emy Marie Hablado</t>
  </si>
  <si>
    <t>Wood,Joshua</t>
  </si>
  <si>
    <t>Pal,Anil</t>
  </si>
  <si>
    <t>Lanuzo,Honest Soleil Rivera</t>
  </si>
  <si>
    <t>Villeza,James Manaog</t>
  </si>
  <si>
    <t>Zhu,Kai</t>
  </si>
  <si>
    <t>Radvan,Marius</t>
  </si>
  <si>
    <t>Zoubi,Leila</t>
  </si>
  <si>
    <t>Simon,Carlito Estremera</t>
  </si>
  <si>
    <t>Sadeghian,Mohammad</t>
  </si>
  <si>
    <t>Verizon Business</t>
  </si>
  <si>
    <t>Eady,Tia E</t>
  </si>
  <si>
    <t>FDPC eCustomerService</t>
  </si>
  <si>
    <t>Krishnamurthy,Karthik</t>
  </si>
  <si>
    <t>First Data Resources</t>
  </si>
  <si>
    <t>Discover Infra Supp</t>
  </si>
  <si>
    <t>Ramanathan,Prasanna</t>
  </si>
  <si>
    <t>IT-ARCHITECT-L3</t>
  </si>
  <si>
    <t>P FSE US</t>
  </si>
  <si>
    <t>Lazarte,Fillip Kairos Rono</t>
  </si>
  <si>
    <t>Pachico,Mikhaela Francesca Guimba</t>
  </si>
  <si>
    <t>Bekkerus,David J</t>
  </si>
  <si>
    <t>Morton,Tamara</t>
  </si>
  <si>
    <t>Cox Com-OSS-Provisioning RENEW</t>
  </si>
  <si>
    <t>Duke Energy-Appl PI 2023-TM</t>
  </si>
  <si>
    <t>Gopal,Kanchana</t>
  </si>
  <si>
    <t>Chick-f-Supply Chain Systems J</t>
  </si>
  <si>
    <t>Ghosh,Sumit</t>
  </si>
  <si>
    <t>Cox Com-OSS Provisioning Part</t>
  </si>
  <si>
    <t>CoreLog-Compute Platform Suppo</t>
  </si>
  <si>
    <t>Cox Com-OSS-CCM RENEWAL-DEC 20</t>
  </si>
  <si>
    <t>NCR Transaction Stor US 2023</t>
  </si>
  <si>
    <t>Chick-f-FAST (HME+BTR) Jan-Mar</t>
  </si>
  <si>
    <t>NCR BTM -SCO Dev  -US 2023</t>
  </si>
  <si>
    <t>NCR BTM Business Svcs  US 2023</t>
  </si>
  <si>
    <t>Cox Com-BSS-Cox App Renewal-DE</t>
  </si>
  <si>
    <t>CTC-ODP Azure Development</t>
  </si>
  <si>
    <t>Lithonia</t>
  </si>
  <si>
    <t>QLTY ENGINEER</t>
  </si>
  <si>
    <t>Espinosa Hernández,Arefa Michelle</t>
  </si>
  <si>
    <t>Ruiz Donis,Patricia Estela</t>
  </si>
  <si>
    <t>Lecona Herrera,Brenda Carolina</t>
  </si>
  <si>
    <t>Perez Santiago,Martin</t>
  </si>
  <si>
    <t>Garcia Valencia,Mario Alberto</t>
  </si>
  <si>
    <t>Martinez Macias,Jose Ricardo</t>
  </si>
  <si>
    <t>Jimenez Gastelum,Salvador</t>
  </si>
  <si>
    <t>Hernandez Ramirez,Jose DE Jesus</t>
  </si>
  <si>
    <t>Cortes Ortega,Edgar Ulises</t>
  </si>
  <si>
    <t>Martinez Alvarez,Gerardo Daniel</t>
  </si>
  <si>
    <t>Diaz Ochoa,Ricardo</t>
  </si>
  <si>
    <t>Jimenez Barajas,Victor Omar</t>
  </si>
  <si>
    <t>Peralta Martinez,Jose Francisco</t>
  </si>
  <si>
    <t>Lopez Zavala,Pabel</t>
  </si>
  <si>
    <t>Portillo,Eliezer</t>
  </si>
  <si>
    <t>Villalobos Ramirez,Demetrio</t>
  </si>
  <si>
    <t>Lee,Nielson</t>
  </si>
  <si>
    <t>Geronime,Michael J</t>
  </si>
  <si>
    <t>Johnson,Brianna K</t>
  </si>
  <si>
    <t>Erickson,Luke A</t>
  </si>
  <si>
    <t>Colon-Rivera,Jared Othniel</t>
  </si>
  <si>
    <t>Sieverts,Steven W</t>
  </si>
  <si>
    <t>Weaver,Galletana</t>
  </si>
  <si>
    <t>Serna,Jens A</t>
  </si>
  <si>
    <t>Peacock,Jonathan T</t>
  </si>
  <si>
    <t>Ruopp,Kyle R</t>
  </si>
  <si>
    <t>Pierce,Alexander L</t>
  </si>
  <si>
    <t>Bekele,Surafel A</t>
  </si>
  <si>
    <t>Blake,Ryan</t>
  </si>
  <si>
    <t>Barron,Isaac W</t>
  </si>
  <si>
    <t>Delta D-Member Experience-JAN</t>
  </si>
  <si>
    <t>TGS-NES Build</t>
  </si>
  <si>
    <t>Softvision Mexico MGMNT</t>
  </si>
  <si>
    <t>EY CT-Assur-Neon-IF-Archi POC</t>
  </si>
  <si>
    <t>Delta D-Member XP and Enrollme</t>
  </si>
  <si>
    <t>Delta D-PO Proxy-JAN 2023</t>
  </si>
  <si>
    <t>SR.FULLSTACK</t>
  </si>
  <si>
    <t>Delta Dental</t>
  </si>
  <si>
    <t>DESTEFANIS,ANDRES AGUSTIN</t>
  </si>
  <si>
    <t>INTER FULLSTACK</t>
  </si>
  <si>
    <t>SRASSOCIATE</t>
  </si>
  <si>
    <t>Mallick,Barun Kumar</t>
  </si>
  <si>
    <t>Kanata</t>
  </si>
  <si>
    <t>Sussex</t>
  </si>
  <si>
    <t>Sacramento</t>
  </si>
  <si>
    <t>Athens</t>
  </si>
  <si>
    <t>Arlington</t>
  </si>
  <si>
    <t>Oklahoma City</t>
  </si>
  <si>
    <t>Des Moines</t>
  </si>
  <si>
    <t>Petoskey</t>
  </si>
  <si>
    <t>Saginaw</t>
  </si>
  <si>
    <t>Ali,Mirza Q</t>
  </si>
  <si>
    <t>Zhao,Xing</t>
  </si>
  <si>
    <t>Naram,Devika</t>
  </si>
  <si>
    <t>Duddukuru,Supraja</t>
  </si>
  <si>
    <t>AM</t>
  </si>
  <si>
    <t>Teacher-Tetris Phase 0 T&amp;M-NOV</t>
  </si>
  <si>
    <t>Teachers Insurance and Annuity Assn-CREF</t>
  </si>
  <si>
    <t>Matheswaran,Kanagaraj</t>
  </si>
  <si>
    <t>HF-T&amp;M Staffing</t>
  </si>
  <si>
    <t>REACT DEVELOPER</t>
  </si>
  <si>
    <t>Deloitte Audit-Cortex AI India</t>
  </si>
  <si>
    <t>Deloitte Global Services Limited</t>
  </si>
  <si>
    <t>Chudasama,Bhavisha Dipen</t>
  </si>
  <si>
    <t>Mangibin,Darryl Quines</t>
  </si>
  <si>
    <t>Jaiswal,Vaibhav</t>
  </si>
  <si>
    <t>M,Rajakumar</t>
  </si>
  <si>
    <t>Hill,Carter C</t>
  </si>
  <si>
    <t>Januzelli,Jason J</t>
  </si>
  <si>
    <t>Schwarcz Hoffmann,Caio</t>
  </si>
  <si>
    <t>Penney,David J</t>
  </si>
  <si>
    <t>Mbogo,Sean C</t>
  </si>
  <si>
    <t>Wilson,Maja</t>
  </si>
  <si>
    <t>Myers,Christopher Michael</t>
  </si>
  <si>
    <t>Simmons,Nicholas O</t>
  </si>
  <si>
    <t>Clement,Travis</t>
  </si>
  <si>
    <t>BCBSMN-ADM-QA-CDE-EAS</t>
  </si>
  <si>
    <t>Verizon-VCG Flex (Digital Sale</t>
  </si>
  <si>
    <t>Cox Com-OSS?DevOps Renewal-DEC</t>
  </si>
  <si>
    <t>NCR BTM Emerald Dev -US 2023</t>
  </si>
  <si>
    <t>Equifax-EWS BAU-JAN 2023</t>
  </si>
  <si>
    <t>Cox Com-OSS ? Better By Design</t>
  </si>
  <si>
    <t>Boise C-BC_Connect_Testing_Cap</t>
  </si>
  <si>
    <t>MLEU-MLEU</t>
  </si>
  <si>
    <t>TECHNOLOGY-Technology</t>
  </si>
  <si>
    <t>HEALTHCARE-Healthcare- Plans &amp; Providers</t>
  </si>
  <si>
    <t>BFS-BFS</t>
  </si>
  <si>
    <t>INTERNAL-Internal</t>
  </si>
  <si>
    <t>T&amp;H-Travel &amp; Hospitality</t>
  </si>
  <si>
    <t>LSCIENCES-Life Sciences</t>
  </si>
  <si>
    <t>RETAIL-Retail &amp; Consumer Goods</t>
  </si>
  <si>
    <t>COMM-Communications Media</t>
  </si>
  <si>
    <t>INSURANCE-Insurance</t>
  </si>
  <si>
    <t>SFW.ENG_2_NS</t>
  </si>
  <si>
    <t>FSE ADVISOR</t>
  </si>
  <si>
    <t>SFW.ENG_3_ON</t>
  </si>
  <si>
    <t>Kristam,Subba Manoz</t>
  </si>
  <si>
    <t>Blue Cross and Blue Shield of Minnesota</t>
  </si>
  <si>
    <t>Gujarat</t>
  </si>
  <si>
    <t>Ahmedabad</t>
  </si>
  <si>
    <t>Mothe,Hanmantha Reddy</t>
  </si>
  <si>
    <t>DEV SR</t>
  </si>
  <si>
    <t>Kumar,Yogesh</t>
  </si>
  <si>
    <t>Uttar Pradesh</t>
  </si>
  <si>
    <t>Noida</t>
  </si>
  <si>
    <t>Wood Mackenzie</t>
  </si>
  <si>
    <t>Tamil Nadu</t>
  </si>
  <si>
    <t>Chennai</t>
  </si>
  <si>
    <t>BSN SLT ARCHT1</t>
  </si>
  <si>
    <t>Jupiter</t>
  </si>
  <si>
    <t>PP DEVOPSENG US</t>
  </si>
  <si>
    <t>FRONTEND_DEV_ON</t>
  </si>
  <si>
    <t>Shajith,Hemalatha</t>
  </si>
  <si>
    <t>Bothell</t>
  </si>
  <si>
    <t>Quest Diagnostics Incorporated</t>
  </si>
  <si>
    <t>DIVERSIF-Diversified</t>
  </si>
  <si>
    <t>Johns Creek</t>
  </si>
  <si>
    <t>Reston</t>
  </si>
  <si>
    <t>Ramamoorthy,Sreenivasan</t>
  </si>
  <si>
    <t>Morales,Sergio Gutierrez</t>
  </si>
  <si>
    <t>Cabrera,Norrie Gil Silvestre</t>
  </si>
  <si>
    <t>Cordero,Gabrielle Esquivel</t>
  </si>
  <si>
    <t>Salinda,Evan Tresya Manuel</t>
  </si>
  <si>
    <t>Ranoy,Marilou Abay</t>
  </si>
  <si>
    <t>Simbahan,Jomar</t>
  </si>
  <si>
    <t>Vanguardia,Darius DE Jesus</t>
  </si>
  <si>
    <t>Sevillano,Mark Anthony Ebuenga</t>
  </si>
  <si>
    <t>Palmeras,Gilbert Candeleja</t>
  </si>
  <si>
    <t>Ramboyong,Milca June Mariano</t>
  </si>
  <si>
    <t>Deveza,Lepa Aguila</t>
  </si>
  <si>
    <t>Macasaet,Jhommark Atienza</t>
  </si>
  <si>
    <t>Rima,Chrisjan Pamittan</t>
  </si>
  <si>
    <t>Magpantay,Lemuel Jacla</t>
  </si>
  <si>
    <t>Flores Hernandez,Hector Miguel</t>
  </si>
  <si>
    <t>Alexander,Robert Jory</t>
  </si>
  <si>
    <t>Byrd,Candace</t>
  </si>
  <si>
    <t>Denman,Jeffrey</t>
  </si>
  <si>
    <t>Evans,William C</t>
  </si>
  <si>
    <t>Marek,Jesse</t>
  </si>
  <si>
    <t>Stanimirovic,Stefan</t>
  </si>
  <si>
    <t>Kirkwood,John Andrew</t>
  </si>
  <si>
    <t>Agliunin,Maksim</t>
  </si>
  <si>
    <t>Hadi,Sarab M</t>
  </si>
  <si>
    <t>Abello,John Dennis Gallego</t>
  </si>
  <si>
    <t>Angelini,Jeffrey C</t>
  </si>
  <si>
    <t>Iskandar,Edward</t>
  </si>
  <si>
    <t>Allen-Wagner,Nathan H</t>
  </si>
  <si>
    <t>Zillhart,Michael P</t>
  </si>
  <si>
    <t>Kapusta,Caleb Richard</t>
  </si>
  <si>
    <t>Zellman,Christopher A</t>
  </si>
  <si>
    <t>Bruns,Adam B</t>
  </si>
  <si>
    <t>Beyer,Jacob A</t>
  </si>
  <si>
    <t>Bullis,Matthew J</t>
  </si>
  <si>
    <t>Johnson,Kyle C</t>
  </si>
  <si>
    <t>Moua,Fue</t>
  </si>
  <si>
    <t>Holsapple,Jariah L</t>
  </si>
  <si>
    <t>Abai Zeyaoddin,Seyed</t>
  </si>
  <si>
    <t>Ford,Sean</t>
  </si>
  <si>
    <t>Adonay,Reynner Maputol</t>
  </si>
  <si>
    <t>Bahia,Kevin Jasper Callejas</t>
  </si>
  <si>
    <t>Espinosa,Alvin De Leon</t>
  </si>
  <si>
    <t>Go,John Kevin Cruz</t>
  </si>
  <si>
    <t>Torayno,Jhenneson Baisa</t>
  </si>
  <si>
    <t>Calderon Gutierrez,Hugo Enrique</t>
  </si>
  <si>
    <t>Kumar,Amit</t>
  </si>
  <si>
    <t>Bonzon,Molly Anne Rose Morales</t>
  </si>
  <si>
    <t>Light,Thomas Jacob</t>
  </si>
  <si>
    <t>Barberena,Javier E</t>
  </si>
  <si>
    <t>Adkins,William Lee</t>
  </si>
  <si>
    <t>Reid,Trevor</t>
  </si>
  <si>
    <t>Lyp,Andrew M</t>
  </si>
  <si>
    <t>Parsons,Lukas C</t>
  </si>
  <si>
    <t>Okubanjo,Ayodeji</t>
  </si>
  <si>
    <t>Tucker,John</t>
  </si>
  <si>
    <t>Schneid-Design Tool Managed Ca</t>
  </si>
  <si>
    <t>Advanta-Canopy_2023-JAN 2023</t>
  </si>
  <si>
    <t>SENA BFD EBA Calc 2023</t>
  </si>
  <si>
    <t>Blue Cr-MoM-T- EA_SI_QA Suppor</t>
  </si>
  <si>
    <t>Discover QEA NBL</t>
  </si>
  <si>
    <t>Mohan,Shanthi Priya</t>
  </si>
  <si>
    <t>TD D&amp;A</t>
  </si>
  <si>
    <t>Prakash,Abhinav</t>
  </si>
  <si>
    <t>The Toronto-Dominion Bank</t>
  </si>
  <si>
    <t>HIG-G-IT-EPM-TM</t>
  </si>
  <si>
    <t>Chinnadhurai,Geethalakshmi</t>
  </si>
  <si>
    <t>The Hartford</t>
  </si>
  <si>
    <t>BCG IT Services BTM</t>
  </si>
  <si>
    <t>Kaiser -North Cal Appointment</t>
  </si>
  <si>
    <t>Ramachandran,Krishna Kumar</t>
  </si>
  <si>
    <t>Kaiser permanente Digital</t>
  </si>
  <si>
    <t>Broadri-GTO Wells Pod B 153.1-</t>
  </si>
  <si>
    <t>The Tor-Cloud POD - Business B</t>
  </si>
  <si>
    <t>Thirumavalavan,Baranidaran</t>
  </si>
  <si>
    <t>Google -Project Mosaic Cloud E</t>
  </si>
  <si>
    <t>S,Anand Bhaskar</t>
  </si>
  <si>
    <t>Google Inc.</t>
  </si>
  <si>
    <t>PwC - NextGen Warehouse</t>
  </si>
  <si>
    <t>R,Ravi Kumar</t>
  </si>
  <si>
    <t>CFA- SRM ESMP</t>
  </si>
  <si>
    <t>NCR DigiBank SharedSvs Rom2023</t>
  </si>
  <si>
    <t>ThermoFisher ETO</t>
  </si>
  <si>
    <t>Chubb I-Chubb NA Managed Capac</t>
  </si>
  <si>
    <t>CareFir-CareFirst-ePMO-JUN 202</t>
  </si>
  <si>
    <t>Rengasamy,Ramajayabharathi</t>
  </si>
  <si>
    <t>CareFirst - Market Facing &amp; EDI</t>
  </si>
  <si>
    <t>Custom PIM Development 2021</t>
  </si>
  <si>
    <t>AstraZe-2023 ANDEXXA Dosing &amp;</t>
  </si>
  <si>
    <t>Munuswamy,Sapthagiri</t>
  </si>
  <si>
    <t>AstraZeneca Pharmaceuticals</t>
  </si>
  <si>
    <t>Blue Cr-NDW Build &amp; Implement-</t>
  </si>
  <si>
    <t>Blue Cross and Blue Shield Association</t>
  </si>
  <si>
    <t>FRB - Technical Project Manage</t>
  </si>
  <si>
    <t>Cigna C-Digital Engg Developme</t>
  </si>
  <si>
    <t>Sridharan,Srikanth</t>
  </si>
  <si>
    <t>Maria Francis Joseph,Hipolith Sebastin</t>
  </si>
  <si>
    <t>Rengarajan,Niwas</t>
  </si>
  <si>
    <t>Bayer C-OTT107489 ATMS DevOps-</t>
  </si>
  <si>
    <t>Shah,Karan</t>
  </si>
  <si>
    <t>SE</t>
  </si>
  <si>
    <t>Coimbatore</t>
  </si>
  <si>
    <t>L4DEVPRESKON</t>
  </si>
  <si>
    <t>JR QA ENG EE</t>
  </si>
  <si>
    <t>DL PM SKILLS</t>
  </si>
  <si>
    <t>SR-SE</t>
  </si>
  <si>
    <t>DVL PRM SKL</t>
  </si>
  <si>
    <t>SE MEXICO</t>
  </si>
  <si>
    <t>SR_DEV_OPS</t>
  </si>
  <si>
    <t>API DL LD N+E2</t>
  </si>
  <si>
    <t>TEST ANALYST OF</t>
  </si>
  <si>
    <t>SPSRDEVON</t>
  </si>
  <si>
    <t>REACT_ON_II</t>
  </si>
  <si>
    <t>NETDEV_IND</t>
  </si>
  <si>
    <t>SER.ARCHD L4 ON</t>
  </si>
  <si>
    <t>Everett</t>
  </si>
  <si>
    <t>DEVELOPER SR</t>
  </si>
  <si>
    <t>SOLUTIONS ARCH</t>
  </si>
  <si>
    <t>DBADM_1_L3</t>
  </si>
  <si>
    <t>MDC DEVELOPER2</t>
  </si>
  <si>
    <t>S-QE</t>
  </si>
  <si>
    <t>SRCONS IT ANS3</t>
  </si>
  <si>
    <t>PROJ. MGR L5 ON</t>
  </si>
  <si>
    <t>DV PRM SKL</t>
  </si>
  <si>
    <t>SYS ADMIN ON</t>
  </si>
  <si>
    <t>DEV. PREMSL3 ON</t>
  </si>
  <si>
    <t>PM 188</t>
  </si>
  <si>
    <t>DVL, PRM SKILLS</t>
  </si>
  <si>
    <t>DEVELOPER MID</t>
  </si>
  <si>
    <t>D PM SKILLS</t>
  </si>
  <si>
    <t>DL PRM SKLIL</t>
  </si>
  <si>
    <t>TESQALEAD L3 ON</t>
  </si>
  <si>
    <t>ACTIVE</t>
  </si>
  <si>
    <t>APP SUP SPL2</t>
  </si>
  <si>
    <t>PRF TSTR</t>
  </si>
  <si>
    <t>TECH F ARC</t>
  </si>
  <si>
    <t>DVL PRM SKLI</t>
  </si>
  <si>
    <t>P MANAGER</t>
  </si>
  <si>
    <t>DEV PR SKILLS</t>
  </si>
  <si>
    <t>L3-PM ON</t>
  </si>
  <si>
    <t>TESTQALEAD700</t>
  </si>
  <si>
    <t>L3-DEVPRESL22</t>
  </si>
  <si>
    <t>SYS ADMIN 1</t>
  </si>
  <si>
    <t>Temecula</t>
  </si>
  <si>
    <t>Berea</t>
  </si>
  <si>
    <t>Concord</t>
  </si>
  <si>
    <t>Lima</t>
  </si>
  <si>
    <t>LEAD-BA</t>
  </si>
  <si>
    <t>Champlin</t>
  </si>
  <si>
    <t>LEAD-SE</t>
  </si>
  <si>
    <t>QE-MANUALTESTER</t>
  </si>
  <si>
    <t>QE-AUTOMATION</t>
  </si>
  <si>
    <t>QA TESTER1</t>
  </si>
  <si>
    <t>SOL DELI  DIR</t>
  </si>
  <si>
    <t>DEV. PREM L5 ON</t>
  </si>
  <si>
    <t>SCRUM MASTER US</t>
  </si>
  <si>
    <t>FULL STACK DEV</t>
  </si>
  <si>
    <t>APP SUP SPL</t>
  </si>
  <si>
    <t>DEV_NCH_2_USA</t>
  </si>
  <si>
    <t>DEV PM SKILL</t>
  </si>
  <si>
    <t>DATA ANLSTL5 ON</t>
  </si>
  <si>
    <t>PROJ. MGR L4 ON</t>
  </si>
  <si>
    <t>Excelsior</t>
  </si>
  <si>
    <t>DE_PRI_SM_SPL</t>
  </si>
  <si>
    <t>Phoenix</t>
  </si>
  <si>
    <t>APP SUP SPL1</t>
  </si>
  <si>
    <t>Valparaiso</t>
  </si>
  <si>
    <t>Kernersville</t>
  </si>
  <si>
    <t>DEVSTANSKILLON5</t>
  </si>
  <si>
    <t>New Oxford</t>
  </si>
  <si>
    <t>Ido,Nevo</t>
  </si>
  <si>
    <t>David,Maurer</t>
  </si>
  <si>
    <t>Jaydip,Barvaliya</t>
  </si>
  <si>
    <t>Viswanathan,Vineeth</t>
  </si>
  <si>
    <t>Bagamasbad,Marie Stephanie Rose Tagarro</t>
  </si>
  <si>
    <t>Deocampo,Kris Kathren Andalis</t>
  </si>
  <si>
    <t>Lorenzo,Mark Julian Lucas</t>
  </si>
  <si>
    <t>Reding,Jonathan M</t>
  </si>
  <si>
    <t>Flores,Ronyan Cantos</t>
  </si>
  <si>
    <t>Cariaga,Hermoso Ramones</t>
  </si>
  <si>
    <t>J,Saravanan</t>
  </si>
  <si>
    <t>Pacific-MRAD DC Support &amp; Deve</t>
  </si>
  <si>
    <t>Banerjee,Amit Kumar</t>
  </si>
  <si>
    <t>Delta D-eBillPay Steady State</t>
  </si>
  <si>
    <t>Beekeeper'21 Capacity Staffing</t>
  </si>
  <si>
    <t>Koyikkal Surendran,Jinesh</t>
  </si>
  <si>
    <t>TIAA-CIDev</t>
  </si>
  <si>
    <t>Balan,Manikandan</t>
  </si>
  <si>
    <t>LPL Fin-Asset Based Pricing -</t>
  </si>
  <si>
    <t>Phadke,Trupti Deepak</t>
  </si>
  <si>
    <t>LPL Financial Corporation</t>
  </si>
  <si>
    <t>Avram,Ioana Maria</t>
  </si>
  <si>
    <t>Broadri-GTO_Wells_Fargo A 152.</t>
  </si>
  <si>
    <t>Speedca-Compass Engineering Te</t>
  </si>
  <si>
    <t>Speedcast</t>
  </si>
  <si>
    <t>EY-Canvas-Kubernetes T&amp;M</t>
  </si>
  <si>
    <t>Ramgiri,Srinivas</t>
  </si>
  <si>
    <t>CVS PBM App Dev</t>
  </si>
  <si>
    <t>EH PMPM AD Non-Discretionary</t>
  </si>
  <si>
    <t>Sankara Kaleeswaran,Naga Sundaram</t>
  </si>
  <si>
    <t>EmblemHealth</t>
  </si>
  <si>
    <t>Johnson-J&amp;J xIAM POC-OCT 2022</t>
  </si>
  <si>
    <t>Johnson &amp; Johnson</t>
  </si>
  <si>
    <t>TMNA Builders SPAD AMS</t>
  </si>
  <si>
    <t>Karunakaran,Anitha</t>
  </si>
  <si>
    <t>Subramanian,Praveen Kumar</t>
  </si>
  <si>
    <t>First D-Conversion and Implmn</t>
  </si>
  <si>
    <t>Nayak,Sasmita</t>
  </si>
  <si>
    <t>Quest D-Managed services PRSL</t>
  </si>
  <si>
    <t>Anthony,Stephen Raj</t>
  </si>
  <si>
    <t>Humana -Go365 Quality &amp; DevOps</t>
  </si>
  <si>
    <t>Mani,Revathi</t>
  </si>
  <si>
    <t>SFW ENG 3_NS</t>
  </si>
  <si>
    <t>SW ENG SR-OFF</t>
  </si>
  <si>
    <t>SR CONSULTANT4</t>
  </si>
  <si>
    <t>PM-82</t>
  </si>
  <si>
    <t>QE AUTO</t>
  </si>
  <si>
    <t>WEBSPHERE PORTA</t>
  </si>
  <si>
    <t>SR BUSI ANALYST</t>
  </si>
  <si>
    <t>SRSOFTWARE ENG</t>
  </si>
  <si>
    <t>Newport</t>
  </si>
  <si>
    <t>PRODUCT ANALYST</t>
  </si>
  <si>
    <t>SOFTWAREENG</t>
  </si>
  <si>
    <t>PM3</t>
  </si>
  <si>
    <t>PRODUCT PROXY</t>
  </si>
  <si>
    <t>Kennesaw</t>
  </si>
  <si>
    <t>Rajashekharappa,Kavya</t>
  </si>
  <si>
    <t>Dell Online Build Out 2023</t>
  </si>
  <si>
    <t>PwC-Data Apps REIT</t>
  </si>
  <si>
    <t>Kaiser -KPD-HP - KP Membership</t>
  </si>
  <si>
    <t>NIKE I-Nike SEC Q2 T&amp;M Onsite</t>
  </si>
  <si>
    <t>Ramanujam,Bharadhwaj</t>
  </si>
  <si>
    <t>NIKE,Inc.</t>
  </si>
  <si>
    <t>TD Bank-API Developers-OCT 202</t>
  </si>
  <si>
    <t>Thamaraiselvan,VikashKumar</t>
  </si>
  <si>
    <t>TD Bank,N.A.</t>
  </si>
  <si>
    <t>Wood Ma-Lens Power 2023</t>
  </si>
  <si>
    <t>Thangavel,Dhilip Kumar</t>
  </si>
  <si>
    <t>PwC - POI</t>
  </si>
  <si>
    <t>TMNA Consumer Exp IPLUS Transf</t>
  </si>
  <si>
    <t>K M,Parveen Fathima</t>
  </si>
  <si>
    <t>Orienta-Digital Communication</t>
  </si>
  <si>
    <t>Mandalapu,Srinivasa Rao</t>
  </si>
  <si>
    <t>Oriental Financial Group Inc.</t>
  </si>
  <si>
    <t>Chaki,Prithwiraj</t>
  </si>
  <si>
    <t>Toyota -CCS App Modernization-</t>
  </si>
  <si>
    <t>Krishnan,Navaneeth Velloli</t>
  </si>
  <si>
    <t>Toyota -ASG Modernization-JAN</t>
  </si>
  <si>
    <t>Jeyakumar,Premkumar</t>
  </si>
  <si>
    <t>TELUS C-Kroll, Plink, PConnect</t>
  </si>
  <si>
    <t>Mezei,Diana Elena</t>
  </si>
  <si>
    <t>TELUS Corporation</t>
  </si>
  <si>
    <t>Fiserv_NBL_Onboarding</t>
  </si>
  <si>
    <t>Alagappan,Alagumeenal</t>
  </si>
  <si>
    <t>First Data Payments Collaboratory</t>
  </si>
  <si>
    <t>LEAD SW ENG IN</t>
  </si>
  <si>
    <t>DEVELOPERS</t>
  </si>
  <si>
    <t>SW ENG ASSOC-OF</t>
  </si>
  <si>
    <t>TECHLEAD-SR7</t>
  </si>
  <si>
    <t>TEST QALEAD4 NW</t>
  </si>
  <si>
    <t>DEVOPS EA</t>
  </si>
  <si>
    <t>PRI  CONSULTANT</t>
  </si>
  <si>
    <t>CA-ANALYST</t>
  </si>
  <si>
    <t>TECHLEAD DEV</t>
  </si>
  <si>
    <t>Fort Walton Beach</t>
  </si>
  <si>
    <t>CONSULTANT4</t>
  </si>
  <si>
    <t>Sequim</t>
  </si>
  <si>
    <t>SFW.ENG_2_ON</t>
  </si>
  <si>
    <t>Paulo Johannes,Ambrocio</t>
  </si>
  <si>
    <t>John,Tarog</t>
  </si>
  <si>
    <t>Rodelio,Ramos</t>
  </si>
  <si>
    <t>Rhea,Medina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</si>
</sst>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mm/dd/yy;@"/>
  </numFmts>
  <fonts count="3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Calibri"/>
      <family val="2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9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</font>
    <font>
      <sz val="10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72C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167" fontId="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3" fillId="10" borderId="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21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21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21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21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21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25" fillId="0" borderId="0"/>
    <xf numFmtId="0" fontId="26" fillId="0" borderId="0"/>
    <xf numFmtId="166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167" fontId="27" fillId="0" borderId="0" applyFont="0" applyFill="0" applyBorder="0" applyAlignment="0" applyProtection="0"/>
  </cellStyleXfs>
  <cellXfs count="58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0" borderId="1" xfId="0" applyFont="1" applyBorder="1" applyAlignment="1">
      <alignment vertical="center"/>
    </xf>
    <xf numFmtId="165" fontId="5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0" fontId="23" fillId="0" borderId="1" xfId="0" applyFont="1" applyBorder="1"/>
    <xf numFmtId="0" fontId="18" fillId="0" borderId="0" xfId="0" applyFont="1"/>
    <xf numFmtId="0" fontId="24" fillId="0" borderId="1" xfId="0" applyFont="1" applyBorder="1"/>
    <xf numFmtId="15" fontId="0" fillId="0" borderId="0" xfId="0" applyNumberFormat="1"/>
    <xf numFmtId="0" fontId="22" fillId="0" borderId="11" xfId="0" applyFont="1" applyBorder="1" applyAlignment="1">
      <alignment vertical="center"/>
    </xf>
    <xf numFmtId="2" fontId="4" fillId="2" borderId="1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8" fillId="35" borderId="1" xfId="0" applyFont="1" applyFill="1" applyBorder="1" applyAlignment="1">
      <alignment vertical="center" wrapText="1"/>
    </xf>
    <xf numFmtId="0" fontId="28" fillId="35" borderId="1" xfId="0" applyFont="1" applyFill="1" applyBorder="1" applyAlignment="1">
      <alignment vertical="center"/>
    </xf>
    <xf numFmtId="0" fontId="28" fillId="35" borderId="1" xfId="0" applyFont="1" applyFill="1" applyBorder="1" applyAlignment="1">
      <alignment horizontal="center" vertical="center" wrapText="1"/>
    </xf>
    <xf numFmtId="0" fontId="28" fillId="35" borderId="1" xfId="0" applyFont="1" applyFill="1" applyBorder="1" applyAlignment="1">
      <alignment horizontal="left" vertical="center" wrapText="1"/>
    </xf>
    <xf numFmtId="0" fontId="29" fillId="0" borderId="13" xfId="0" applyFont="1" applyBorder="1" applyAlignment="1">
      <alignment horizontal="right" vertical="center"/>
    </xf>
    <xf numFmtId="0" fontId="29" fillId="0" borderId="12" xfId="0" applyFont="1" applyBorder="1" applyAlignment="1">
      <alignment vertical="center"/>
    </xf>
    <xf numFmtId="0" fontId="28" fillId="35" borderId="14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vertical="center"/>
    </xf>
    <xf numFmtId="0" fontId="30" fillId="0" borderId="1" xfId="0" applyFont="1" applyBorder="1" applyAlignment="1">
      <alignment horizontal="right" vertical="center"/>
    </xf>
    <xf numFmtId="0" fontId="30" fillId="0" borderId="1" xfId="0" applyFont="1" applyBorder="1" applyAlignment="1">
      <alignment vertical="center"/>
    </xf>
    <xf numFmtId="0" fontId="30" fillId="0" borderId="11" xfId="0" applyFont="1" applyBorder="1" applyAlignment="1">
      <alignment horizontal="right" vertical="center"/>
    </xf>
    <xf numFmtId="0" fontId="30" fillId="0" borderId="11" xfId="0" applyFont="1" applyBorder="1" applyAlignment="1">
      <alignment vertical="center"/>
    </xf>
    <xf numFmtId="0" fontId="22" fillId="0" borderId="1" xfId="0" applyFont="1" applyBorder="1" applyAlignment="1">
      <alignment vertical="center" wrapText="1"/>
    </xf>
    <xf numFmtId="0" fontId="30" fillId="0" borderId="1" xfId="0" applyFont="1" applyBorder="1" applyAlignment="1">
      <alignment horizontal="left" vertical="center"/>
    </xf>
    <xf numFmtId="165" fontId="1" fillId="0" borderId="15" xfId="0" applyNumberFormat="1" applyFont="1" applyBorder="1"/>
    <xf numFmtId="165" fontId="23" fillId="0" borderId="15" xfId="0" applyNumberFormat="1" applyFont="1" applyBorder="1"/>
    <xf numFmtId="165" fontId="24" fillId="0" borderId="15" xfId="0" applyNumberFormat="1" applyFont="1" applyBorder="1"/>
    <xf numFmtId="0" fontId="1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right" vertical="center"/>
    </xf>
    <xf numFmtId="15" fontId="22" fillId="0" borderId="1" xfId="0" applyNumberFormat="1" applyFont="1" applyBorder="1" applyAlignment="1">
      <alignment horizontal="right" vertical="center"/>
    </xf>
    <xf numFmtId="15" fontId="1" fillId="0" borderId="1" xfId="0" applyNumberFormat="1" applyFont="1" applyBorder="1"/>
    <xf numFmtId="15" fontId="22" fillId="0" borderId="1" xfId="0" applyNumberFormat="1" applyFont="1" applyBorder="1" applyAlignment="1">
      <alignment vertical="center" wrapText="1"/>
    </xf>
    <xf numFmtId="15" fontId="22" fillId="0" borderId="1" xfId="0" applyNumberFormat="1" applyFont="1" applyBorder="1" applyAlignment="1">
      <alignment vertical="center"/>
    </xf>
    <xf numFmtId="0" fontId="22" fillId="0" borderId="11" xfId="0" applyFont="1" applyBorder="1" applyAlignment="1">
      <alignment vertical="center" wrapText="1"/>
    </xf>
    <xf numFmtId="15" fontId="22" fillId="0" borderId="11" xfId="0" applyNumberFormat="1" applyFont="1" applyBorder="1" applyAlignment="1">
      <alignment vertical="center" wrapText="1"/>
    </xf>
    <xf numFmtId="0" fontId="5" fillId="0" borderId="11" xfId="0" applyFont="1" applyBorder="1" applyAlignment="1">
      <alignment vertical="center"/>
    </xf>
    <xf numFmtId="164" fontId="31" fillId="0" borderId="12" xfId="0" applyNumberFormat="1" applyFont="1" applyBorder="1" applyAlignment="1">
      <alignment horizontal="right" vertical="center" wrapText="1"/>
    </xf>
    <xf numFmtId="0" fontId="1" fillId="0" borderId="11" xfId="0" applyFont="1" applyBorder="1" applyAlignment="1">
      <alignment horizontal="left" vertical="center"/>
    </xf>
    <xf numFmtId="0" fontId="30" fillId="0" borderId="1" xfId="0" applyFont="1" applyBorder="1" applyAlignment="1">
      <alignment vertical="center" wrapText="1"/>
    </xf>
    <xf numFmtId="0" fontId="22" fillId="0" borderId="11" xfId="0" applyFont="1" applyBorder="1" applyAlignment="1">
      <alignment horizontal="right" vertical="center"/>
    </xf>
    <xf numFmtId="0" fontId="30" fillId="0" borderId="11" xfId="0" applyFont="1" applyBorder="1" applyAlignment="1">
      <alignment vertical="center" wrapText="1"/>
    </xf>
    <xf numFmtId="15" fontId="22" fillId="0" borderId="11" xfId="0" applyNumberFormat="1" applyFont="1" applyBorder="1" applyAlignment="1">
      <alignment horizontal="right" vertical="center"/>
    </xf>
    <xf numFmtId="15" fontId="22" fillId="0" borderId="1" xfId="0" applyNumberFormat="1" applyFont="1" applyBorder="1" applyAlignment="1">
      <alignment horizontal="right" vertical="center" wrapText="1"/>
    </xf>
    <xf numFmtId="164" fontId="31" fillId="0" borderId="16" xfId="0" applyNumberFormat="1" applyFont="1" applyBorder="1" applyAlignment="1">
      <alignment horizontal="right" vertical="center" wrapText="1"/>
    </xf>
    <xf numFmtId="15" fontId="1" fillId="0" borderId="1" xfId="0" applyNumberFormat="1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15" fontId="1" fillId="0" borderId="17" xfId="0" applyNumberFormat="1" applyFont="1" applyBorder="1" applyAlignment="1">
      <alignment horizontal="left"/>
    </xf>
    <xf numFmtId="168" fontId="1" fillId="0" borderId="1" xfId="0" applyNumberFormat="1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1" xfId="0" applyBorder="1"/>
  </cellXfs>
  <cellStyles count="48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2" xfId="47" xr:uid="{1AFB29D0-A14B-4098-820A-89386EC2D970}"/>
    <cellStyle name="Currency 2" xfId="45" xr:uid="{BBFC4CD0-CE89-4564-A14B-4F77CAF301BC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7C354227-4096-49DC-BE31-CFE3738EB4C2}"/>
    <cellStyle name="Normal 3" xfId="44" xr:uid="{3ECECCEB-82A7-4115-834F-3A063B27BFF3}"/>
    <cellStyle name="Note" xfId="16" builtinId="10" customBuiltin="1"/>
    <cellStyle name="Output" xfId="11" builtinId="21" customBuiltin="1"/>
    <cellStyle name="Percent 2" xfId="46" xr:uid="{D1C8B333-9E6E-418A-B5C1-96CA84EA916C}"/>
    <cellStyle name="Title" xfId="2" builtinId="15" customBuiltin="1"/>
    <cellStyle name="Total" xfId="18" builtinId="25" customBuiltin="1"/>
    <cellStyle name="Warning Text" xfId="15" builtinId="11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CB55-F8B2-42FE-8649-7114AD2C84EA}">
  <dimension ref="A1:AB6708"/>
  <sheetViews>
    <sheetView tabSelected="1" zoomScale="95" zoomScaleNormal="95" workbookViewId="0">
      <pane ySplit="1" topLeftCell="A2" activePane="bottomLeft" state="frozen"/>
      <selection pane="bottomLeft" activeCell="G12" sqref="G12"/>
    </sheetView>
  </sheetViews>
  <sheetFormatPr defaultColWidth="8.77734375" defaultRowHeight="14.4" x14ac:dyDescent="0.3"/>
  <cols>
    <col min="1" max="1" width="9.21875" bestFit="1" customWidth="1"/>
    <col min="2" max="2" width="26.6640625" bestFit="1" customWidth="1"/>
    <col min="3" max="3" width="8.77734375" bestFit="1" customWidth="1"/>
    <col min="4" max="4" width="9.77734375" customWidth="1"/>
    <col min="5" max="5" width="23.77734375" bestFit="1" customWidth="1"/>
    <col min="6" max="6" width="10.77734375" customWidth="1"/>
    <col min="7" max="7" width="25.21875" customWidth="1"/>
    <col min="8" max="8" width="11.88671875" customWidth="1"/>
    <col min="9" max="9" width="9.109375" customWidth="1"/>
    <col min="10" max="10" width="13.77734375" customWidth="1"/>
    <col min="11" max="11" width="26.109375" customWidth="1"/>
    <col min="12" max="12" width="8.21875" customWidth="1"/>
    <col min="13" max="13" width="19.88671875" customWidth="1"/>
    <col min="14" max="14" width="13.109375" customWidth="1"/>
    <col min="15" max="15" width="30.21875" customWidth="1"/>
    <col min="16" max="16" width="11.21875" customWidth="1"/>
    <col min="17" max="17" width="9.77734375" customWidth="1"/>
    <col min="18" max="18" width="11.33203125" customWidth="1"/>
    <col min="19" max="19" width="14.88671875" customWidth="1"/>
    <col min="20" max="20" width="10.6640625" style="14" customWidth="1"/>
    <col min="21" max="21" width="9.44140625" style="14" customWidth="1"/>
    <col min="22" max="22" width="9.5546875" customWidth="1"/>
    <col min="23" max="23" width="15.21875" customWidth="1"/>
    <col min="24" max="24" width="12.77734375" style="14" customWidth="1"/>
    <col min="25" max="25" width="12" style="14" customWidth="1"/>
    <col min="26" max="26" width="15.21875" customWidth="1"/>
    <col min="27" max="27" width="11.33203125" bestFit="1" customWidth="1"/>
  </cols>
  <sheetData>
    <row r="1" spans="1:27" ht="24" x14ac:dyDescent="0.3">
      <c r="A1" s="2" t="s">
        <v>0</v>
      </c>
      <c r="B1" s="2" t="s">
        <v>1</v>
      </c>
      <c r="C1" s="2" t="s">
        <v>724</v>
      </c>
      <c r="D1" s="2" t="s">
        <v>725</v>
      </c>
      <c r="E1" s="2" t="s">
        <v>769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9" t="s">
        <v>16</v>
      </c>
      <c r="U1" s="9" t="s">
        <v>17</v>
      </c>
      <c r="V1" s="2" t="s">
        <v>18</v>
      </c>
      <c r="W1" s="2" t="s">
        <v>19</v>
      </c>
      <c r="X1" s="9" t="s">
        <v>20</v>
      </c>
      <c r="Y1" s="9" t="s">
        <v>21</v>
      </c>
      <c r="Z1" s="8" t="s">
        <v>400</v>
      </c>
      <c r="AA1" s="8" t="s">
        <v>472</v>
      </c>
    </row>
    <row r="2" spans="1:27" x14ac:dyDescent="0.3">
      <c r="A2" s="3">
        <v>149459</v>
      </c>
      <c r="B2" s="3" t="s">
        <v>2764</v>
      </c>
      <c r="C2" s="3" t="s">
        <v>996</v>
      </c>
      <c r="D2" s="52">
        <v>44837</v>
      </c>
      <c r="E2" s="3" t="s">
        <v>1473</v>
      </c>
      <c r="F2" s="3">
        <v>1000374073</v>
      </c>
      <c r="G2" s="3" t="s">
        <v>1083</v>
      </c>
      <c r="H2" s="3" t="s">
        <v>1109</v>
      </c>
      <c r="I2" s="3" t="s">
        <v>1106</v>
      </c>
      <c r="J2" s="3">
        <v>933237</v>
      </c>
      <c r="K2" s="3" t="s">
        <v>1115</v>
      </c>
      <c r="L2" s="3">
        <v>1228300</v>
      </c>
      <c r="M2" s="3" t="s">
        <v>1189</v>
      </c>
      <c r="N2" s="3">
        <v>859280</v>
      </c>
      <c r="O2" s="3" t="s">
        <v>3054</v>
      </c>
      <c r="P2" s="3" t="s">
        <v>699</v>
      </c>
      <c r="Q2" s="3" t="s">
        <v>23</v>
      </c>
      <c r="R2" s="3" t="s">
        <v>1217</v>
      </c>
      <c r="S2" s="3" t="s">
        <v>1333</v>
      </c>
      <c r="T2" s="52">
        <v>44958</v>
      </c>
      <c r="U2" s="52">
        <v>44997</v>
      </c>
      <c r="V2" s="3">
        <v>100</v>
      </c>
      <c r="W2" s="3" t="s">
        <v>2000</v>
      </c>
      <c r="X2" s="52">
        <v>44774</v>
      </c>
      <c r="Y2" s="52">
        <v>45009</v>
      </c>
      <c r="Z2" s="32" t="str">
        <f>IF($H2="NBL","Non-Billable Project",IF($H2="BFD","Fixed Bid Allocation",SUMIFS('Rate set'!$F:$F,'Rate set'!$A:$A,$L2,'Rate set'!$D:$D,$Q2,'Rate set'!$E:$E,$W2)))</f>
        <v>Fixed Bid Allocation</v>
      </c>
      <c r="AA2" s="1">
        <f t="shared" ref="AA2:AA65" si="0">SUMIFS($V:$V,$A:$A,$A2)</f>
        <v>100</v>
      </c>
    </row>
    <row r="3" spans="1:27" x14ac:dyDescent="0.3">
      <c r="A3" s="3">
        <v>2019213</v>
      </c>
      <c r="B3" s="3" t="s">
        <v>2001</v>
      </c>
      <c r="C3" s="3" t="s">
        <v>998</v>
      </c>
      <c r="D3" s="52">
        <v>44361</v>
      </c>
      <c r="E3" s="3" t="s">
        <v>1813</v>
      </c>
      <c r="F3" s="3">
        <v>1000389182</v>
      </c>
      <c r="G3" s="3" t="s">
        <v>3316</v>
      </c>
      <c r="H3" s="3" t="s">
        <v>1105</v>
      </c>
      <c r="I3" s="3" t="s">
        <v>1106</v>
      </c>
      <c r="J3" s="3">
        <v>2172271</v>
      </c>
      <c r="K3" s="3" t="s">
        <v>3269</v>
      </c>
      <c r="L3" s="3">
        <v>1200886</v>
      </c>
      <c r="M3" s="3" t="s">
        <v>1181</v>
      </c>
      <c r="N3" s="3">
        <v>933693</v>
      </c>
      <c r="O3" s="3" t="s">
        <v>3055</v>
      </c>
      <c r="P3" s="3" t="s">
        <v>699</v>
      </c>
      <c r="Q3" s="3" t="s">
        <v>26</v>
      </c>
      <c r="R3" s="3" t="s">
        <v>1814</v>
      </c>
      <c r="S3" s="3" t="s">
        <v>1815</v>
      </c>
      <c r="T3" s="52">
        <v>44958</v>
      </c>
      <c r="U3" s="52">
        <v>45322</v>
      </c>
      <c r="V3" s="3">
        <v>100</v>
      </c>
      <c r="W3" s="3" t="s">
        <v>1370</v>
      </c>
      <c r="X3" s="52">
        <v>44958</v>
      </c>
      <c r="Y3" s="52">
        <v>45322</v>
      </c>
      <c r="Z3" s="32">
        <f>IF($H3="NBL","Non-Billable Project",IF($H3="BFD","Fixed Bid Allocation",SUMIFS('Rate set'!$F:$F,'Rate set'!$A:$A,$L3,'Rate set'!$D:$D,$Q3,'Rate set'!$E:$E,$W3)))</f>
        <v>0</v>
      </c>
      <c r="AA3" s="1">
        <f t="shared" si="0"/>
        <v>200</v>
      </c>
    </row>
    <row r="4" spans="1:27" x14ac:dyDescent="0.3">
      <c r="A4" s="3">
        <v>2019213</v>
      </c>
      <c r="B4" s="3" t="s">
        <v>2001</v>
      </c>
      <c r="C4" s="3" t="s">
        <v>998</v>
      </c>
      <c r="D4" s="52">
        <v>44361</v>
      </c>
      <c r="E4" s="3" t="s">
        <v>1813</v>
      </c>
      <c r="F4" s="3">
        <v>1000363967</v>
      </c>
      <c r="G4" s="3" t="s">
        <v>1067</v>
      </c>
      <c r="H4" s="3" t="s">
        <v>1109</v>
      </c>
      <c r="I4" s="3" t="s">
        <v>1106</v>
      </c>
      <c r="J4" s="3">
        <v>933041</v>
      </c>
      <c r="K4" s="3" t="s">
        <v>1144</v>
      </c>
      <c r="L4" s="3">
        <v>1200886</v>
      </c>
      <c r="M4" s="3" t="s">
        <v>1181</v>
      </c>
      <c r="N4" s="3">
        <v>933693</v>
      </c>
      <c r="O4" s="3" t="s">
        <v>3055</v>
      </c>
      <c r="P4" s="3" t="s">
        <v>699</v>
      </c>
      <c r="Q4" s="3" t="s">
        <v>26</v>
      </c>
      <c r="R4" s="3" t="s">
        <v>1814</v>
      </c>
      <c r="S4" s="3" t="s">
        <v>1815</v>
      </c>
      <c r="T4" s="52">
        <v>44739</v>
      </c>
      <c r="U4" s="52">
        <v>44985</v>
      </c>
      <c r="V4" s="3">
        <v>100</v>
      </c>
      <c r="W4" s="3" t="s">
        <v>24</v>
      </c>
      <c r="X4" s="52">
        <v>44621</v>
      </c>
      <c r="Y4" s="52">
        <v>44985</v>
      </c>
      <c r="Z4" s="32" t="str">
        <f>IF($H4="NBL","Non-Billable Project",IF($H4="BFD","Fixed Bid Allocation",SUMIFS('Rate set'!$F:$F,'Rate set'!$A:$A,$L4,'Rate set'!$D:$D,$Q4,'Rate set'!$E:$E,$W4)))</f>
        <v>Fixed Bid Allocation</v>
      </c>
      <c r="AA4" s="1">
        <f t="shared" si="0"/>
        <v>200</v>
      </c>
    </row>
    <row r="5" spans="1:27" x14ac:dyDescent="0.3">
      <c r="A5" s="3">
        <v>2020581</v>
      </c>
      <c r="B5" s="3" t="s">
        <v>2002</v>
      </c>
      <c r="C5" s="3" t="s">
        <v>996</v>
      </c>
      <c r="D5" s="52">
        <v>44368</v>
      </c>
      <c r="E5" s="3" t="s">
        <v>1006</v>
      </c>
      <c r="F5" s="3">
        <v>1000378613</v>
      </c>
      <c r="G5" s="3" t="s">
        <v>1953</v>
      </c>
      <c r="H5" s="3" t="s">
        <v>1105</v>
      </c>
      <c r="I5" s="3" t="s">
        <v>1106</v>
      </c>
      <c r="J5" s="3">
        <v>548121</v>
      </c>
      <c r="K5" s="3" t="s">
        <v>1139</v>
      </c>
      <c r="L5" s="3">
        <v>1216358</v>
      </c>
      <c r="M5" s="3" t="s">
        <v>1978</v>
      </c>
      <c r="N5" s="3">
        <v>933293</v>
      </c>
      <c r="O5" s="3" t="s">
        <v>3054</v>
      </c>
      <c r="P5" s="3" t="s">
        <v>699</v>
      </c>
      <c r="Q5" s="3" t="s">
        <v>1205</v>
      </c>
      <c r="R5" s="3" t="s">
        <v>1316</v>
      </c>
      <c r="S5" s="3" t="s">
        <v>1316</v>
      </c>
      <c r="T5" s="52">
        <v>44927</v>
      </c>
      <c r="U5" s="52">
        <v>45291</v>
      </c>
      <c r="V5" s="3">
        <v>100</v>
      </c>
      <c r="W5" s="3" t="s">
        <v>3007</v>
      </c>
      <c r="X5" s="52">
        <v>44846</v>
      </c>
      <c r="Y5" s="52">
        <v>46356</v>
      </c>
      <c r="Z5" s="32">
        <f>IF($H5="NBL","Non-Billable Project",IF($H5="BFD","Fixed Bid Allocation",SUMIFS('Rate set'!$F:$F,'Rate set'!$A:$A,$L5,'Rate set'!$D:$D,$Q5,'Rate set'!$E:$E,$W5)))</f>
        <v>0</v>
      </c>
      <c r="AA5" s="1">
        <f t="shared" si="0"/>
        <v>100</v>
      </c>
    </row>
    <row r="6" spans="1:27" x14ac:dyDescent="0.3">
      <c r="A6" s="3">
        <v>2021491</v>
      </c>
      <c r="B6" s="3" t="s">
        <v>2003</v>
      </c>
      <c r="C6" s="3" t="s">
        <v>999</v>
      </c>
      <c r="D6" s="52">
        <v>44368</v>
      </c>
      <c r="E6" s="3" t="s">
        <v>1813</v>
      </c>
      <c r="F6" s="3">
        <v>1000385378</v>
      </c>
      <c r="G6" s="3" t="s">
        <v>3001</v>
      </c>
      <c r="H6" s="3" t="s">
        <v>1105</v>
      </c>
      <c r="I6" s="3" t="s">
        <v>1106</v>
      </c>
      <c r="J6" s="3">
        <v>2156439</v>
      </c>
      <c r="K6" s="3" t="s">
        <v>1122</v>
      </c>
      <c r="L6" s="3">
        <v>1232709</v>
      </c>
      <c r="M6" s="3" t="s">
        <v>3008</v>
      </c>
      <c r="N6" s="3">
        <v>933693</v>
      </c>
      <c r="O6" s="3" t="s">
        <v>3056</v>
      </c>
      <c r="P6" s="3" t="s">
        <v>699</v>
      </c>
      <c r="Q6" s="3" t="s">
        <v>26</v>
      </c>
      <c r="R6" s="3" t="s">
        <v>1814</v>
      </c>
      <c r="S6" s="3" t="s">
        <v>1815</v>
      </c>
      <c r="T6" s="52">
        <v>44958</v>
      </c>
      <c r="U6" s="52">
        <v>45291</v>
      </c>
      <c r="V6" s="3">
        <v>100</v>
      </c>
      <c r="W6" s="3" t="s">
        <v>3189</v>
      </c>
      <c r="X6" s="52">
        <v>44927</v>
      </c>
      <c r="Y6" s="52">
        <v>45291</v>
      </c>
      <c r="Z6" s="32">
        <f>IF($H6="NBL","Non-Billable Project",IF($H6="BFD","Fixed Bid Allocation",SUMIFS('Rate set'!$F:$F,'Rate set'!$A:$A,$L6,'Rate set'!$D:$D,$Q6,'Rate set'!$E:$E,$W6)))</f>
        <v>0</v>
      </c>
      <c r="AA6" s="1">
        <f t="shared" si="0"/>
        <v>100</v>
      </c>
    </row>
    <row r="7" spans="1:27" x14ac:dyDescent="0.3">
      <c r="A7" s="3">
        <v>2021492</v>
      </c>
      <c r="B7" s="3" t="s">
        <v>2930</v>
      </c>
      <c r="C7" s="3" t="s">
        <v>998</v>
      </c>
      <c r="D7" s="52">
        <v>44368</v>
      </c>
      <c r="E7" s="3" t="s">
        <v>1813</v>
      </c>
      <c r="F7" s="3">
        <v>1000329722</v>
      </c>
      <c r="G7" s="3" t="s">
        <v>2736</v>
      </c>
      <c r="H7" s="3" t="s">
        <v>1109</v>
      </c>
      <c r="I7" s="3" t="s">
        <v>1106</v>
      </c>
      <c r="J7" s="3">
        <v>139396</v>
      </c>
      <c r="K7" s="3" t="s">
        <v>1133</v>
      </c>
      <c r="L7" s="3">
        <v>1206990</v>
      </c>
      <c r="M7" s="3" t="s">
        <v>33</v>
      </c>
      <c r="N7" s="3">
        <v>933769</v>
      </c>
      <c r="O7" s="3" t="s">
        <v>3057</v>
      </c>
      <c r="P7" s="3" t="s">
        <v>699</v>
      </c>
      <c r="Q7" s="3" t="s">
        <v>26</v>
      </c>
      <c r="R7" s="3" t="s">
        <v>1814</v>
      </c>
      <c r="S7" s="3" t="s">
        <v>1815</v>
      </c>
      <c r="T7" s="52">
        <v>44877</v>
      </c>
      <c r="U7" s="52">
        <v>45025</v>
      </c>
      <c r="V7" s="3">
        <v>100</v>
      </c>
      <c r="W7" s="3" t="s">
        <v>24</v>
      </c>
      <c r="X7" s="52">
        <v>44287</v>
      </c>
      <c r="Y7" s="52">
        <v>45025</v>
      </c>
      <c r="Z7" s="32" t="str">
        <f>IF($H7="NBL","Non-Billable Project",IF($H7="BFD","Fixed Bid Allocation",SUMIFS('Rate set'!$F:$F,'Rate set'!$A:$A,$L7,'Rate set'!$D:$D,$Q7,'Rate set'!$E:$E,$W7)))</f>
        <v>Fixed Bid Allocation</v>
      </c>
      <c r="AA7" s="1">
        <f t="shared" si="0"/>
        <v>100</v>
      </c>
    </row>
    <row r="8" spans="1:27" x14ac:dyDescent="0.3">
      <c r="A8" s="3">
        <v>2021493</v>
      </c>
      <c r="B8" s="3" t="s">
        <v>2931</v>
      </c>
      <c r="C8" s="3" t="s">
        <v>998</v>
      </c>
      <c r="D8" s="52">
        <v>44368</v>
      </c>
      <c r="E8" s="3" t="s">
        <v>1813</v>
      </c>
      <c r="F8" s="3">
        <v>1000389182</v>
      </c>
      <c r="G8" s="3" t="s">
        <v>3316</v>
      </c>
      <c r="H8" s="3" t="s">
        <v>1105</v>
      </c>
      <c r="I8" s="3" t="s">
        <v>1106</v>
      </c>
      <c r="J8" s="3">
        <v>2172271</v>
      </c>
      <c r="K8" s="3" t="s">
        <v>3269</v>
      </c>
      <c r="L8" s="3">
        <v>1200886</v>
      </c>
      <c r="M8" s="3" t="s">
        <v>1181</v>
      </c>
      <c r="N8" s="3">
        <v>933693</v>
      </c>
      <c r="O8" s="3" t="s">
        <v>3055</v>
      </c>
      <c r="P8" s="3" t="s">
        <v>699</v>
      </c>
      <c r="Q8" s="3" t="s">
        <v>26</v>
      </c>
      <c r="R8" s="3" t="s">
        <v>1814</v>
      </c>
      <c r="S8" s="3" t="s">
        <v>1815</v>
      </c>
      <c r="T8" s="52">
        <v>44958</v>
      </c>
      <c r="U8" s="52">
        <v>45322</v>
      </c>
      <c r="V8" s="3">
        <v>100</v>
      </c>
      <c r="W8" s="3" t="s">
        <v>1370</v>
      </c>
      <c r="X8" s="52">
        <v>44958</v>
      </c>
      <c r="Y8" s="52">
        <v>45322</v>
      </c>
      <c r="Z8" s="32">
        <f>IF($H8="NBL","Non-Billable Project",IF($H8="BFD","Fixed Bid Allocation",SUMIFS('Rate set'!$F:$F,'Rate set'!$A:$A,$L8,'Rate set'!$D:$D,$Q8,'Rate set'!$E:$E,$W8)))</f>
        <v>0</v>
      </c>
      <c r="AA8" s="1">
        <f t="shared" si="0"/>
        <v>200</v>
      </c>
    </row>
    <row r="9" spans="1:27" x14ac:dyDescent="0.3">
      <c r="A9" s="3">
        <v>2021493</v>
      </c>
      <c r="B9" s="3" t="s">
        <v>2931</v>
      </c>
      <c r="C9" s="3" t="s">
        <v>998</v>
      </c>
      <c r="D9" s="52">
        <v>44368</v>
      </c>
      <c r="E9" s="3" t="s">
        <v>1813</v>
      </c>
      <c r="F9" s="3">
        <v>1000363967</v>
      </c>
      <c r="G9" s="3" t="s">
        <v>1067</v>
      </c>
      <c r="H9" s="3" t="s">
        <v>1109</v>
      </c>
      <c r="I9" s="3" t="s">
        <v>1106</v>
      </c>
      <c r="J9" s="3">
        <v>933041</v>
      </c>
      <c r="K9" s="3" t="s">
        <v>1144</v>
      </c>
      <c r="L9" s="3">
        <v>1200886</v>
      </c>
      <c r="M9" s="3" t="s">
        <v>1181</v>
      </c>
      <c r="N9" s="3">
        <v>933693</v>
      </c>
      <c r="O9" s="3" t="s">
        <v>3055</v>
      </c>
      <c r="P9" s="3" t="s">
        <v>699</v>
      </c>
      <c r="Q9" s="3" t="s">
        <v>26</v>
      </c>
      <c r="R9" s="3" t="s">
        <v>1814</v>
      </c>
      <c r="S9" s="3" t="s">
        <v>1815</v>
      </c>
      <c r="T9" s="52">
        <v>44621</v>
      </c>
      <c r="U9" s="52">
        <v>44985</v>
      </c>
      <c r="V9" s="3">
        <v>100</v>
      </c>
      <c r="W9" s="3" t="s">
        <v>24</v>
      </c>
      <c r="X9" s="52">
        <v>44621</v>
      </c>
      <c r="Y9" s="52">
        <v>44985</v>
      </c>
      <c r="Z9" s="32" t="str">
        <f>IF($H9="NBL","Non-Billable Project",IF($H9="BFD","Fixed Bid Allocation",SUMIFS('Rate set'!$F:$F,'Rate set'!$A:$A,$L9,'Rate set'!$D:$D,$Q9,'Rate set'!$E:$E,$W9)))</f>
        <v>Fixed Bid Allocation</v>
      </c>
      <c r="AA9" s="1">
        <f t="shared" si="0"/>
        <v>200</v>
      </c>
    </row>
    <row r="10" spans="1:27" x14ac:dyDescent="0.3">
      <c r="A10" s="3">
        <v>2022191</v>
      </c>
      <c r="B10" s="3" t="s">
        <v>2004</v>
      </c>
      <c r="C10" s="3" t="s">
        <v>998</v>
      </c>
      <c r="D10" s="52">
        <v>44377</v>
      </c>
      <c r="E10" s="3" t="s">
        <v>1003</v>
      </c>
      <c r="F10" s="3">
        <v>1000346948</v>
      </c>
      <c r="G10" s="3" t="s">
        <v>1014</v>
      </c>
      <c r="H10" s="3" t="s">
        <v>1109</v>
      </c>
      <c r="I10" s="3" t="s">
        <v>1106</v>
      </c>
      <c r="J10" s="3">
        <v>2165981</v>
      </c>
      <c r="K10" s="3" t="s">
        <v>1117</v>
      </c>
      <c r="L10" s="3">
        <v>1214540</v>
      </c>
      <c r="M10" s="3" t="s">
        <v>1152</v>
      </c>
      <c r="N10" s="3">
        <v>2163229</v>
      </c>
      <c r="O10" s="3" t="s">
        <v>3057</v>
      </c>
      <c r="P10" s="3" t="s">
        <v>699</v>
      </c>
      <c r="Q10" s="3" t="s">
        <v>1984</v>
      </c>
      <c r="R10" s="3" t="s">
        <v>1985</v>
      </c>
      <c r="S10" s="3" t="s">
        <v>1986</v>
      </c>
      <c r="T10" s="52">
        <v>44946</v>
      </c>
      <c r="U10" s="52">
        <v>45166</v>
      </c>
      <c r="V10" s="3">
        <v>100</v>
      </c>
      <c r="W10" s="3" t="s">
        <v>2538</v>
      </c>
      <c r="X10" s="52">
        <v>44440</v>
      </c>
      <c r="Y10" s="52">
        <v>45166</v>
      </c>
      <c r="Z10" s="32" t="str">
        <f>IF($H10="NBL","Non-Billable Project",IF($H10="BFD","Fixed Bid Allocation",SUMIFS('Rate set'!$F:$F,'Rate set'!$A:$A,$L10,'Rate set'!$D:$D,$Q10,'Rate set'!$E:$E,$W10)))</f>
        <v>Fixed Bid Allocation</v>
      </c>
      <c r="AA10" s="1">
        <f t="shared" si="0"/>
        <v>100</v>
      </c>
    </row>
    <row r="11" spans="1:27" x14ac:dyDescent="0.3">
      <c r="A11" s="3">
        <v>2023157</v>
      </c>
      <c r="B11" s="3" t="s">
        <v>2005</v>
      </c>
      <c r="C11" s="3" t="s">
        <v>999</v>
      </c>
      <c r="D11" s="52">
        <v>44375</v>
      </c>
      <c r="E11" s="3" t="s">
        <v>1813</v>
      </c>
      <c r="F11" s="3">
        <v>1000330469</v>
      </c>
      <c r="G11" s="3" t="s">
        <v>30</v>
      </c>
      <c r="H11" s="3" t="s">
        <v>1112</v>
      </c>
      <c r="I11" s="3" t="s">
        <v>1113</v>
      </c>
      <c r="J11" s="3">
        <v>933262</v>
      </c>
      <c r="K11" s="3" t="s">
        <v>1446</v>
      </c>
      <c r="L11" s="3">
        <v>1233562</v>
      </c>
      <c r="M11" s="3" t="s">
        <v>1154</v>
      </c>
      <c r="N11" s="3">
        <v>933673</v>
      </c>
      <c r="O11" s="3" t="s">
        <v>3058</v>
      </c>
      <c r="P11" s="3" t="s">
        <v>22</v>
      </c>
      <c r="Q11" s="3" t="s">
        <v>26</v>
      </c>
      <c r="R11" s="3" t="s">
        <v>1814</v>
      </c>
      <c r="S11" s="3" t="s">
        <v>1815</v>
      </c>
      <c r="T11" s="52">
        <v>44958</v>
      </c>
      <c r="U11" s="52">
        <v>45291</v>
      </c>
      <c r="V11" s="3">
        <v>100</v>
      </c>
      <c r="W11" s="3" t="s">
        <v>24</v>
      </c>
      <c r="X11" s="52">
        <v>44312</v>
      </c>
      <c r="Y11" s="52">
        <v>45291</v>
      </c>
      <c r="Z11" s="32" t="str">
        <f>IF($H11="NBL","Non-Billable Project",IF($H11="BFD","Fixed Bid Allocation",SUMIFS('Rate set'!$F:$F,'Rate set'!$A:$A,$L11,'Rate set'!$D:$D,$Q11,'Rate set'!$E:$E,$W11)))</f>
        <v>Non-Billable Project</v>
      </c>
      <c r="AA11" s="1">
        <f t="shared" si="0"/>
        <v>199</v>
      </c>
    </row>
    <row r="12" spans="1:27" x14ac:dyDescent="0.3">
      <c r="A12" s="3">
        <v>2023157</v>
      </c>
      <c r="B12" s="3" t="s">
        <v>2005</v>
      </c>
      <c r="C12" s="3" t="s">
        <v>999</v>
      </c>
      <c r="D12" s="52">
        <v>44375</v>
      </c>
      <c r="E12" s="3" t="s">
        <v>1813</v>
      </c>
      <c r="F12" s="3">
        <v>1000324922</v>
      </c>
      <c r="G12" s="3" t="s">
        <v>1097</v>
      </c>
      <c r="H12" s="3" t="s">
        <v>1105</v>
      </c>
      <c r="I12" s="3" t="s">
        <v>1106</v>
      </c>
      <c r="J12" s="3">
        <v>293571</v>
      </c>
      <c r="K12" s="3" t="s">
        <v>1121</v>
      </c>
      <c r="L12" s="3">
        <v>1319524</v>
      </c>
      <c r="M12" s="3" t="s">
        <v>35</v>
      </c>
      <c r="N12" s="3">
        <v>933673</v>
      </c>
      <c r="O12" s="3" t="s">
        <v>3057</v>
      </c>
      <c r="P12" s="3" t="s">
        <v>699</v>
      </c>
      <c r="Q12" s="3" t="s">
        <v>26</v>
      </c>
      <c r="R12" s="3" t="s">
        <v>1814</v>
      </c>
      <c r="S12" s="3" t="s">
        <v>1815</v>
      </c>
      <c r="T12" s="52">
        <v>44874</v>
      </c>
      <c r="U12" s="52">
        <v>45291</v>
      </c>
      <c r="V12" s="3">
        <v>99</v>
      </c>
      <c r="W12" s="3" t="s">
        <v>655</v>
      </c>
      <c r="X12" s="52">
        <v>44228</v>
      </c>
      <c r="Y12" s="52">
        <v>45308</v>
      </c>
      <c r="Z12" s="32">
        <f>IF($H12="NBL","Non-Billable Project",IF($H12="BFD","Fixed Bid Allocation",SUMIFS('Rate set'!$F:$F,'Rate set'!$A:$A,$L12,'Rate set'!$D:$D,$Q12,'Rate set'!$E:$E,$W12)))</f>
        <v>33.6</v>
      </c>
      <c r="AA12" s="1">
        <f t="shared" si="0"/>
        <v>199</v>
      </c>
    </row>
    <row r="13" spans="1:27" x14ac:dyDescent="0.3">
      <c r="A13" s="3">
        <v>2023158</v>
      </c>
      <c r="B13" s="3" t="s">
        <v>1509</v>
      </c>
      <c r="C13" s="3" t="s">
        <v>998</v>
      </c>
      <c r="D13" s="52">
        <v>44375</v>
      </c>
      <c r="E13" s="3" t="s">
        <v>1813</v>
      </c>
      <c r="F13" s="3">
        <v>1000330469</v>
      </c>
      <c r="G13" s="3" t="s">
        <v>30</v>
      </c>
      <c r="H13" s="3" t="s">
        <v>1112</v>
      </c>
      <c r="I13" s="3" t="s">
        <v>1113</v>
      </c>
      <c r="J13" s="3">
        <v>933262</v>
      </c>
      <c r="K13" s="3" t="s">
        <v>1446</v>
      </c>
      <c r="L13" s="3">
        <v>1233562</v>
      </c>
      <c r="M13" s="3" t="s">
        <v>1154</v>
      </c>
      <c r="N13" s="3">
        <v>2170549</v>
      </c>
      <c r="O13" s="3" t="s">
        <v>3058</v>
      </c>
      <c r="P13" s="3" t="s">
        <v>22</v>
      </c>
      <c r="Q13" s="3" t="s">
        <v>26</v>
      </c>
      <c r="R13" s="3" t="s">
        <v>1814</v>
      </c>
      <c r="S13" s="3" t="s">
        <v>1815</v>
      </c>
      <c r="T13" s="52">
        <v>44837</v>
      </c>
      <c r="U13" s="52">
        <v>45291</v>
      </c>
      <c r="V13" s="3">
        <v>1</v>
      </c>
      <c r="W13" s="3" t="s">
        <v>1370</v>
      </c>
      <c r="X13" s="52">
        <v>44312</v>
      </c>
      <c r="Y13" s="52">
        <v>45291</v>
      </c>
      <c r="Z13" s="32" t="str">
        <f>IF($H13="NBL","Non-Billable Project",IF($H13="BFD","Fixed Bid Allocation",SUMIFS('Rate set'!$F:$F,'Rate set'!$A:$A,$L13,'Rate set'!$D:$D,$Q13,'Rate set'!$E:$E,$W13)))</f>
        <v>Non-Billable Project</v>
      </c>
      <c r="AA13" s="1">
        <f t="shared" si="0"/>
        <v>100</v>
      </c>
    </row>
    <row r="14" spans="1:27" x14ac:dyDescent="0.3">
      <c r="A14" s="3">
        <v>2023158</v>
      </c>
      <c r="B14" s="3" t="s">
        <v>1509</v>
      </c>
      <c r="C14" s="3" t="s">
        <v>998</v>
      </c>
      <c r="D14" s="52">
        <v>44375</v>
      </c>
      <c r="E14" s="3" t="s">
        <v>1813</v>
      </c>
      <c r="F14" s="3">
        <v>1000361447</v>
      </c>
      <c r="G14" s="3" t="s">
        <v>1103</v>
      </c>
      <c r="H14" s="3" t="s">
        <v>1109</v>
      </c>
      <c r="I14" s="3" t="s">
        <v>1106</v>
      </c>
      <c r="J14" s="3">
        <v>2146726</v>
      </c>
      <c r="K14" s="3" t="s">
        <v>1149</v>
      </c>
      <c r="L14" s="3">
        <v>1225539</v>
      </c>
      <c r="M14" s="3" t="s">
        <v>1203</v>
      </c>
      <c r="N14" s="3">
        <v>2170549</v>
      </c>
      <c r="O14" s="3" t="s">
        <v>3059</v>
      </c>
      <c r="P14" s="3" t="s">
        <v>699</v>
      </c>
      <c r="Q14" s="3" t="s">
        <v>26</v>
      </c>
      <c r="R14" s="3" t="s">
        <v>1814</v>
      </c>
      <c r="S14" s="3" t="s">
        <v>1815</v>
      </c>
      <c r="T14" s="52">
        <v>44973</v>
      </c>
      <c r="U14" s="52">
        <v>45016</v>
      </c>
      <c r="V14" s="3">
        <v>99</v>
      </c>
      <c r="W14" s="3" t="s">
        <v>24</v>
      </c>
      <c r="X14" s="52">
        <v>44607</v>
      </c>
      <c r="Y14" s="52">
        <v>47087</v>
      </c>
      <c r="Z14" s="32" t="str">
        <f>IF($H14="NBL","Non-Billable Project",IF($H14="BFD","Fixed Bid Allocation",SUMIFS('Rate set'!$F:$F,'Rate set'!$A:$A,$L14,'Rate set'!$D:$D,$Q14,'Rate set'!$E:$E,$W14)))</f>
        <v>Fixed Bid Allocation</v>
      </c>
      <c r="AA14" s="1">
        <f t="shared" si="0"/>
        <v>100</v>
      </c>
    </row>
    <row r="15" spans="1:27" x14ac:dyDescent="0.3">
      <c r="A15" s="3">
        <v>2023159</v>
      </c>
      <c r="B15" s="3" t="s">
        <v>1510</v>
      </c>
      <c r="C15" s="3" t="s">
        <v>999</v>
      </c>
      <c r="D15" s="52">
        <v>44375</v>
      </c>
      <c r="E15" s="3" t="s">
        <v>1813</v>
      </c>
      <c r="F15" s="3">
        <v>1000360321</v>
      </c>
      <c r="G15" s="3" t="s">
        <v>1065</v>
      </c>
      <c r="H15" s="3" t="s">
        <v>1105</v>
      </c>
      <c r="I15" s="3" t="s">
        <v>1106</v>
      </c>
      <c r="J15" s="3">
        <v>293571</v>
      </c>
      <c r="K15" s="3" t="s">
        <v>1121</v>
      </c>
      <c r="L15" s="3">
        <v>1319512</v>
      </c>
      <c r="M15" s="3" t="s">
        <v>75</v>
      </c>
      <c r="N15" s="3">
        <v>933693</v>
      </c>
      <c r="O15" s="3" t="s">
        <v>3059</v>
      </c>
      <c r="P15" s="3" t="s">
        <v>699</v>
      </c>
      <c r="Q15" s="3" t="s">
        <v>26</v>
      </c>
      <c r="R15" s="3" t="s">
        <v>1814</v>
      </c>
      <c r="S15" s="3" t="s">
        <v>1815</v>
      </c>
      <c r="T15" s="52">
        <v>44883</v>
      </c>
      <c r="U15" s="52">
        <v>45053</v>
      </c>
      <c r="V15" s="3">
        <v>100</v>
      </c>
      <c r="W15" s="3" t="s">
        <v>729</v>
      </c>
      <c r="X15" s="52">
        <v>44593</v>
      </c>
      <c r="Y15" s="52">
        <v>45053</v>
      </c>
      <c r="Z15" s="32">
        <f>IF($H15="NBL","Non-Billable Project",IF($H15="BFD","Fixed Bid Allocation",SUMIFS('Rate set'!$F:$F,'Rate set'!$A:$A,$L15,'Rate set'!$D:$D,$Q15,'Rate set'!$E:$E,$W15)))</f>
        <v>36</v>
      </c>
      <c r="AA15" s="1">
        <f t="shared" si="0"/>
        <v>100</v>
      </c>
    </row>
    <row r="16" spans="1:27" x14ac:dyDescent="0.3">
      <c r="A16" s="3">
        <v>2023160</v>
      </c>
      <c r="B16" s="3" t="s">
        <v>1511</v>
      </c>
      <c r="C16" s="3" t="s">
        <v>996</v>
      </c>
      <c r="D16" s="52">
        <v>44375</v>
      </c>
      <c r="E16" s="3" t="s">
        <v>1813</v>
      </c>
      <c r="F16" s="3">
        <v>1000357198</v>
      </c>
      <c r="G16" s="3" t="s">
        <v>1066</v>
      </c>
      <c r="H16" s="3" t="s">
        <v>1105</v>
      </c>
      <c r="I16" s="3" t="s">
        <v>1106</v>
      </c>
      <c r="J16" s="3">
        <v>911062</v>
      </c>
      <c r="K16" s="3" t="s">
        <v>1114</v>
      </c>
      <c r="L16" s="3">
        <v>1325815</v>
      </c>
      <c r="M16" s="3" t="s">
        <v>659</v>
      </c>
      <c r="N16" s="3">
        <v>942321</v>
      </c>
      <c r="O16" s="3" t="s">
        <v>3054</v>
      </c>
      <c r="P16" s="3" t="s">
        <v>699</v>
      </c>
      <c r="Q16" s="3" t="s">
        <v>26</v>
      </c>
      <c r="R16" s="3" t="s">
        <v>1814</v>
      </c>
      <c r="S16" s="3" t="s">
        <v>1815</v>
      </c>
      <c r="T16" s="52">
        <v>44627</v>
      </c>
      <c r="U16" s="52">
        <v>45256</v>
      </c>
      <c r="V16" s="3">
        <v>100</v>
      </c>
      <c r="W16" s="3" t="s">
        <v>668</v>
      </c>
      <c r="X16" s="52">
        <v>44579</v>
      </c>
      <c r="Y16" s="52">
        <v>45256</v>
      </c>
      <c r="Z16" s="32">
        <f>IF($H16="NBL","Non-Billable Project",IF($H16="BFD","Fixed Bid Allocation",SUMIFS('Rate set'!$F:$F,'Rate set'!$A:$A,$L16,'Rate set'!$D:$D,$Q16,'Rate set'!$E:$E,$W16)))</f>
        <v>45</v>
      </c>
      <c r="AA16" s="1">
        <f t="shared" si="0"/>
        <v>100</v>
      </c>
    </row>
    <row r="17" spans="1:27" x14ac:dyDescent="0.3">
      <c r="A17" s="3">
        <v>2025237</v>
      </c>
      <c r="B17" s="3" t="s">
        <v>2006</v>
      </c>
      <c r="C17" s="3" t="s">
        <v>998</v>
      </c>
      <c r="D17" s="52">
        <v>44375</v>
      </c>
      <c r="E17" s="3" t="s">
        <v>1813</v>
      </c>
      <c r="F17" s="3">
        <v>1000337910</v>
      </c>
      <c r="G17" s="3" t="s">
        <v>1060</v>
      </c>
      <c r="H17" s="3" t="s">
        <v>1105</v>
      </c>
      <c r="I17" s="3" t="s">
        <v>1106</v>
      </c>
      <c r="J17" s="3">
        <v>796126</v>
      </c>
      <c r="K17" s="3" t="s">
        <v>1107</v>
      </c>
      <c r="L17" s="3">
        <v>1306764</v>
      </c>
      <c r="M17" s="3" t="s">
        <v>147</v>
      </c>
      <c r="N17" s="3">
        <v>933833</v>
      </c>
      <c r="O17" s="3" t="s">
        <v>3057</v>
      </c>
      <c r="P17" s="3" t="s">
        <v>699</v>
      </c>
      <c r="Q17" s="3" t="s">
        <v>26</v>
      </c>
      <c r="R17" s="3" t="s">
        <v>1814</v>
      </c>
      <c r="S17" s="3" t="s">
        <v>1815</v>
      </c>
      <c r="T17" s="52">
        <v>44887</v>
      </c>
      <c r="U17" s="52">
        <v>45107</v>
      </c>
      <c r="V17" s="3">
        <v>100</v>
      </c>
      <c r="W17" s="3" t="s">
        <v>1816</v>
      </c>
      <c r="X17" s="52">
        <v>44368</v>
      </c>
      <c r="Y17" s="52">
        <v>45107</v>
      </c>
      <c r="Z17" s="32">
        <f>IF($H17="NBL","Non-Billable Project",IF($H17="BFD","Fixed Bid Allocation",SUMIFS('Rate set'!$F:$F,'Rate set'!$A:$A,$L17,'Rate set'!$D:$D,$Q17,'Rate set'!$E:$E,$W17)))</f>
        <v>0</v>
      </c>
      <c r="AA17" s="1">
        <f t="shared" si="0"/>
        <v>100</v>
      </c>
    </row>
    <row r="18" spans="1:27" x14ac:dyDescent="0.3">
      <c r="A18" s="3">
        <v>2026453</v>
      </c>
      <c r="B18" s="3" t="s">
        <v>2007</v>
      </c>
      <c r="C18" s="3" t="s">
        <v>999</v>
      </c>
      <c r="D18" s="52">
        <v>44382</v>
      </c>
      <c r="E18" s="3" t="s">
        <v>1813</v>
      </c>
      <c r="F18" s="3">
        <v>1000357198</v>
      </c>
      <c r="G18" s="3" t="s">
        <v>1066</v>
      </c>
      <c r="H18" s="3" t="s">
        <v>1105</v>
      </c>
      <c r="I18" s="3" t="s">
        <v>1106</v>
      </c>
      <c r="J18" s="3">
        <v>911062</v>
      </c>
      <c r="K18" s="3" t="s">
        <v>1114</v>
      </c>
      <c r="L18" s="3">
        <v>1325815</v>
      </c>
      <c r="M18" s="3" t="s">
        <v>659</v>
      </c>
      <c r="N18" s="3">
        <v>2170549</v>
      </c>
      <c r="O18" s="3" t="s">
        <v>3054</v>
      </c>
      <c r="P18" s="3" t="s">
        <v>699</v>
      </c>
      <c r="Q18" s="3" t="s">
        <v>26</v>
      </c>
      <c r="R18" s="3" t="s">
        <v>1814</v>
      </c>
      <c r="S18" s="3" t="s">
        <v>1815</v>
      </c>
      <c r="T18" s="52">
        <v>44627</v>
      </c>
      <c r="U18" s="52">
        <v>45256</v>
      </c>
      <c r="V18" s="3">
        <v>100</v>
      </c>
      <c r="W18" s="3" t="s">
        <v>670</v>
      </c>
      <c r="X18" s="52">
        <v>44579</v>
      </c>
      <c r="Y18" s="52">
        <v>45256</v>
      </c>
      <c r="Z18" s="32">
        <f>IF($H18="NBL","Non-Billable Project",IF($H18="BFD","Fixed Bid Allocation",SUMIFS('Rate set'!$F:$F,'Rate set'!$A:$A,$L18,'Rate set'!$D:$D,$Q18,'Rate set'!$E:$E,$W18)))</f>
        <v>35</v>
      </c>
      <c r="AA18" s="1">
        <f t="shared" si="0"/>
        <v>100</v>
      </c>
    </row>
    <row r="19" spans="1:27" x14ac:dyDescent="0.3">
      <c r="A19" s="3">
        <v>2026454</v>
      </c>
      <c r="B19" s="3" t="s">
        <v>2008</v>
      </c>
      <c r="C19" s="3" t="s">
        <v>999</v>
      </c>
      <c r="D19" s="52">
        <v>44382</v>
      </c>
      <c r="E19" s="3" t="s">
        <v>1813</v>
      </c>
      <c r="F19" s="3">
        <v>1000324910</v>
      </c>
      <c r="G19" s="3" t="s">
        <v>1817</v>
      </c>
      <c r="H19" s="3" t="s">
        <v>1105</v>
      </c>
      <c r="I19" s="3" t="s">
        <v>1106</v>
      </c>
      <c r="J19" s="3">
        <v>2156439</v>
      </c>
      <c r="K19" s="3" t="s">
        <v>1122</v>
      </c>
      <c r="L19" s="3">
        <v>1319519</v>
      </c>
      <c r="M19" s="3" t="s">
        <v>41</v>
      </c>
      <c r="N19" s="3">
        <v>933771</v>
      </c>
      <c r="O19" s="3" t="s">
        <v>3060</v>
      </c>
      <c r="P19" s="3" t="s">
        <v>699</v>
      </c>
      <c r="Q19" s="3" t="s">
        <v>26</v>
      </c>
      <c r="R19" s="3" t="s">
        <v>1814</v>
      </c>
      <c r="S19" s="3" t="s">
        <v>1815</v>
      </c>
      <c r="T19" s="52">
        <v>44873</v>
      </c>
      <c r="U19" s="52">
        <v>45016</v>
      </c>
      <c r="V19" s="3">
        <v>100</v>
      </c>
      <c r="W19" s="3" t="s">
        <v>2539</v>
      </c>
      <c r="X19" s="52">
        <v>44228</v>
      </c>
      <c r="Y19" s="52">
        <v>45016</v>
      </c>
      <c r="Z19" s="32">
        <f>IF($H19="NBL","Non-Billable Project",IF($H19="BFD","Fixed Bid Allocation",SUMIFS('Rate set'!$F:$F,'Rate set'!$A:$A,$L19,'Rate set'!$D:$D,$Q19,'Rate set'!$E:$E,$W19)))</f>
        <v>31</v>
      </c>
      <c r="AA19" s="1">
        <f t="shared" si="0"/>
        <v>100</v>
      </c>
    </row>
    <row r="20" spans="1:27" x14ac:dyDescent="0.3">
      <c r="A20" s="3">
        <v>2029089</v>
      </c>
      <c r="B20" s="3" t="s">
        <v>2009</v>
      </c>
      <c r="C20" s="3" t="s">
        <v>999</v>
      </c>
      <c r="D20" s="52">
        <v>44390</v>
      </c>
      <c r="E20" s="3" t="s">
        <v>1813</v>
      </c>
      <c r="F20" s="3">
        <v>1000356312</v>
      </c>
      <c r="G20" s="3" t="s">
        <v>1085</v>
      </c>
      <c r="H20" s="3" t="s">
        <v>1105</v>
      </c>
      <c r="I20" s="3" t="s">
        <v>1106</v>
      </c>
      <c r="J20" s="3">
        <v>933340</v>
      </c>
      <c r="K20" s="3" t="s">
        <v>1138</v>
      </c>
      <c r="L20" s="3">
        <v>1321133</v>
      </c>
      <c r="M20" s="3" t="s">
        <v>114</v>
      </c>
      <c r="N20" s="3">
        <v>933848</v>
      </c>
      <c r="O20" s="3" t="s">
        <v>3057</v>
      </c>
      <c r="P20" s="3" t="s">
        <v>699</v>
      </c>
      <c r="Q20" s="3" t="s">
        <v>26</v>
      </c>
      <c r="R20" s="3" t="s">
        <v>1814</v>
      </c>
      <c r="S20" s="3" t="s">
        <v>1815</v>
      </c>
      <c r="T20" s="52">
        <v>44874</v>
      </c>
      <c r="U20" s="52">
        <v>45291</v>
      </c>
      <c r="V20" s="3">
        <v>100</v>
      </c>
      <c r="W20" s="3" t="s">
        <v>715</v>
      </c>
      <c r="X20" s="52">
        <v>44562</v>
      </c>
      <c r="Y20" s="52">
        <v>45324</v>
      </c>
      <c r="Z20" s="32">
        <f>IF($H20="NBL","Non-Billable Project",IF($H20="BFD","Fixed Bid Allocation",SUMIFS('Rate set'!$F:$F,'Rate set'!$A:$A,$L20,'Rate set'!$D:$D,$Q20,'Rate set'!$E:$E,$W20)))</f>
        <v>35</v>
      </c>
      <c r="AA20" s="1">
        <f t="shared" si="0"/>
        <v>100</v>
      </c>
    </row>
    <row r="21" spans="1:27" x14ac:dyDescent="0.3">
      <c r="A21" s="3">
        <v>2029466</v>
      </c>
      <c r="B21" s="3" t="s">
        <v>2010</v>
      </c>
      <c r="C21" s="3" t="s">
        <v>998</v>
      </c>
      <c r="D21" s="52">
        <v>44398</v>
      </c>
      <c r="E21" s="3" t="s">
        <v>1006</v>
      </c>
      <c r="F21" s="3">
        <v>1000272370</v>
      </c>
      <c r="G21" s="3" t="s">
        <v>1074</v>
      </c>
      <c r="H21" s="3" t="s">
        <v>1105</v>
      </c>
      <c r="I21" s="3" t="s">
        <v>1106</v>
      </c>
      <c r="J21" s="3">
        <v>796061</v>
      </c>
      <c r="K21" s="3" t="s">
        <v>1116</v>
      </c>
      <c r="L21" s="3">
        <v>1311385</v>
      </c>
      <c r="M21" s="3" t="s">
        <v>1158</v>
      </c>
      <c r="N21" s="3">
        <v>920780</v>
      </c>
      <c r="O21" s="3" t="s">
        <v>3061</v>
      </c>
      <c r="P21" s="3" t="s">
        <v>699</v>
      </c>
      <c r="Q21" s="3" t="s">
        <v>1984</v>
      </c>
      <c r="R21" s="3" t="s">
        <v>1985</v>
      </c>
      <c r="S21" s="3" t="s">
        <v>1986</v>
      </c>
      <c r="T21" s="52">
        <v>44880</v>
      </c>
      <c r="U21" s="52">
        <v>45291</v>
      </c>
      <c r="V21" s="3">
        <v>100</v>
      </c>
      <c r="W21" s="3" t="s">
        <v>2540</v>
      </c>
      <c r="X21" s="52">
        <v>43739</v>
      </c>
      <c r="Y21" s="52">
        <v>45505</v>
      </c>
      <c r="Z21" s="32">
        <f>IF($H21="NBL","Non-Billable Project",IF($H21="BFD","Fixed Bid Allocation",SUMIFS('Rate set'!$F:$F,'Rate set'!$A:$A,$L21,'Rate set'!$D:$D,$Q21,'Rate set'!$E:$E,$W21)))</f>
        <v>0</v>
      </c>
      <c r="AA21" s="1">
        <f t="shared" si="0"/>
        <v>100</v>
      </c>
    </row>
    <row r="22" spans="1:27" x14ac:dyDescent="0.3">
      <c r="A22" s="3">
        <v>2031613</v>
      </c>
      <c r="B22" s="3" t="s">
        <v>2011</v>
      </c>
      <c r="C22" s="3" t="s">
        <v>999</v>
      </c>
      <c r="D22" s="52">
        <v>44396</v>
      </c>
      <c r="E22" s="3" t="s">
        <v>1813</v>
      </c>
      <c r="F22" s="3">
        <v>1000356312</v>
      </c>
      <c r="G22" s="3" t="s">
        <v>1085</v>
      </c>
      <c r="H22" s="3" t="s">
        <v>1105</v>
      </c>
      <c r="I22" s="3" t="s">
        <v>1106</v>
      </c>
      <c r="J22" s="3">
        <v>933340</v>
      </c>
      <c r="K22" s="3" t="s">
        <v>1138</v>
      </c>
      <c r="L22" s="3">
        <v>1321133</v>
      </c>
      <c r="M22" s="3" t="s">
        <v>114</v>
      </c>
      <c r="N22" s="3">
        <v>933848</v>
      </c>
      <c r="O22" s="3" t="s">
        <v>3057</v>
      </c>
      <c r="P22" s="3" t="s">
        <v>699</v>
      </c>
      <c r="Q22" s="3" t="s">
        <v>26</v>
      </c>
      <c r="R22" s="3" t="s">
        <v>1814</v>
      </c>
      <c r="S22" s="3" t="s">
        <v>1815</v>
      </c>
      <c r="T22" s="52">
        <v>44874</v>
      </c>
      <c r="U22" s="52">
        <v>45291</v>
      </c>
      <c r="V22" s="3">
        <v>100</v>
      </c>
      <c r="W22" s="3" t="s">
        <v>715</v>
      </c>
      <c r="X22" s="52">
        <v>44562</v>
      </c>
      <c r="Y22" s="52">
        <v>45324</v>
      </c>
      <c r="Z22" s="32">
        <f>IF($H22="NBL","Non-Billable Project",IF($H22="BFD","Fixed Bid Allocation",SUMIFS('Rate set'!$F:$F,'Rate set'!$A:$A,$L22,'Rate set'!$D:$D,$Q22,'Rate set'!$E:$E,$W22)))</f>
        <v>35</v>
      </c>
      <c r="AA22" s="1">
        <f t="shared" si="0"/>
        <v>100</v>
      </c>
    </row>
    <row r="23" spans="1:27" x14ac:dyDescent="0.3">
      <c r="A23" s="3">
        <v>2031614</v>
      </c>
      <c r="B23" s="3" t="s">
        <v>2012</v>
      </c>
      <c r="C23" s="3" t="s">
        <v>996</v>
      </c>
      <c r="D23" s="52">
        <v>44396</v>
      </c>
      <c r="E23" s="3" t="s">
        <v>1813</v>
      </c>
      <c r="F23" s="3">
        <v>1000337910</v>
      </c>
      <c r="G23" s="3" t="s">
        <v>1060</v>
      </c>
      <c r="H23" s="3" t="s">
        <v>1105</v>
      </c>
      <c r="I23" s="3" t="s">
        <v>1106</v>
      </c>
      <c r="J23" s="3">
        <v>796126</v>
      </c>
      <c r="K23" s="3" t="s">
        <v>1107</v>
      </c>
      <c r="L23" s="3">
        <v>1306764</v>
      </c>
      <c r="M23" s="3" t="s">
        <v>147</v>
      </c>
      <c r="N23" s="3">
        <v>2227206</v>
      </c>
      <c r="O23" s="3" t="s">
        <v>3057</v>
      </c>
      <c r="P23" s="3" t="s">
        <v>699</v>
      </c>
      <c r="Q23" s="3" t="s">
        <v>26</v>
      </c>
      <c r="R23" s="3" t="s">
        <v>1814</v>
      </c>
      <c r="S23" s="3" t="s">
        <v>1815</v>
      </c>
      <c r="T23" s="52">
        <v>44887</v>
      </c>
      <c r="U23" s="52">
        <v>45107</v>
      </c>
      <c r="V23" s="3">
        <v>100</v>
      </c>
      <c r="W23" s="3" t="s">
        <v>1818</v>
      </c>
      <c r="X23" s="52">
        <v>44368</v>
      </c>
      <c r="Y23" s="52">
        <v>45107</v>
      </c>
      <c r="Z23" s="32">
        <f>IF($H23="NBL","Non-Billable Project",IF($H23="BFD","Fixed Bid Allocation",SUMIFS('Rate set'!$F:$F,'Rate set'!$A:$A,$L23,'Rate set'!$D:$D,$Q23,'Rate set'!$E:$E,$W23)))</f>
        <v>0</v>
      </c>
      <c r="AA23" s="1">
        <f t="shared" si="0"/>
        <v>100</v>
      </c>
    </row>
    <row r="24" spans="1:27" x14ac:dyDescent="0.3">
      <c r="A24" s="3">
        <v>2031615</v>
      </c>
      <c r="B24" s="3" t="s">
        <v>2932</v>
      </c>
      <c r="C24" s="3" t="s">
        <v>999</v>
      </c>
      <c r="D24" s="52">
        <v>44396</v>
      </c>
      <c r="E24" s="3" t="s">
        <v>1813</v>
      </c>
      <c r="F24" s="3">
        <v>1000329722</v>
      </c>
      <c r="G24" s="3" t="s">
        <v>2736</v>
      </c>
      <c r="H24" s="3" t="s">
        <v>1109</v>
      </c>
      <c r="I24" s="3" t="s">
        <v>1106</v>
      </c>
      <c r="J24" s="3">
        <v>139396</v>
      </c>
      <c r="K24" s="3" t="s">
        <v>1133</v>
      </c>
      <c r="L24" s="3">
        <v>1206990</v>
      </c>
      <c r="M24" s="3" t="s">
        <v>33</v>
      </c>
      <c r="N24" s="3">
        <v>933769</v>
      </c>
      <c r="O24" s="3" t="s">
        <v>3057</v>
      </c>
      <c r="P24" s="3" t="s">
        <v>699</v>
      </c>
      <c r="Q24" s="3" t="s">
        <v>26</v>
      </c>
      <c r="R24" s="3" t="s">
        <v>1814</v>
      </c>
      <c r="S24" s="3" t="s">
        <v>1815</v>
      </c>
      <c r="T24" s="52">
        <v>44877</v>
      </c>
      <c r="U24" s="52">
        <v>45025</v>
      </c>
      <c r="V24" s="3">
        <v>100</v>
      </c>
      <c r="W24" s="3" t="s">
        <v>24</v>
      </c>
      <c r="X24" s="52">
        <v>44287</v>
      </c>
      <c r="Y24" s="52">
        <v>45025</v>
      </c>
      <c r="Z24" s="32" t="str">
        <f>IF($H24="NBL","Non-Billable Project",IF($H24="BFD","Fixed Bid Allocation",SUMIFS('Rate set'!$F:$F,'Rate set'!$A:$A,$L24,'Rate set'!$D:$D,$Q24,'Rate set'!$E:$E,$W24)))</f>
        <v>Fixed Bid Allocation</v>
      </c>
      <c r="AA24" s="1">
        <f t="shared" si="0"/>
        <v>100</v>
      </c>
    </row>
    <row r="25" spans="1:27" x14ac:dyDescent="0.3">
      <c r="A25" s="3">
        <v>2031616</v>
      </c>
      <c r="B25" s="3" t="s">
        <v>1512</v>
      </c>
      <c r="C25" s="3" t="s">
        <v>999</v>
      </c>
      <c r="D25" s="52">
        <v>44396</v>
      </c>
      <c r="E25" s="3" t="s">
        <v>1813</v>
      </c>
      <c r="F25" s="3">
        <v>1000356312</v>
      </c>
      <c r="G25" s="3" t="s">
        <v>1085</v>
      </c>
      <c r="H25" s="3" t="s">
        <v>1105</v>
      </c>
      <c r="I25" s="3" t="s">
        <v>1106</v>
      </c>
      <c r="J25" s="3">
        <v>933340</v>
      </c>
      <c r="K25" s="3" t="s">
        <v>1138</v>
      </c>
      <c r="L25" s="3">
        <v>1321133</v>
      </c>
      <c r="M25" s="3" t="s">
        <v>114</v>
      </c>
      <c r="N25" s="3">
        <v>933550</v>
      </c>
      <c r="O25" s="3" t="s">
        <v>3057</v>
      </c>
      <c r="P25" s="3" t="s">
        <v>699</v>
      </c>
      <c r="Q25" s="3" t="s">
        <v>26</v>
      </c>
      <c r="R25" s="3" t="s">
        <v>1814</v>
      </c>
      <c r="S25" s="3" t="s">
        <v>1815</v>
      </c>
      <c r="T25" s="52">
        <v>44874</v>
      </c>
      <c r="U25" s="52">
        <v>45291</v>
      </c>
      <c r="V25" s="3">
        <v>100</v>
      </c>
      <c r="W25" s="3" t="s">
        <v>715</v>
      </c>
      <c r="X25" s="52">
        <v>44562</v>
      </c>
      <c r="Y25" s="52">
        <v>45324</v>
      </c>
      <c r="Z25" s="32">
        <f>IF($H25="NBL","Non-Billable Project",IF($H25="BFD","Fixed Bid Allocation",SUMIFS('Rate set'!$F:$F,'Rate set'!$A:$A,$L25,'Rate set'!$D:$D,$Q25,'Rate set'!$E:$E,$W25)))</f>
        <v>35</v>
      </c>
      <c r="AA25" s="1">
        <f t="shared" si="0"/>
        <v>100</v>
      </c>
    </row>
    <row r="26" spans="1:27" x14ac:dyDescent="0.3">
      <c r="A26" s="3">
        <v>2031617</v>
      </c>
      <c r="B26" s="3" t="s">
        <v>1513</v>
      </c>
      <c r="C26" s="3" t="s">
        <v>998</v>
      </c>
      <c r="D26" s="52">
        <v>44396</v>
      </c>
      <c r="E26" s="3" t="s">
        <v>1813</v>
      </c>
      <c r="F26" s="3">
        <v>1000348522</v>
      </c>
      <c r="G26" s="3" t="s">
        <v>1032</v>
      </c>
      <c r="H26" s="3" t="s">
        <v>1109</v>
      </c>
      <c r="I26" s="3" t="s">
        <v>1106</v>
      </c>
      <c r="J26" s="3">
        <v>371428</v>
      </c>
      <c r="K26" s="3" t="s">
        <v>1470</v>
      </c>
      <c r="L26" s="3">
        <v>1215294</v>
      </c>
      <c r="M26" s="3" t="s">
        <v>1172</v>
      </c>
      <c r="N26" s="3">
        <v>2095143</v>
      </c>
      <c r="O26" s="3" t="s">
        <v>3057</v>
      </c>
      <c r="P26" s="3" t="s">
        <v>699</v>
      </c>
      <c r="Q26" s="3" t="s">
        <v>26</v>
      </c>
      <c r="R26" s="3" t="s">
        <v>1814</v>
      </c>
      <c r="S26" s="3" t="s">
        <v>1815</v>
      </c>
      <c r="T26" s="52">
        <v>44866</v>
      </c>
      <c r="U26" s="52">
        <v>45291</v>
      </c>
      <c r="V26" s="3">
        <v>100</v>
      </c>
      <c r="W26" s="3" t="s">
        <v>24</v>
      </c>
      <c r="X26" s="52">
        <v>44482</v>
      </c>
      <c r="Y26" s="52">
        <v>45294</v>
      </c>
      <c r="Z26" s="32" t="str">
        <f>IF($H26="NBL","Non-Billable Project",IF($H26="BFD","Fixed Bid Allocation",SUMIFS('Rate set'!$F:$F,'Rate set'!$A:$A,$L26,'Rate set'!$D:$D,$Q26,'Rate set'!$E:$E,$W26)))</f>
        <v>Fixed Bid Allocation</v>
      </c>
      <c r="AA26" s="1">
        <f t="shared" si="0"/>
        <v>100</v>
      </c>
    </row>
    <row r="27" spans="1:27" x14ac:dyDescent="0.3">
      <c r="A27" s="3">
        <v>2031618</v>
      </c>
      <c r="B27" s="3" t="s">
        <v>1514</v>
      </c>
      <c r="C27" s="3" t="s">
        <v>996</v>
      </c>
      <c r="D27" s="52">
        <v>44396</v>
      </c>
      <c r="E27" s="3" t="s">
        <v>1813</v>
      </c>
      <c r="F27" s="3">
        <v>1000330469</v>
      </c>
      <c r="G27" s="3" t="s">
        <v>30</v>
      </c>
      <c r="H27" s="3" t="s">
        <v>1112</v>
      </c>
      <c r="I27" s="3" t="s">
        <v>1113</v>
      </c>
      <c r="J27" s="3">
        <v>933262</v>
      </c>
      <c r="K27" s="3" t="s">
        <v>1446</v>
      </c>
      <c r="L27" s="3">
        <v>1233562</v>
      </c>
      <c r="M27" s="3" t="s">
        <v>1154</v>
      </c>
      <c r="N27" s="3">
        <v>2058635</v>
      </c>
      <c r="O27" s="3" t="s">
        <v>3058</v>
      </c>
      <c r="P27" s="3" t="s">
        <v>22</v>
      </c>
      <c r="Q27" s="3" t="s">
        <v>26</v>
      </c>
      <c r="R27" s="3" t="s">
        <v>1814</v>
      </c>
      <c r="S27" s="3" t="s">
        <v>1815</v>
      </c>
      <c r="T27" s="52">
        <v>44959</v>
      </c>
      <c r="U27" s="52">
        <v>45291</v>
      </c>
      <c r="V27" s="3">
        <v>100</v>
      </c>
      <c r="W27" s="3" t="s">
        <v>1370</v>
      </c>
      <c r="X27" s="52">
        <v>44312</v>
      </c>
      <c r="Y27" s="52">
        <v>45291</v>
      </c>
      <c r="Z27" s="32" t="str">
        <f>IF($H27="NBL","Non-Billable Project",IF($H27="BFD","Fixed Bid Allocation",SUMIFS('Rate set'!$F:$F,'Rate set'!$A:$A,$L27,'Rate set'!$D:$D,$Q27,'Rate set'!$E:$E,$W27)))</f>
        <v>Non-Billable Project</v>
      </c>
      <c r="AA27" s="1">
        <f t="shared" si="0"/>
        <v>200</v>
      </c>
    </row>
    <row r="28" spans="1:27" x14ac:dyDescent="0.3">
      <c r="A28" s="3">
        <v>2031618</v>
      </c>
      <c r="B28" s="3" t="s">
        <v>1514</v>
      </c>
      <c r="C28" s="3" t="s">
        <v>996</v>
      </c>
      <c r="D28" s="52">
        <v>44396</v>
      </c>
      <c r="E28" s="3" t="s">
        <v>1813</v>
      </c>
      <c r="F28" s="3">
        <v>1000348522</v>
      </c>
      <c r="G28" s="3" t="s">
        <v>1032</v>
      </c>
      <c r="H28" s="3" t="s">
        <v>1109</v>
      </c>
      <c r="I28" s="3" t="s">
        <v>1106</v>
      </c>
      <c r="J28" s="3">
        <v>371428</v>
      </c>
      <c r="K28" s="3" t="s">
        <v>1470</v>
      </c>
      <c r="L28" s="3">
        <v>1215294</v>
      </c>
      <c r="M28" s="3" t="s">
        <v>1172</v>
      </c>
      <c r="N28" s="3">
        <v>2058635</v>
      </c>
      <c r="O28" s="3" t="s">
        <v>3057</v>
      </c>
      <c r="P28" s="3" t="s">
        <v>699</v>
      </c>
      <c r="Q28" s="3" t="s">
        <v>26</v>
      </c>
      <c r="R28" s="3" t="s">
        <v>1814</v>
      </c>
      <c r="S28" s="3" t="s">
        <v>1815</v>
      </c>
      <c r="T28" s="52">
        <v>44866</v>
      </c>
      <c r="U28" s="52">
        <v>45291</v>
      </c>
      <c r="V28" s="3">
        <v>100</v>
      </c>
      <c r="W28" s="3" t="s">
        <v>24</v>
      </c>
      <c r="X28" s="52">
        <v>44482</v>
      </c>
      <c r="Y28" s="52">
        <v>45294</v>
      </c>
      <c r="Z28" s="32" t="str">
        <f>IF($H28="NBL","Non-Billable Project",IF($H28="BFD","Fixed Bid Allocation",SUMIFS('Rate set'!$F:$F,'Rate set'!$A:$A,$L28,'Rate set'!$D:$D,$Q28,'Rate set'!$E:$E,$W28)))</f>
        <v>Fixed Bid Allocation</v>
      </c>
      <c r="AA28" s="1">
        <f t="shared" si="0"/>
        <v>200</v>
      </c>
    </row>
    <row r="29" spans="1:27" x14ac:dyDescent="0.3">
      <c r="A29" s="3">
        <v>2033573</v>
      </c>
      <c r="B29" s="3" t="s">
        <v>2013</v>
      </c>
      <c r="C29" s="3" t="s">
        <v>1002</v>
      </c>
      <c r="D29" s="52">
        <v>44403</v>
      </c>
      <c r="E29" s="3" t="s">
        <v>1469</v>
      </c>
      <c r="F29" s="3">
        <v>1000308256</v>
      </c>
      <c r="G29" s="3" t="s">
        <v>2536</v>
      </c>
      <c r="H29" s="3" t="s">
        <v>1112</v>
      </c>
      <c r="I29" s="3" t="s">
        <v>1113</v>
      </c>
      <c r="J29" s="3">
        <v>862342</v>
      </c>
      <c r="K29" s="3" t="s">
        <v>2537</v>
      </c>
      <c r="L29" s="3">
        <v>1233562</v>
      </c>
      <c r="M29" s="3" t="s">
        <v>1154</v>
      </c>
      <c r="N29" s="3">
        <v>2131418</v>
      </c>
      <c r="O29" s="3" t="s">
        <v>3058</v>
      </c>
      <c r="P29" s="3" t="s">
        <v>22</v>
      </c>
      <c r="Q29" s="3" t="s">
        <v>1984</v>
      </c>
      <c r="R29" s="3" t="s">
        <v>1985</v>
      </c>
      <c r="S29" s="3" t="s">
        <v>1986</v>
      </c>
      <c r="T29" s="52">
        <v>44916</v>
      </c>
      <c r="U29" s="52">
        <v>45291</v>
      </c>
      <c r="V29" s="3">
        <v>100</v>
      </c>
      <c r="W29" s="3" t="s">
        <v>1375</v>
      </c>
      <c r="X29" s="52">
        <v>44094</v>
      </c>
      <c r="Y29" s="52">
        <v>45291</v>
      </c>
      <c r="Z29" s="32" t="str">
        <f>IF($H29="NBL","Non-Billable Project",IF($H29="BFD","Fixed Bid Allocation",SUMIFS('Rate set'!$F:$F,'Rate set'!$A:$A,$L29,'Rate set'!$D:$D,$Q29,'Rate set'!$E:$E,$W29)))</f>
        <v>Non-Billable Project</v>
      </c>
      <c r="AA29" s="1">
        <f t="shared" si="0"/>
        <v>100</v>
      </c>
    </row>
    <row r="30" spans="1:27" x14ac:dyDescent="0.3">
      <c r="A30" s="3">
        <v>2034514</v>
      </c>
      <c r="B30" s="3" t="s">
        <v>2014</v>
      </c>
      <c r="C30" s="3" t="s">
        <v>999</v>
      </c>
      <c r="D30" s="52">
        <v>44403</v>
      </c>
      <c r="E30" s="3" t="s">
        <v>1813</v>
      </c>
      <c r="F30" s="3">
        <v>1000348522</v>
      </c>
      <c r="G30" s="3" t="s">
        <v>1032</v>
      </c>
      <c r="H30" s="3" t="s">
        <v>1109</v>
      </c>
      <c r="I30" s="3" t="s">
        <v>1106</v>
      </c>
      <c r="J30" s="3">
        <v>371428</v>
      </c>
      <c r="K30" s="3" t="s">
        <v>1470</v>
      </c>
      <c r="L30" s="3">
        <v>1215294</v>
      </c>
      <c r="M30" s="3" t="s">
        <v>1172</v>
      </c>
      <c r="N30" s="3">
        <v>2095143</v>
      </c>
      <c r="O30" s="3" t="s">
        <v>3057</v>
      </c>
      <c r="P30" s="3" t="s">
        <v>699</v>
      </c>
      <c r="Q30" s="3" t="s">
        <v>26</v>
      </c>
      <c r="R30" s="3" t="s">
        <v>1814</v>
      </c>
      <c r="S30" s="3" t="s">
        <v>1815</v>
      </c>
      <c r="T30" s="52">
        <v>44958</v>
      </c>
      <c r="U30" s="52">
        <v>45291</v>
      </c>
      <c r="V30" s="3">
        <v>100</v>
      </c>
      <c r="W30" s="3" t="s">
        <v>24</v>
      </c>
      <c r="X30" s="52">
        <v>44482</v>
      </c>
      <c r="Y30" s="52">
        <v>45294</v>
      </c>
      <c r="Z30" s="32" t="str">
        <f>IF($H30="NBL","Non-Billable Project",IF($H30="BFD","Fixed Bid Allocation",SUMIFS('Rate set'!$F:$F,'Rate set'!$A:$A,$L30,'Rate set'!$D:$D,$Q30,'Rate set'!$E:$E,$W30)))</f>
        <v>Fixed Bid Allocation</v>
      </c>
      <c r="AA30" s="1">
        <f t="shared" si="0"/>
        <v>200</v>
      </c>
    </row>
    <row r="31" spans="1:27" x14ac:dyDescent="0.3">
      <c r="A31" s="3">
        <v>2034514</v>
      </c>
      <c r="B31" s="3" t="s">
        <v>2014</v>
      </c>
      <c r="C31" s="3" t="s">
        <v>999</v>
      </c>
      <c r="D31" s="52">
        <v>44403</v>
      </c>
      <c r="E31" s="3" t="s">
        <v>1813</v>
      </c>
      <c r="F31" s="3">
        <v>1000324922</v>
      </c>
      <c r="G31" s="3" t="s">
        <v>1097</v>
      </c>
      <c r="H31" s="3" t="s">
        <v>1105</v>
      </c>
      <c r="I31" s="3" t="s">
        <v>1106</v>
      </c>
      <c r="J31" s="3">
        <v>293571</v>
      </c>
      <c r="K31" s="3" t="s">
        <v>1121</v>
      </c>
      <c r="L31" s="3">
        <v>1319524</v>
      </c>
      <c r="M31" s="3" t="s">
        <v>35</v>
      </c>
      <c r="N31" s="3">
        <v>2095143</v>
      </c>
      <c r="O31" s="3" t="s">
        <v>3057</v>
      </c>
      <c r="P31" s="3" t="s">
        <v>699</v>
      </c>
      <c r="Q31" s="3" t="s">
        <v>26</v>
      </c>
      <c r="R31" s="3" t="s">
        <v>1814</v>
      </c>
      <c r="S31" s="3" t="s">
        <v>1815</v>
      </c>
      <c r="T31" s="52">
        <v>44874</v>
      </c>
      <c r="U31" s="52">
        <v>45291</v>
      </c>
      <c r="V31" s="3">
        <v>100</v>
      </c>
      <c r="W31" s="3" t="s">
        <v>653</v>
      </c>
      <c r="X31" s="52">
        <v>44228</v>
      </c>
      <c r="Y31" s="52">
        <v>45308</v>
      </c>
      <c r="Z31" s="32">
        <f>IF($H31="NBL","Non-Billable Project",IF($H31="BFD","Fixed Bid Allocation",SUMIFS('Rate set'!$F:$F,'Rate set'!$A:$A,$L31,'Rate set'!$D:$D,$Q31,'Rate set'!$E:$E,$W31)))</f>
        <v>33.6</v>
      </c>
      <c r="AA31" s="1">
        <f t="shared" si="0"/>
        <v>200</v>
      </c>
    </row>
    <row r="32" spans="1:27" x14ac:dyDescent="0.3">
      <c r="A32" s="3">
        <v>2035479</v>
      </c>
      <c r="B32" s="3" t="s">
        <v>3262</v>
      </c>
      <c r="C32" s="3" t="s">
        <v>998</v>
      </c>
      <c r="D32" s="52">
        <v>44403</v>
      </c>
      <c r="E32" s="3" t="s">
        <v>1473</v>
      </c>
      <c r="F32" s="3">
        <v>1000386012</v>
      </c>
      <c r="G32" s="3" t="s">
        <v>3317</v>
      </c>
      <c r="H32" s="3" t="s">
        <v>1105</v>
      </c>
      <c r="I32" s="3" t="s">
        <v>1106</v>
      </c>
      <c r="J32" s="3">
        <v>796126</v>
      </c>
      <c r="K32" s="3" t="s">
        <v>1107</v>
      </c>
      <c r="L32" s="3">
        <v>1306764</v>
      </c>
      <c r="M32" s="3" t="s">
        <v>147</v>
      </c>
      <c r="N32" s="3">
        <v>945377</v>
      </c>
      <c r="O32" s="3" t="s">
        <v>3057</v>
      </c>
      <c r="P32" s="3" t="s">
        <v>699</v>
      </c>
      <c r="Q32" s="3" t="s">
        <v>1981</v>
      </c>
      <c r="R32" s="3" t="s">
        <v>3077</v>
      </c>
      <c r="S32" s="3" t="s">
        <v>3190</v>
      </c>
      <c r="T32" s="52">
        <v>44958</v>
      </c>
      <c r="U32" s="52">
        <v>45046</v>
      </c>
      <c r="V32" s="3">
        <v>100</v>
      </c>
      <c r="W32" s="3" t="s">
        <v>3344</v>
      </c>
      <c r="X32" s="52">
        <v>44927</v>
      </c>
      <c r="Y32" s="52">
        <v>45046</v>
      </c>
      <c r="Z32" s="32">
        <f>IF($H32="NBL","Non-Billable Project",IF($H32="BFD","Fixed Bid Allocation",SUMIFS('Rate set'!$F:$F,'Rate set'!$A:$A,$L32,'Rate set'!$D:$D,$Q32,'Rate set'!$E:$E,$W32)))</f>
        <v>0</v>
      </c>
      <c r="AA32" s="1">
        <f t="shared" si="0"/>
        <v>100</v>
      </c>
    </row>
    <row r="33" spans="1:27" x14ac:dyDescent="0.3">
      <c r="A33" s="3">
        <v>2038432</v>
      </c>
      <c r="B33" s="3" t="s">
        <v>2015</v>
      </c>
      <c r="C33" s="3" t="s">
        <v>999</v>
      </c>
      <c r="D33" s="52">
        <v>44410</v>
      </c>
      <c r="E33" s="3" t="s">
        <v>1813</v>
      </c>
      <c r="F33" s="3">
        <v>1000330469</v>
      </c>
      <c r="G33" s="3" t="s">
        <v>30</v>
      </c>
      <c r="H33" s="3" t="s">
        <v>1112</v>
      </c>
      <c r="I33" s="3" t="s">
        <v>1113</v>
      </c>
      <c r="J33" s="3">
        <v>933262</v>
      </c>
      <c r="K33" s="3" t="s">
        <v>1446</v>
      </c>
      <c r="L33" s="3">
        <v>1233562</v>
      </c>
      <c r="M33" s="3" t="s">
        <v>1154</v>
      </c>
      <c r="N33" s="3">
        <v>933693</v>
      </c>
      <c r="O33" s="3" t="s">
        <v>3058</v>
      </c>
      <c r="P33" s="3" t="s">
        <v>22</v>
      </c>
      <c r="Q33" s="3" t="s">
        <v>26</v>
      </c>
      <c r="R33" s="3" t="s">
        <v>1814</v>
      </c>
      <c r="S33" s="3" t="s">
        <v>1815</v>
      </c>
      <c r="T33" s="52">
        <v>44837</v>
      </c>
      <c r="U33" s="52">
        <v>45291</v>
      </c>
      <c r="V33" s="3">
        <v>1</v>
      </c>
      <c r="W33" s="3" t="s">
        <v>24</v>
      </c>
      <c r="X33" s="52">
        <v>44312</v>
      </c>
      <c r="Y33" s="52">
        <v>45291</v>
      </c>
      <c r="Z33" s="32" t="str">
        <f>IF($H33="NBL","Non-Billable Project",IF($H33="BFD","Fixed Bid Allocation",SUMIFS('Rate set'!$F:$F,'Rate set'!$A:$A,$L33,'Rate set'!$D:$D,$Q33,'Rate set'!$E:$E,$W33)))</f>
        <v>Non-Billable Project</v>
      </c>
      <c r="AA33" s="1">
        <f t="shared" si="0"/>
        <v>100</v>
      </c>
    </row>
    <row r="34" spans="1:27" x14ac:dyDescent="0.3">
      <c r="A34" s="3">
        <v>2038432</v>
      </c>
      <c r="B34" s="3" t="s">
        <v>2015</v>
      </c>
      <c r="C34" s="3" t="s">
        <v>999</v>
      </c>
      <c r="D34" s="52">
        <v>44410</v>
      </c>
      <c r="E34" s="3" t="s">
        <v>1813</v>
      </c>
      <c r="F34" s="3">
        <v>1000324922</v>
      </c>
      <c r="G34" s="3" t="s">
        <v>1097</v>
      </c>
      <c r="H34" s="3" t="s">
        <v>1105</v>
      </c>
      <c r="I34" s="3" t="s">
        <v>1106</v>
      </c>
      <c r="J34" s="3">
        <v>293571</v>
      </c>
      <c r="K34" s="3" t="s">
        <v>1121</v>
      </c>
      <c r="L34" s="3">
        <v>1319524</v>
      </c>
      <c r="M34" s="3" t="s">
        <v>35</v>
      </c>
      <c r="N34" s="3">
        <v>933693</v>
      </c>
      <c r="O34" s="3" t="s">
        <v>3057</v>
      </c>
      <c r="P34" s="3" t="s">
        <v>699</v>
      </c>
      <c r="Q34" s="3" t="s">
        <v>26</v>
      </c>
      <c r="R34" s="3" t="s">
        <v>1814</v>
      </c>
      <c r="S34" s="3" t="s">
        <v>1815</v>
      </c>
      <c r="T34" s="52">
        <v>44874</v>
      </c>
      <c r="U34" s="52">
        <v>45291</v>
      </c>
      <c r="V34" s="3">
        <v>99</v>
      </c>
      <c r="W34" s="3" t="s">
        <v>655</v>
      </c>
      <c r="X34" s="52">
        <v>44228</v>
      </c>
      <c r="Y34" s="52">
        <v>45308</v>
      </c>
      <c r="Z34" s="32">
        <f>IF($H34="NBL","Non-Billable Project",IF($H34="BFD","Fixed Bid Allocation",SUMIFS('Rate set'!$F:$F,'Rate set'!$A:$A,$L34,'Rate set'!$D:$D,$Q34,'Rate set'!$E:$E,$W34)))</f>
        <v>33.6</v>
      </c>
      <c r="AA34" s="1">
        <f t="shared" si="0"/>
        <v>100</v>
      </c>
    </row>
    <row r="35" spans="1:27" x14ac:dyDescent="0.3">
      <c r="A35" s="3">
        <v>2038433</v>
      </c>
      <c r="B35" s="3" t="s">
        <v>2016</v>
      </c>
      <c r="C35" s="3" t="s">
        <v>998</v>
      </c>
      <c r="D35" s="52">
        <v>44410</v>
      </c>
      <c r="E35" s="3" t="s">
        <v>1813</v>
      </c>
      <c r="F35" s="3">
        <v>1000356312</v>
      </c>
      <c r="G35" s="3" t="s">
        <v>1085</v>
      </c>
      <c r="H35" s="3" t="s">
        <v>1105</v>
      </c>
      <c r="I35" s="3" t="s">
        <v>1106</v>
      </c>
      <c r="J35" s="3">
        <v>933340</v>
      </c>
      <c r="K35" s="3" t="s">
        <v>1138</v>
      </c>
      <c r="L35" s="3">
        <v>1321133</v>
      </c>
      <c r="M35" s="3" t="s">
        <v>114</v>
      </c>
      <c r="N35" s="3">
        <v>933550</v>
      </c>
      <c r="O35" s="3" t="s">
        <v>3057</v>
      </c>
      <c r="P35" s="3" t="s">
        <v>699</v>
      </c>
      <c r="Q35" s="3" t="s">
        <v>26</v>
      </c>
      <c r="R35" s="3" t="s">
        <v>1814</v>
      </c>
      <c r="S35" s="3" t="s">
        <v>1815</v>
      </c>
      <c r="T35" s="52">
        <v>44874</v>
      </c>
      <c r="U35" s="52">
        <v>45291</v>
      </c>
      <c r="V35" s="3">
        <v>100</v>
      </c>
      <c r="W35" s="3" t="s">
        <v>723</v>
      </c>
      <c r="X35" s="52">
        <v>44562</v>
      </c>
      <c r="Y35" s="52">
        <v>45324</v>
      </c>
      <c r="Z35" s="32">
        <f>IF($H35="NBL","Non-Billable Project",IF($H35="BFD","Fixed Bid Allocation",SUMIFS('Rate set'!$F:$F,'Rate set'!$A:$A,$L35,'Rate set'!$D:$D,$Q35,'Rate set'!$E:$E,$W35)))</f>
        <v>40</v>
      </c>
      <c r="AA35" s="1">
        <f t="shared" si="0"/>
        <v>100</v>
      </c>
    </row>
    <row r="36" spans="1:27" x14ac:dyDescent="0.3">
      <c r="A36" s="3">
        <v>2038434</v>
      </c>
      <c r="B36" s="3" t="s">
        <v>1515</v>
      </c>
      <c r="C36" s="3" t="s">
        <v>999</v>
      </c>
      <c r="D36" s="52">
        <v>44410</v>
      </c>
      <c r="E36" s="3" t="s">
        <v>1813</v>
      </c>
      <c r="F36" s="3">
        <v>1000325000</v>
      </c>
      <c r="G36" s="3" t="s">
        <v>1819</v>
      </c>
      <c r="H36" s="3" t="s">
        <v>1105</v>
      </c>
      <c r="I36" s="3" t="s">
        <v>1106</v>
      </c>
      <c r="J36" s="3">
        <v>293571</v>
      </c>
      <c r="K36" s="3" t="s">
        <v>1121</v>
      </c>
      <c r="L36" s="3">
        <v>1319525</v>
      </c>
      <c r="M36" s="3" t="s">
        <v>45</v>
      </c>
      <c r="N36" s="3">
        <v>2170549</v>
      </c>
      <c r="O36" s="3" t="s">
        <v>3057</v>
      </c>
      <c r="P36" s="3" t="s">
        <v>699</v>
      </c>
      <c r="Q36" s="3" t="s">
        <v>26</v>
      </c>
      <c r="R36" s="3" t="s">
        <v>1814</v>
      </c>
      <c r="S36" s="3" t="s">
        <v>1815</v>
      </c>
      <c r="T36" s="52">
        <v>44883</v>
      </c>
      <c r="U36" s="52">
        <v>44987</v>
      </c>
      <c r="V36" s="3">
        <v>100</v>
      </c>
      <c r="W36" s="3" t="s">
        <v>42</v>
      </c>
      <c r="X36" s="52">
        <v>44228</v>
      </c>
      <c r="Y36" s="52">
        <v>44987</v>
      </c>
      <c r="Z36" s="32">
        <f>IF($H36="NBL","Non-Billable Project",IF($H36="BFD","Fixed Bid Allocation",SUMIFS('Rate set'!$F:$F,'Rate set'!$A:$A,$L36,'Rate set'!$D:$D,$Q36,'Rate set'!$E:$E,$W36)))</f>
        <v>35</v>
      </c>
      <c r="AA36" s="1">
        <f t="shared" si="0"/>
        <v>100</v>
      </c>
    </row>
    <row r="37" spans="1:27" x14ac:dyDescent="0.3">
      <c r="A37" s="3">
        <v>2038435</v>
      </c>
      <c r="B37" s="3" t="s">
        <v>1516</v>
      </c>
      <c r="C37" s="3" t="s">
        <v>999</v>
      </c>
      <c r="D37" s="52">
        <v>44410</v>
      </c>
      <c r="E37" s="3" t="s">
        <v>1813</v>
      </c>
      <c r="F37" s="3">
        <v>1000378979</v>
      </c>
      <c r="G37" s="3" t="s">
        <v>2722</v>
      </c>
      <c r="H37" s="3" t="s">
        <v>1105</v>
      </c>
      <c r="I37" s="3" t="s">
        <v>1106</v>
      </c>
      <c r="J37" s="3">
        <v>293571</v>
      </c>
      <c r="K37" s="3" t="s">
        <v>1121</v>
      </c>
      <c r="L37" s="3">
        <v>1319524</v>
      </c>
      <c r="M37" s="3" t="s">
        <v>35</v>
      </c>
      <c r="N37" s="3">
        <v>933693</v>
      </c>
      <c r="O37" s="3" t="s">
        <v>3057</v>
      </c>
      <c r="P37" s="3" t="s">
        <v>699</v>
      </c>
      <c r="Q37" s="3" t="s">
        <v>26</v>
      </c>
      <c r="R37" s="3" t="s">
        <v>1814</v>
      </c>
      <c r="S37" s="3" t="s">
        <v>1815</v>
      </c>
      <c r="T37" s="52">
        <v>44927</v>
      </c>
      <c r="U37" s="52">
        <v>45088</v>
      </c>
      <c r="V37" s="3">
        <v>100</v>
      </c>
      <c r="W37" s="3" t="s">
        <v>696</v>
      </c>
      <c r="X37" s="52">
        <v>44835</v>
      </c>
      <c r="Y37" s="52">
        <v>45107</v>
      </c>
      <c r="Z37" s="32">
        <f>IF($H37="NBL","Non-Billable Project",IF($H37="BFD","Fixed Bid Allocation",SUMIFS('Rate set'!$F:$F,'Rate set'!$A:$A,$L37,'Rate set'!$D:$D,$Q37,'Rate set'!$E:$E,$W37)))</f>
        <v>35</v>
      </c>
      <c r="AA37" s="1">
        <f t="shared" si="0"/>
        <v>100</v>
      </c>
    </row>
    <row r="38" spans="1:27" x14ac:dyDescent="0.3">
      <c r="A38" s="3">
        <v>2040403</v>
      </c>
      <c r="B38" s="3" t="s">
        <v>2017</v>
      </c>
      <c r="C38" s="3" t="s">
        <v>999</v>
      </c>
      <c r="D38" s="52">
        <v>44417</v>
      </c>
      <c r="E38" s="3" t="s">
        <v>1006</v>
      </c>
      <c r="F38" s="3">
        <v>1000343497</v>
      </c>
      <c r="G38" s="3" t="s">
        <v>1952</v>
      </c>
      <c r="H38" s="3" t="s">
        <v>1109</v>
      </c>
      <c r="I38" s="3" t="s">
        <v>1106</v>
      </c>
      <c r="J38" s="3">
        <v>294850</v>
      </c>
      <c r="K38" s="3" t="s">
        <v>1969</v>
      </c>
      <c r="L38" s="3">
        <v>1218531</v>
      </c>
      <c r="M38" s="3" t="s">
        <v>1977</v>
      </c>
      <c r="N38" s="3">
        <v>2046104</v>
      </c>
      <c r="O38" s="3" t="s">
        <v>3057</v>
      </c>
      <c r="P38" s="3" t="s">
        <v>699</v>
      </c>
      <c r="Q38" s="3" t="s">
        <v>1984</v>
      </c>
      <c r="R38" s="3" t="s">
        <v>1987</v>
      </c>
      <c r="S38" s="3" t="s">
        <v>1988</v>
      </c>
      <c r="T38" s="52">
        <v>44440</v>
      </c>
      <c r="U38" s="52">
        <v>45093</v>
      </c>
      <c r="V38" s="3">
        <v>100</v>
      </c>
      <c r="W38" s="3" t="s">
        <v>24</v>
      </c>
      <c r="X38" s="52">
        <v>44425</v>
      </c>
      <c r="Y38" s="52">
        <v>45093</v>
      </c>
      <c r="Z38" s="32" t="str">
        <f>IF($H38="NBL","Non-Billable Project",IF($H38="BFD","Fixed Bid Allocation",SUMIFS('Rate set'!$F:$F,'Rate set'!$A:$A,$L38,'Rate set'!$D:$D,$Q38,'Rate set'!$E:$E,$W38)))</f>
        <v>Fixed Bid Allocation</v>
      </c>
      <c r="AA38" s="1">
        <f t="shared" si="0"/>
        <v>100</v>
      </c>
    </row>
    <row r="39" spans="1:27" x14ac:dyDescent="0.3">
      <c r="A39" s="3">
        <v>2041504</v>
      </c>
      <c r="B39" s="3" t="s">
        <v>2018</v>
      </c>
      <c r="C39" s="3" t="s">
        <v>999</v>
      </c>
      <c r="D39" s="52">
        <v>44417</v>
      </c>
      <c r="E39" s="3" t="s">
        <v>1813</v>
      </c>
      <c r="F39" s="3">
        <v>1000330469</v>
      </c>
      <c r="G39" s="3" t="s">
        <v>30</v>
      </c>
      <c r="H39" s="3" t="s">
        <v>1112</v>
      </c>
      <c r="I39" s="3" t="s">
        <v>1113</v>
      </c>
      <c r="J39" s="3">
        <v>933262</v>
      </c>
      <c r="K39" s="3" t="s">
        <v>1446</v>
      </c>
      <c r="L39" s="3">
        <v>1233562</v>
      </c>
      <c r="M39" s="3" t="s">
        <v>1154</v>
      </c>
      <c r="N39" s="3">
        <v>933673</v>
      </c>
      <c r="O39" s="3" t="s">
        <v>3058</v>
      </c>
      <c r="P39" s="3" t="s">
        <v>22</v>
      </c>
      <c r="Q39" s="3" t="s">
        <v>26</v>
      </c>
      <c r="R39" s="3" t="s">
        <v>1814</v>
      </c>
      <c r="S39" s="3" t="s">
        <v>1815</v>
      </c>
      <c r="T39" s="52">
        <v>44900</v>
      </c>
      <c r="U39" s="52">
        <v>45291</v>
      </c>
      <c r="V39" s="3">
        <v>100</v>
      </c>
      <c r="W39" s="3" t="s">
        <v>24</v>
      </c>
      <c r="X39" s="52">
        <v>44312</v>
      </c>
      <c r="Y39" s="52">
        <v>45291</v>
      </c>
      <c r="Z39" s="32" t="str">
        <f>IF($H39="NBL","Non-Billable Project",IF($H39="BFD","Fixed Bid Allocation",SUMIFS('Rate set'!$F:$F,'Rate set'!$A:$A,$L39,'Rate set'!$D:$D,$Q39,'Rate set'!$E:$E,$W39)))</f>
        <v>Non-Billable Project</v>
      </c>
      <c r="AA39" s="1">
        <f t="shared" si="0"/>
        <v>100</v>
      </c>
    </row>
    <row r="40" spans="1:27" x14ac:dyDescent="0.3">
      <c r="A40" s="3">
        <v>2041506</v>
      </c>
      <c r="B40" s="3" t="s">
        <v>2019</v>
      </c>
      <c r="C40" s="3" t="s">
        <v>998</v>
      </c>
      <c r="D40" s="52">
        <v>44417</v>
      </c>
      <c r="E40" s="3" t="s">
        <v>1813</v>
      </c>
      <c r="F40" s="3">
        <v>1000324922</v>
      </c>
      <c r="G40" s="3" t="s">
        <v>1097</v>
      </c>
      <c r="H40" s="3" t="s">
        <v>1105</v>
      </c>
      <c r="I40" s="3" t="s">
        <v>1106</v>
      </c>
      <c r="J40" s="3">
        <v>293571</v>
      </c>
      <c r="K40" s="3" t="s">
        <v>1121</v>
      </c>
      <c r="L40" s="3">
        <v>1319524</v>
      </c>
      <c r="M40" s="3" t="s">
        <v>35</v>
      </c>
      <c r="N40" s="3">
        <v>933693</v>
      </c>
      <c r="O40" s="3" t="s">
        <v>3057</v>
      </c>
      <c r="P40" s="3" t="s">
        <v>699</v>
      </c>
      <c r="Q40" s="3" t="s">
        <v>26</v>
      </c>
      <c r="R40" s="3" t="s">
        <v>1814</v>
      </c>
      <c r="S40" s="3" t="s">
        <v>1815</v>
      </c>
      <c r="T40" s="52">
        <v>44874</v>
      </c>
      <c r="U40" s="52">
        <v>45291</v>
      </c>
      <c r="V40" s="3">
        <v>100</v>
      </c>
      <c r="W40" s="3" t="s">
        <v>654</v>
      </c>
      <c r="X40" s="52">
        <v>44228</v>
      </c>
      <c r="Y40" s="52">
        <v>45308</v>
      </c>
      <c r="Z40" s="32">
        <f>IF($H40="NBL","Non-Billable Project",IF($H40="BFD","Fixed Bid Allocation",SUMIFS('Rate set'!$F:$F,'Rate set'!$A:$A,$L40,'Rate set'!$D:$D,$Q40,'Rate set'!$E:$E,$W40)))</f>
        <v>43.2</v>
      </c>
      <c r="AA40" s="1">
        <f t="shared" si="0"/>
        <v>100</v>
      </c>
    </row>
    <row r="41" spans="1:27" x14ac:dyDescent="0.3">
      <c r="A41" s="3">
        <v>2041507</v>
      </c>
      <c r="B41" s="3" t="s">
        <v>2020</v>
      </c>
      <c r="C41" s="3" t="s">
        <v>998</v>
      </c>
      <c r="D41" s="52">
        <v>44417</v>
      </c>
      <c r="E41" s="3" t="s">
        <v>1813</v>
      </c>
      <c r="F41" s="3">
        <v>1000348522</v>
      </c>
      <c r="G41" s="3" t="s">
        <v>1032</v>
      </c>
      <c r="H41" s="3" t="s">
        <v>1109</v>
      </c>
      <c r="I41" s="3" t="s">
        <v>1106</v>
      </c>
      <c r="J41" s="3">
        <v>371428</v>
      </c>
      <c r="K41" s="3" t="s">
        <v>1470</v>
      </c>
      <c r="L41" s="3">
        <v>1215294</v>
      </c>
      <c r="M41" s="3" t="s">
        <v>1172</v>
      </c>
      <c r="N41" s="3">
        <v>933849</v>
      </c>
      <c r="O41" s="3" t="s">
        <v>3057</v>
      </c>
      <c r="P41" s="3" t="s">
        <v>699</v>
      </c>
      <c r="Q41" s="3" t="s">
        <v>26</v>
      </c>
      <c r="R41" s="3" t="s">
        <v>1814</v>
      </c>
      <c r="S41" s="3" t="s">
        <v>1815</v>
      </c>
      <c r="T41" s="52">
        <v>44866</v>
      </c>
      <c r="U41" s="52">
        <v>45291</v>
      </c>
      <c r="V41" s="3">
        <v>100</v>
      </c>
      <c r="W41" s="3" t="s">
        <v>24</v>
      </c>
      <c r="X41" s="52">
        <v>44482</v>
      </c>
      <c r="Y41" s="52">
        <v>45294</v>
      </c>
      <c r="Z41" s="32" t="str">
        <f>IF($H41="NBL","Non-Billable Project",IF($H41="BFD","Fixed Bid Allocation",SUMIFS('Rate set'!$F:$F,'Rate set'!$A:$A,$L41,'Rate set'!$D:$D,$Q41,'Rate set'!$E:$E,$W41)))</f>
        <v>Fixed Bid Allocation</v>
      </c>
      <c r="AA41" s="1">
        <f t="shared" si="0"/>
        <v>100</v>
      </c>
    </row>
    <row r="42" spans="1:27" x14ac:dyDescent="0.3">
      <c r="A42" s="3">
        <v>2041508</v>
      </c>
      <c r="B42" s="3" t="s">
        <v>1517</v>
      </c>
      <c r="C42" s="3" t="s">
        <v>998</v>
      </c>
      <c r="D42" s="52">
        <v>44417</v>
      </c>
      <c r="E42" s="3" t="s">
        <v>1813</v>
      </c>
      <c r="F42" s="3">
        <v>1000324906</v>
      </c>
      <c r="G42" s="3" t="s">
        <v>1084</v>
      </c>
      <c r="H42" s="3" t="s">
        <v>1105</v>
      </c>
      <c r="I42" s="3" t="s">
        <v>1106</v>
      </c>
      <c r="J42" s="3">
        <v>293571</v>
      </c>
      <c r="K42" s="3" t="s">
        <v>1121</v>
      </c>
      <c r="L42" s="3">
        <v>1319505</v>
      </c>
      <c r="M42" s="3" t="s">
        <v>46</v>
      </c>
      <c r="N42" s="3">
        <v>2170549</v>
      </c>
      <c r="O42" s="3" t="s">
        <v>3054</v>
      </c>
      <c r="P42" s="3" t="s">
        <v>699</v>
      </c>
      <c r="Q42" s="3" t="s">
        <v>26</v>
      </c>
      <c r="R42" s="3" t="s">
        <v>1814</v>
      </c>
      <c r="S42" s="3" t="s">
        <v>1815</v>
      </c>
      <c r="T42" s="52">
        <v>44883</v>
      </c>
      <c r="U42" s="52">
        <v>44987</v>
      </c>
      <c r="V42" s="3">
        <v>100</v>
      </c>
      <c r="W42" s="3" t="s">
        <v>47</v>
      </c>
      <c r="X42" s="52">
        <v>44228</v>
      </c>
      <c r="Y42" s="52">
        <v>45017</v>
      </c>
      <c r="Z42" s="32">
        <f>IF($H42="NBL","Non-Billable Project",IF($H42="BFD","Fixed Bid Allocation",SUMIFS('Rate set'!$F:$F,'Rate set'!$A:$A,$L42,'Rate set'!$D:$D,$Q42,'Rate set'!$E:$E,$W42)))</f>
        <v>45</v>
      </c>
      <c r="AA42" s="1">
        <f t="shared" si="0"/>
        <v>100</v>
      </c>
    </row>
    <row r="43" spans="1:27" x14ac:dyDescent="0.3">
      <c r="A43" s="3">
        <v>2042822</v>
      </c>
      <c r="B43" s="3" t="s">
        <v>2021</v>
      </c>
      <c r="C43" s="3" t="s">
        <v>999</v>
      </c>
      <c r="D43" s="52">
        <v>44424</v>
      </c>
      <c r="E43" s="3" t="s">
        <v>1813</v>
      </c>
      <c r="F43" s="3">
        <v>1000348522</v>
      </c>
      <c r="G43" s="3" t="s">
        <v>1032</v>
      </c>
      <c r="H43" s="3" t="s">
        <v>1109</v>
      </c>
      <c r="I43" s="3" t="s">
        <v>1106</v>
      </c>
      <c r="J43" s="3">
        <v>371428</v>
      </c>
      <c r="K43" s="3" t="s">
        <v>1470</v>
      </c>
      <c r="L43" s="3">
        <v>1215294</v>
      </c>
      <c r="M43" s="3" t="s">
        <v>1172</v>
      </c>
      <c r="N43" s="3">
        <v>2095143</v>
      </c>
      <c r="O43" s="3" t="s">
        <v>3057</v>
      </c>
      <c r="P43" s="3" t="s">
        <v>699</v>
      </c>
      <c r="Q43" s="3" t="s">
        <v>26</v>
      </c>
      <c r="R43" s="3" t="s">
        <v>1814</v>
      </c>
      <c r="S43" s="3" t="s">
        <v>1815</v>
      </c>
      <c r="T43" s="52">
        <v>44914</v>
      </c>
      <c r="U43" s="52">
        <v>45291</v>
      </c>
      <c r="V43" s="3">
        <v>100</v>
      </c>
      <c r="W43" s="3" t="s">
        <v>42</v>
      </c>
      <c r="X43" s="52">
        <v>44482</v>
      </c>
      <c r="Y43" s="52">
        <v>45294</v>
      </c>
      <c r="Z43" s="32" t="str">
        <f>IF($H43="NBL","Non-Billable Project",IF($H43="BFD","Fixed Bid Allocation",SUMIFS('Rate set'!$F:$F,'Rate set'!$A:$A,$L43,'Rate set'!$D:$D,$Q43,'Rate set'!$E:$E,$W43)))</f>
        <v>Fixed Bid Allocation</v>
      </c>
      <c r="AA43" s="1">
        <f t="shared" si="0"/>
        <v>100</v>
      </c>
    </row>
    <row r="44" spans="1:27" x14ac:dyDescent="0.3">
      <c r="A44" s="3">
        <v>2042823</v>
      </c>
      <c r="B44" s="3" t="s">
        <v>2022</v>
      </c>
      <c r="C44" s="3" t="s">
        <v>999</v>
      </c>
      <c r="D44" s="52">
        <v>44424</v>
      </c>
      <c r="E44" s="3" t="s">
        <v>1813</v>
      </c>
      <c r="F44" s="3">
        <v>1000361781</v>
      </c>
      <c r="G44" s="3" t="s">
        <v>1820</v>
      </c>
      <c r="H44" s="3" t="s">
        <v>1105</v>
      </c>
      <c r="I44" s="3" t="s">
        <v>1106</v>
      </c>
      <c r="J44" s="3">
        <v>859280</v>
      </c>
      <c r="K44" s="3" t="s">
        <v>2821</v>
      </c>
      <c r="L44" s="3">
        <v>1319504</v>
      </c>
      <c r="M44" s="3" t="s">
        <v>49</v>
      </c>
      <c r="N44" s="3">
        <v>933694</v>
      </c>
      <c r="O44" s="3" t="s">
        <v>3057</v>
      </c>
      <c r="P44" s="3" t="s">
        <v>699</v>
      </c>
      <c r="Q44" s="3" t="s">
        <v>26</v>
      </c>
      <c r="R44" s="3" t="s">
        <v>1814</v>
      </c>
      <c r="S44" s="3" t="s">
        <v>1815</v>
      </c>
      <c r="T44" s="52">
        <v>44958</v>
      </c>
      <c r="U44" s="52">
        <v>45107</v>
      </c>
      <c r="V44" s="3">
        <v>100</v>
      </c>
      <c r="W44" s="3" t="s">
        <v>219</v>
      </c>
      <c r="X44" s="52">
        <v>44621</v>
      </c>
      <c r="Y44" s="52">
        <v>45107</v>
      </c>
      <c r="Z44" s="32">
        <f>IF($H44="NBL","Non-Billable Project",IF($H44="BFD","Fixed Bid Allocation",SUMIFS('Rate set'!$F:$F,'Rate set'!$A:$A,$L44,'Rate set'!$D:$D,$Q44,'Rate set'!$E:$E,$W44)))</f>
        <v>30</v>
      </c>
      <c r="AA44" s="1">
        <f t="shared" si="0"/>
        <v>100</v>
      </c>
    </row>
    <row r="45" spans="1:27" x14ac:dyDescent="0.3">
      <c r="A45" s="3">
        <v>2042824</v>
      </c>
      <c r="B45" s="3" t="s">
        <v>2023</v>
      </c>
      <c r="C45" s="3" t="s">
        <v>998</v>
      </c>
      <c r="D45" s="52">
        <v>44424</v>
      </c>
      <c r="E45" s="3" t="s">
        <v>1813</v>
      </c>
      <c r="F45" s="3">
        <v>1000324906</v>
      </c>
      <c r="G45" s="3" t="s">
        <v>1084</v>
      </c>
      <c r="H45" s="3" t="s">
        <v>1105</v>
      </c>
      <c r="I45" s="3" t="s">
        <v>1106</v>
      </c>
      <c r="J45" s="3">
        <v>293571</v>
      </c>
      <c r="K45" s="3" t="s">
        <v>1121</v>
      </c>
      <c r="L45" s="3">
        <v>1319505</v>
      </c>
      <c r="M45" s="3" t="s">
        <v>46</v>
      </c>
      <c r="N45" s="3">
        <v>2170549</v>
      </c>
      <c r="O45" s="3" t="s">
        <v>3054</v>
      </c>
      <c r="P45" s="3" t="s">
        <v>699</v>
      </c>
      <c r="Q45" s="3" t="s">
        <v>26</v>
      </c>
      <c r="R45" s="3" t="s">
        <v>1814</v>
      </c>
      <c r="S45" s="3" t="s">
        <v>1815</v>
      </c>
      <c r="T45" s="52">
        <v>44883</v>
      </c>
      <c r="U45" s="52">
        <v>44987</v>
      </c>
      <c r="V45" s="3">
        <v>100</v>
      </c>
      <c r="W45" s="3" t="s">
        <v>48</v>
      </c>
      <c r="X45" s="52">
        <v>44228</v>
      </c>
      <c r="Y45" s="52">
        <v>45017</v>
      </c>
      <c r="Z45" s="32">
        <f>IF($H45="NBL","Non-Billable Project",IF($H45="BFD","Fixed Bid Allocation",SUMIFS('Rate set'!$F:$F,'Rate set'!$A:$A,$L45,'Rate set'!$D:$D,$Q45,'Rate set'!$E:$E,$W45)))</f>
        <v>60</v>
      </c>
      <c r="AA45" s="1">
        <f t="shared" si="0"/>
        <v>100</v>
      </c>
    </row>
    <row r="46" spans="1:27" x14ac:dyDescent="0.3">
      <c r="A46" s="3">
        <v>2043070</v>
      </c>
      <c r="B46" s="3" t="s">
        <v>2024</v>
      </c>
      <c r="C46" s="3" t="s">
        <v>998</v>
      </c>
      <c r="D46" s="52">
        <v>44424</v>
      </c>
      <c r="E46" s="3" t="s">
        <v>1003</v>
      </c>
      <c r="F46" s="3">
        <v>1000343497</v>
      </c>
      <c r="G46" s="3" t="s">
        <v>1952</v>
      </c>
      <c r="H46" s="3" t="s">
        <v>1109</v>
      </c>
      <c r="I46" s="3" t="s">
        <v>1106</v>
      </c>
      <c r="J46" s="3">
        <v>294850</v>
      </c>
      <c r="K46" s="3" t="s">
        <v>1969</v>
      </c>
      <c r="L46" s="3">
        <v>1218531</v>
      </c>
      <c r="M46" s="3" t="s">
        <v>1977</v>
      </c>
      <c r="N46" s="3">
        <v>660845</v>
      </c>
      <c r="O46" s="3" t="s">
        <v>3057</v>
      </c>
      <c r="P46" s="3" t="s">
        <v>699</v>
      </c>
      <c r="Q46" s="3" t="s">
        <v>1984</v>
      </c>
      <c r="R46" s="3" t="s">
        <v>1985</v>
      </c>
      <c r="S46" s="3" t="s">
        <v>1986</v>
      </c>
      <c r="T46" s="52">
        <v>44440</v>
      </c>
      <c r="U46" s="52">
        <v>45093</v>
      </c>
      <c r="V46" s="3">
        <v>100</v>
      </c>
      <c r="W46" s="3" t="s">
        <v>1370</v>
      </c>
      <c r="X46" s="52">
        <v>44425</v>
      </c>
      <c r="Y46" s="52">
        <v>45093</v>
      </c>
      <c r="Z46" s="32" t="str">
        <f>IF($H46="NBL","Non-Billable Project",IF($H46="BFD","Fixed Bid Allocation",SUMIFS('Rate set'!$F:$F,'Rate set'!$A:$A,$L46,'Rate set'!$D:$D,$Q46,'Rate set'!$E:$E,$W46)))</f>
        <v>Fixed Bid Allocation</v>
      </c>
      <c r="AA46" s="1">
        <f t="shared" si="0"/>
        <v>100</v>
      </c>
    </row>
    <row r="47" spans="1:27" x14ac:dyDescent="0.3">
      <c r="A47" s="3">
        <v>2045061</v>
      </c>
      <c r="B47" s="3" t="s">
        <v>2025</v>
      </c>
      <c r="C47" s="3" t="s">
        <v>999</v>
      </c>
      <c r="D47" s="52">
        <v>44438</v>
      </c>
      <c r="E47" s="3" t="s">
        <v>1003</v>
      </c>
      <c r="F47" s="3">
        <v>1000346948</v>
      </c>
      <c r="G47" s="3" t="s">
        <v>1014</v>
      </c>
      <c r="H47" s="3" t="s">
        <v>1109</v>
      </c>
      <c r="I47" s="3" t="s">
        <v>1106</v>
      </c>
      <c r="J47" s="3">
        <v>2165981</v>
      </c>
      <c r="K47" s="3" t="s">
        <v>1117</v>
      </c>
      <c r="L47" s="3">
        <v>1214540</v>
      </c>
      <c r="M47" s="3" t="s">
        <v>1152</v>
      </c>
      <c r="N47" s="3">
        <v>2163229</v>
      </c>
      <c r="O47" s="3" t="s">
        <v>3057</v>
      </c>
      <c r="P47" s="3" t="s">
        <v>699</v>
      </c>
      <c r="Q47" s="3" t="s">
        <v>1984</v>
      </c>
      <c r="R47" s="3" t="s">
        <v>1985</v>
      </c>
      <c r="S47" s="3" t="s">
        <v>1986</v>
      </c>
      <c r="T47" s="52">
        <v>44946</v>
      </c>
      <c r="U47" s="52">
        <v>45166</v>
      </c>
      <c r="V47" s="3">
        <v>100</v>
      </c>
      <c r="W47" s="3" t="s">
        <v>2538</v>
      </c>
      <c r="X47" s="52">
        <v>44440</v>
      </c>
      <c r="Y47" s="52">
        <v>45166</v>
      </c>
      <c r="Z47" s="32" t="str">
        <f>IF($H47="NBL","Non-Billable Project",IF($H47="BFD","Fixed Bid Allocation",SUMIFS('Rate set'!$F:$F,'Rate set'!$A:$A,$L47,'Rate set'!$D:$D,$Q47,'Rate set'!$E:$E,$W47)))</f>
        <v>Fixed Bid Allocation</v>
      </c>
      <c r="AA47" s="1">
        <f t="shared" si="0"/>
        <v>100</v>
      </c>
    </row>
    <row r="48" spans="1:27" x14ac:dyDescent="0.3">
      <c r="A48" s="3">
        <v>2046104</v>
      </c>
      <c r="B48" s="3" t="s">
        <v>2026</v>
      </c>
      <c r="C48" s="3" t="s">
        <v>998</v>
      </c>
      <c r="D48" s="52">
        <v>44433</v>
      </c>
      <c r="E48" s="3" t="s">
        <v>1006</v>
      </c>
      <c r="F48" s="3">
        <v>1000343497</v>
      </c>
      <c r="G48" s="3" t="s">
        <v>1952</v>
      </c>
      <c r="H48" s="3" t="s">
        <v>1109</v>
      </c>
      <c r="I48" s="3" t="s">
        <v>1106</v>
      </c>
      <c r="J48" s="3">
        <v>294850</v>
      </c>
      <c r="K48" s="3" t="s">
        <v>1969</v>
      </c>
      <c r="L48" s="3">
        <v>1218531</v>
      </c>
      <c r="M48" s="3" t="s">
        <v>1977</v>
      </c>
      <c r="N48" s="3">
        <v>2151125</v>
      </c>
      <c r="O48" s="3" t="s">
        <v>3057</v>
      </c>
      <c r="P48" s="3" t="s">
        <v>699</v>
      </c>
      <c r="Q48" s="3" t="s">
        <v>1984</v>
      </c>
      <c r="R48" s="3" t="s">
        <v>1989</v>
      </c>
      <c r="S48" s="3" t="s">
        <v>1990</v>
      </c>
      <c r="T48" s="52">
        <v>44440</v>
      </c>
      <c r="U48" s="52">
        <v>45093</v>
      </c>
      <c r="V48" s="3">
        <v>100</v>
      </c>
      <c r="W48" s="3" t="s">
        <v>1370</v>
      </c>
      <c r="X48" s="52">
        <v>44425</v>
      </c>
      <c r="Y48" s="52">
        <v>45093</v>
      </c>
      <c r="Z48" s="32" t="str">
        <f>IF($H48="NBL","Non-Billable Project",IF($H48="BFD","Fixed Bid Allocation",SUMIFS('Rate set'!$F:$F,'Rate set'!$A:$A,$L48,'Rate set'!$D:$D,$Q48,'Rate set'!$E:$E,$W48)))</f>
        <v>Fixed Bid Allocation</v>
      </c>
      <c r="AA48" s="1">
        <f t="shared" si="0"/>
        <v>100</v>
      </c>
    </row>
    <row r="49" spans="1:27" x14ac:dyDescent="0.3">
      <c r="A49" s="3">
        <v>2046782</v>
      </c>
      <c r="B49" s="3" t="s">
        <v>2027</v>
      </c>
      <c r="C49" s="3" t="s">
        <v>999</v>
      </c>
      <c r="D49" s="52">
        <v>44431</v>
      </c>
      <c r="E49" s="3" t="s">
        <v>1813</v>
      </c>
      <c r="F49" s="3">
        <v>1000324922</v>
      </c>
      <c r="G49" s="3" t="s">
        <v>1097</v>
      </c>
      <c r="H49" s="3" t="s">
        <v>1105</v>
      </c>
      <c r="I49" s="3" t="s">
        <v>1106</v>
      </c>
      <c r="J49" s="3">
        <v>293571</v>
      </c>
      <c r="K49" s="3" t="s">
        <v>1121</v>
      </c>
      <c r="L49" s="3">
        <v>1319524</v>
      </c>
      <c r="M49" s="3" t="s">
        <v>35</v>
      </c>
      <c r="N49" s="3">
        <v>933693</v>
      </c>
      <c r="O49" s="3" t="s">
        <v>3057</v>
      </c>
      <c r="P49" s="3" t="s">
        <v>699</v>
      </c>
      <c r="Q49" s="3" t="s">
        <v>26</v>
      </c>
      <c r="R49" s="3" t="s">
        <v>1814</v>
      </c>
      <c r="S49" s="3" t="s">
        <v>1815</v>
      </c>
      <c r="T49" s="52">
        <v>44874</v>
      </c>
      <c r="U49" s="52">
        <v>45291</v>
      </c>
      <c r="V49" s="3">
        <v>100</v>
      </c>
      <c r="W49" s="3" t="s">
        <v>655</v>
      </c>
      <c r="X49" s="52">
        <v>44228</v>
      </c>
      <c r="Y49" s="52">
        <v>45308</v>
      </c>
      <c r="Z49" s="32">
        <f>IF($H49="NBL","Non-Billable Project",IF($H49="BFD","Fixed Bid Allocation",SUMIFS('Rate set'!$F:$F,'Rate set'!$A:$A,$L49,'Rate set'!$D:$D,$Q49,'Rate set'!$E:$E,$W49)))</f>
        <v>33.6</v>
      </c>
      <c r="AA49" s="1">
        <f t="shared" si="0"/>
        <v>100</v>
      </c>
    </row>
    <row r="50" spans="1:27" x14ac:dyDescent="0.3">
      <c r="A50" s="3">
        <v>2047675</v>
      </c>
      <c r="B50" s="3" t="s">
        <v>2028</v>
      </c>
      <c r="C50" s="3" t="s">
        <v>999</v>
      </c>
      <c r="D50" s="52">
        <v>44440</v>
      </c>
      <c r="E50" s="3" t="s">
        <v>1003</v>
      </c>
      <c r="F50" s="3">
        <v>1000346948</v>
      </c>
      <c r="G50" s="3" t="s">
        <v>1014</v>
      </c>
      <c r="H50" s="3" t="s">
        <v>1109</v>
      </c>
      <c r="I50" s="3" t="s">
        <v>1106</v>
      </c>
      <c r="J50" s="3">
        <v>2165981</v>
      </c>
      <c r="K50" s="3" t="s">
        <v>1117</v>
      </c>
      <c r="L50" s="3">
        <v>1214540</v>
      </c>
      <c r="M50" s="3" t="s">
        <v>1152</v>
      </c>
      <c r="N50" s="3">
        <v>2172086</v>
      </c>
      <c r="O50" s="3" t="s">
        <v>3057</v>
      </c>
      <c r="P50" s="3" t="s">
        <v>699</v>
      </c>
      <c r="Q50" s="3" t="s">
        <v>1984</v>
      </c>
      <c r="R50" s="3" t="s">
        <v>1987</v>
      </c>
      <c r="S50" s="3" t="s">
        <v>1988</v>
      </c>
      <c r="T50" s="52">
        <v>44946</v>
      </c>
      <c r="U50" s="52">
        <v>45166</v>
      </c>
      <c r="V50" s="3">
        <v>100</v>
      </c>
      <c r="W50" s="3" t="s">
        <v>999</v>
      </c>
      <c r="X50" s="52">
        <v>44440</v>
      </c>
      <c r="Y50" s="52">
        <v>45166</v>
      </c>
      <c r="Z50" s="32" t="str">
        <f>IF($H50="NBL","Non-Billable Project",IF($H50="BFD","Fixed Bid Allocation",SUMIFS('Rate set'!$F:$F,'Rate set'!$A:$A,$L50,'Rate set'!$D:$D,$Q50,'Rate set'!$E:$E,$W50)))</f>
        <v>Fixed Bid Allocation</v>
      </c>
      <c r="AA50" s="1">
        <f t="shared" si="0"/>
        <v>100</v>
      </c>
    </row>
    <row r="51" spans="1:27" x14ac:dyDescent="0.3">
      <c r="A51" s="3">
        <v>2047799</v>
      </c>
      <c r="B51" s="3" t="s">
        <v>2029</v>
      </c>
      <c r="C51" s="3" t="s">
        <v>996</v>
      </c>
      <c r="D51" s="52">
        <v>44440</v>
      </c>
      <c r="E51" s="3" t="s">
        <v>1003</v>
      </c>
      <c r="F51" s="3">
        <v>1000343497</v>
      </c>
      <c r="G51" s="3" t="s">
        <v>1952</v>
      </c>
      <c r="H51" s="3" t="s">
        <v>1109</v>
      </c>
      <c r="I51" s="3" t="s">
        <v>1106</v>
      </c>
      <c r="J51" s="3">
        <v>294850</v>
      </c>
      <c r="K51" s="3" t="s">
        <v>1969</v>
      </c>
      <c r="L51" s="3">
        <v>1218531</v>
      </c>
      <c r="M51" s="3" t="s">
        <v>1977</v>
      </c>
      <c r="N51" s="3">
        <v>2206580</v>
      </c>
      <c r="O51" s="3" t="s">
        <v>3057</v>
      </c>
      <c r="P51" s="3" t="s">
        <v>699</v>
      </c>
      <c r="Q51" s="3" t="s">
        <v>1984</v>
      </c>
      <c r="R51" s="3" t="s">
        <v>1987</v>
      </c>
      <c r="S51" s="3" t="s">
        <v>1988</v>
      </c>
      <c r="T51" s="52">
        <v>44440</v>
      </c>
      <c r="U51" s="52">
        <v>45093</v>
      </c>
      <c r="V51" s="3">
        <v>100</v>
      </c>
      <c r="W51" s="3" t="s">
        <v>1370</v>
      </c>
      <c r="X51" s="52">
        <v>44425</v>
      </c>
      <c r="Y51" s="52">
        <v>45093</v>
      </c>
      <c r="Z51" s="32" t="str">
        <f>IF($H51="NBL","Non-Billable Project",IF($H51="BFD","Fixed Bid Allocation",SUMIFS('Rate set'!$F:$F,'Rate set'!$A:$A,$L51,'Rate set'!$D:$D,$Q51,'Rate set'!$E:$E,$W51)))</f>
        <v>Fixed Bid Allocation</v>
      </c>
      <c r="AA51" s="1">
        <f t="shared" si="0"/>
        <v>100</v>
      </c>
    </row>
    <row r="52" spans="1:27" x14ac:dyDescent="0.3">
      <c r="A52" s="3">
        <v>2048418</v>
      </c>
      <c r="B52" s="3" t="s">
        <v>2030</v>
      </c>
      <c r="C52" s="3" t="s">
        <v>999</v>
      </c>
      <c r="D52" s="52">
        <v>44438</v>
      </c>
      <c r="E52" s="3" t="s">
        <v>1003</v>
      </c>
      <c r="F52" s="3">
        <v>1000346948</v>
      </c>
      <c r="G52" s="3" t="s">
        <v>1014</v>
      </c>
      <c r="H52" s="3" t="s">
        <v>1109</v>
      </c>
      <c r="I52" s="3" t="s">
        <v>1106</v>
      </c>
      <c r="J52" s="3">
        <v>2165981</v>
      </c>
      <c r="K52" s="3" t="s">
        <v>1117</v>
      </c>
      <c r="L52" s="3">
        <v>1214540</v>
      </c>
      <c r="M52" s="3" t="s">
        <v>1152</v>
      </c>
      <c r="N52" s="3">
        <v>2163226</v>
      </c>
      <c r="O52" s="3" t="s">
        <v>3057</v>
      </c>
      <c r="P52" s="3" t="s">
        <v>699</v>
      </c>
      <c r="Q52" s="3" t="s">
        <v>1984</v>
      </c>
      <c r="R52" s="3" t="s">
        <v>1987</v>
      </c>
      <c r="S52" s="3" t="s">
        <v>1988</v>
      </c>
      <c r="T52" s="52">
        <v>44946</v>
      </c>
      <c r="U52" s="52">
        <v>45166</v>
      </c>
      <c r="V52" s="3">
        <v>100</v>
      </c>
      <c r="W52" s="3" t="s">
        <v>999</v>
      </c>
      <c r="X52" s="52">
        <v>44440</v>
      </c>
      <c r="Y52" s="52">
        <v>45166</v>
      </c>
      <c r="Z52" s="32" t="str">
        <f>IF($H52="NBL","Non-Billable Project",IF($H52="BFD","Fixed Bid Allocation",SUMIFS('Rate set'!$F:$F,'Rate set'!$A:$A,$L52,'Rate set'!$D:$D,$Q52,'Rate set'!$E:$E,$W52)))</f>
        <v>Fixed Bid Allocation</v>
      </c>
      <c r="AA52" s="1">
        <f t="shared" si="0"/>
        <v>100</v>
      </c>
    </row>
    <row r="53" spans="1:27" x14ac:dyDescent="0.3">
      <c r="A53" s="3">
        <v>2048957</v>
      </c>
      <c r="B53" s="3" t="s">
        <v>2031</v>
      </c>
      <c r="C53" s="3" t="s">
        <v>996</v>
      </c>
      <c r="D53" s="52">
        <v>44438</v>
      </c>
      <c r="E53" s="3" t="s">
        <v>1003</v>
      </c>
      <c r="F53" s="3">
        <v>1000343497</v>
      </c>
      <c r="G53" s="3" t="s">
        <v>1952</v>
      </c>
      <c r="H53" s="3" t="s">
        <v>1109</v>
      </c>
      <c r="I53" s="3" t="s">
        <v>1106</v>
      </c>
      <c r="J53" s="3">
        <v>294850</v>
      </c>
      <c r="K53" s="3" t="s">
        <v>1969</v>
      </c>
      <c r="L53" s="3">
        <v>1218531</v>
      </c>
      <c r="M53" s="3" t="s">
        <v>1977</v>
      </c>
      <c r="N53" s="3">
        <v>914493</v>
      </c>
      <c r="O53" s="3" t="s">
        <v>3057</v>
      </c>
      <c r="P53" s="3" t="s">
        <v>699</v>
      </c>
      <c r="Q53" s="3" t="s">
        <v>1984</v>
      </c>
      <c r="R53" s="3" t="s">
        <v>1987</v>
      </c>
      <c r="S53" s="3" t="s">
        <v>1988</v>
      </c>
      <c r="T53" s="52">
        <v>44440</v>
      </c>
      <c r="U53" s="52">
        <v>45093</v>
      </c>
      <c r="V53" s="3">
        <v>100</v>
      </c>
      <c r="W53" s="3" t="s">
        <v>1370</v>
      </c>
      <c r="X53" s="52">
        <v>44425</v>
      </c>
      <c r="Y53" s="52">
        <v>45093</v>
      </c>
      <c r="Z53" s="32" t="str">
        <f>IF($H53="NBL","Non-Billable Project",IF($H53="BFD","Fixed Bid Allocation",SUMIFS('Rate set'!$F:$F,'Rate set'!$A:$A,$L53,'Rate set'!$D:$D,$Q53,'Rate set'!$E:$E,$W53)))</f>
        <v>Fixed Bid Allocation</v>
      </c>
      <c r="AA53" s="1">
        <f t="shared" si="0"/>
        <v>100</v>
      </c>
    </row>
    <row r="54" spans="1:27" x14ac:dyDescent="0.3">
      <c r="A54" s="3">
        <v>2049179</v>
      </c>
      <c r="B54" s="3" t="s">
        <v>2032</v>
      </c>
      <c r="C54" s="3" t="s">
        <v>998</v>
      </c>
      <c r="D54" s="52">
        <v>44438</v>
      </c>
      <c r="E54" s="3" t="s">
        <v>1006</v>
      </c>
      <c r="F54" s="3">
        <v>1000358900</v>
      </c>
      <c r="G54" s="3" t="s">
        <v>2719</v>
      </c>
      <c r="H54" s="3" t="s">
        <v>1112</v>
      </c>
      <c r="I54" s="3" t="s">
        <v>1113</v>
      </c>
      <c r="J54" s="3">
        <v>110796</v>
      </c>
      <c r="K54" s="3" t="s">
        <v>1915</v>
      </c>
      <c r="L54" s="3">
        <v>1233562</v>
      </c>
      <c r="M54" s="3" t="s">
        <v>1154</v>
      </c>
      <c r="N54" s="3">
        <v>943725</v>
      </c>
      <c r="O54" s="3" t="s">
        <v>3058</v>
      </c>
      <c r="P54" s="3" t="s">
        <v>22</v>
      </c>
      <c r="Q54" s="3" t="s">
        <v>1205</v>
      </c>
      <c r="R54" s="3" t="s">
        <v>1206</v>
      </c>
      <c r="S54" s="3" t="s">
        <v>2543</v>
      </c>
      <c r="T54" s="52">
        <v>44958</v>
      </c>
      <c r="U54" s="52">
        <v>45291</v>
      </c>
      <c r="V54" s="3">
        <v>100</v>
      </c>
      <c r="W54" s="3" t="s">
        <v>1375</v>
      </c>
      <c r="X54" s="52">
        <v>44580</v>
      </c>
      <c r="Y54" s="52">
        <v>45291</v>
      </c>
      <c r="Z54" s="32" t="str">
        <f>IF($H54="NBL","Non-Billable Project",IF($H54="BFD","Fixed Bid Allocation",SUMIFS('Rate set'!$F:$F,'Rate set'!$A:$A,$L54,'Rate set'!$D:$D,$Q54,'Rate set'!$E:$E,$W54)))</f>
        <v>Non-Billable Project</v>
      </c>
      <c r="AA54" s="1">
        <f t="shared" si="0"/>
        <v>100</v>
      </c>
    </row>
    <row r="55" spans="1:27" x14ac:dyDescent="0.3">
      <c r="A55" s="3">
        <v>2049184</v>
      </c>
      <c r="B55" s="3" t="s">
        <v>2033</v>
      </c>
      <c r="C55" s="3" t="s">
        <v>998</v>
      </c>
      <c r="D55" s="52">
        <v>44438</v>
      </c>
      <c r="E55" s="3" t="s">
        <v>1006</v>
      </c>
      <c r="F55" s="3">
        <v>1000343497</v>
      </c>
      <c r="G55" s="3" t="s">
        <v>1952</v>
      </c>
      <c r="H55" s="3" t="s">
        <v>1109</v>
      </c>
      <c r="I55" s="3" t="s">
        <v>1106</v>
      </c>
      <c r="J55" s="3">
        <v>294850</v>
      </c>
      <c r="K55" s="3" t="s">
        <v>1969</v>
      </c>
      <c r="L55" s="3">
        <v>1218531</v>
      </c>
      <c r="M55" s="3" t="s">
        <v>1977</v>
      </c>
      <c r="N55" s="3">
        <v>2046104</v>
      </c>
      <c r="O55" s="3" t="s">
        <v>3057</v>
      </c>
      <c r="P55" s="3" t="s">
        <v>699</v>
      </c>
      <c r="Q55" s="3" t="s">
        <v>1984</v>
      </c>
      <c r="R55" s="3" t="s">
        <v>1985</v>
      </c>
      <c r="S55" s="3" t="s">
        <v>1986</v>
      </c>
      <c r="T55" s="52">
        <v>44440</v>
      </c>
      <c r="U55" s="52">
        <v>45093</v>
      </c>
      <c r="V55" s="3">
        <v>100</v>
      </c>
      <c r="W55" s="3" t="s">
        <v>1370</v>
      </c>
      <c r="X55" s="52">
        <v>44425</v>
      </c>
      <c r="Y55" s="52">
        <v>45093</v>
      </c>
      <c r="Z55" s="32" t="str">
        <f>IF($H55="NBL","Non-Billable Project",IF($H55="BFD","Fixed Bid Allocation",SUMIFS('Rate set'!$F:$F,'Rate set'!$A:$A,$L55,'Rate set'!$D:$D,$Q55,'Rate set'!$E:$E,$W55)))</f>
        <v>Fixed Bid Allocation</v>
      </c>
      <c r="AA55" s="1">
        <f t="shared" si="0"/>
        <v>100</v>
      </c>
    </row>
    <row r="56" spans="1:27" x14ac:dyDescent="0.3">
      <c r="A56" s="3">
        <v>2049185</v>
      </c>
      <c r="B56" s="3" t="s">
        <v>3022</v>
      </c>
      <c r="C56" s="3" t="s">
        <v>996</v>
      </c>
      <c r="D56" s="52">
        <v>44438</v>
      </c>
      <c r="E56" s="3" t="s">
        <v>1006</v>
      </c>
      <c r="F56" s="3">
        <v>1000387659</v>
      </c>
      <c r="G56" s="3" t="s">
        <v>3270</v>
      </c>
      <c r="H56" s="3" t="s">
        <v>1109</v>
      </c>
      <c r="I56" s="3" t="s">
        <v>1106</v>
      </c>
      <c r="J56" s="3">
        <v>933041</v>
      </c>
      <c r="K56" s="3" t="s">
        <v>1144</v>
      </c>
      <c r="L56" s="3">
        <v>1205875</v>
      </c>
      <c r="M56" s="3" t="s">
        <v>1194</v>
      </c>
      <c r="N56" s="3">
        <v>933494</v>
      </c>
      <c r="O56" s="3" t="s">
        <v>3054</v>
      </c>
      <c r="P56" s="3" t="s">
        <v>699</v>
      </c>
      <c r="Q56" s="3" t="s">
        <v>1205</v>
      </c>
      <c r="R56" s="3" t="s">
        <v>1209</v>
      </c>
      <c r="S56" s="3" t="s">
        <v>1214</v>
      </c>
      <c r="T56" s="52">
        <v>44958</v>
      </c>
      <c r="U56" s="52">
        <v>45016</v>
      </c>
      <c r="V56" s="3">
        <v>100</v>
      </c>
      <c r="W56" s="3" t="s">
        <v>171</v>
      </c>
      <c r="X56" s="52">
        <v>44958</v>
      </c>
      <c r="Y56" s="52">
        <v>45291</v>
      </c>
      <c r="Z56" s="32" t="str">
        <f>IF($H56="NBL","Non-Billable Project",IF($H56="BFD","Fixed Bid Allocation",SUMIFS('Rate set'!$F:$F,'Rate set'!$A:$A,$L56,'Rate set'!$D:$D,$Q56,'Rate set'!$E:$E,$W56)))</f>
        <v>Fixed Bid Allocation</v>
      </c>
      <c r="AA56" s="1">
        <f t="shared" si="0"/>
        <v>100</v>
      </c>
    </row>
    <row r="57" spans="1:27" x14ac:dyDescent="0.3">
      <c r="A57" s="3">
        <v>2050155</v>
      </c>
      <c r="B57" s="3" t="s">
        <v>2034</v>
      </c>
      <c r="C57" s="3" t="s">
        <v>999</v>
      </c>
      <c r="D57" s="52">
        <v>44440</v>
      </c>
      <c r="E57" s="3" t="s">
        <v>1006</v>
      </c>
      <c r="F57" s="3">
        <v>1000343497</v>
      </c>
      <c r="G57" s="3" t="s">
        <v>1952</v>
      </c>
      <c r="H57" s="3" t="s">
        <v>1109</v>
      </c>
      <c r="I57" s="3" t="s">
        <v>1106</v>
      </c>
      <c r="J57" s="3">
        <v>294850</v>
      </c>
      <c r="K57" s="3" t="s">
        <v>1969</v>
      </c>
      <c r="L57" s="3">
        <v>1218531</v>
      </c>
      <c r="M57" s="3" t="s">
        <v>1977</v>
      </c>
      <c r="N57" s="3">
        <v>2046104</v>
      </c>
      <c r="O57" s="3" t="s">
        <v>3057</v>
      </c>
      <c r="P57" s="3" t="s">
        <v>699</v>
      </c>
      <c r="Q57" s="3" t="s">
        <v>1984</v>
      </c>
      <c r="R57" s="3" t="s">
        <v>1985</v>
      </c>
      <c r="S57" s="3" t="s">
        <v>1986</v>
      </c>
      <c r="T57" s="52">
        <v>44440</v>
      </c>
      <c r="U57" s="52">
        <v>45093</v>
      </c>
      <c r="V57" s="3">
        <v>100</v>
      </c>
      <c r="W57" s="3" t="s">
        <v>24</v>
      </c>
      <c r="X57" s="52">
        <v>44425</v>
      </c>
      <c r="Y57" s="52">
        <v>45093</v>
      </c>
      <c r="Z57" s="32" t="str">
        <f>IF($H57="NBL","Non-Billable Project",IF($H57="BFD","Fixed Bid Allocation",SUMIFS('Rate set'!$F:$F,'Rate set'!$A:$A,$L57,'Rate set'!$D:$D,$Q57,'Rate set'!$E:$E,$W57)))</f>
        <v>Fixed Bid Allocation</v>
      </c>
      <c r="AA57" s="1">
        <f t="shared" si="0"/>
        <v>100</v>
      </c>
    </row>
    <row r="58" spans="1:27" x14ac:dyDescent="0.3">
      <c r="A58" s="3">
        <v>2050947</v>
      </c>
      <c r="B58" s="3" t="s">
        <v>2035</v>
      </c>
      <c r="C58" s="3" t="s">
        <v>998</v>
      </c>
      <c r="D58" s="52">
        <v>44440</v>
      </c>
      <c r="E58" s="3" t="s">
        <v>1003</v>
      </c>
      <c r="F58" s="3">
        <v>1000343497</v>
      </c>
      <c r="G58" s="3" t="s">
        <v>1952</v>
      </c>
      <c r="H58" s="3" t="s">
        <v>1109</v>
      </c>
      <c r="I58" s="3" t="s">
        <v>1106</v>
      </c>
      <c r="J58" s="3">
        <v>294850</v>
      </c>
      <c r="K58" s="3" t="s">
        <v>1969</v>
      </c>
      <c r="L58" s="3">
        <v>1218531</v>
      </c>
      <c r="M58" s="3" t="s">
        <v>1977</v>
      </c>
      <c r="N58" s="3">
        <v>914493</v>
      </c>
      <c r="O58" s="3" t="s">
        <v>3057</v>
      </c>
      <c r="P58" s="3" t="s">
        <v>699</v>
      </c>
      <c r="Q58" s="3" t="s">
        <v>1984</v>
      </c>
      <c r="R58" s="3" t="s">
        <v>1987</v>
      </c>
      <c r="S58" s="3" t="s">
        <v>1988</v>
      </c>
      <c r="T58" s="52">
        <v>44440</v>
      </c>
      <c r="U58" s="52">
        <v>45093</v>
      </c>
      <c r="V58" s="3">
        <v>100</v>
      </c>
      <c r="W58" s="3" t="s">
        <v>1370</v>
      </c>
      <c r="X58" s="52">
        <v>44425</v>
      </c>
      <c r="Y58" s="52">
        <v>45093</v>
      </c>
      <c r="Z58" s="32" t="str">
        <f>IF($H58="NBL","Non-Billable Project",IF($H58="BFD","Fixed Bid Allocation",SUMIFS('Rate set'!$F:$F,'Rate set'!$A:$A,$L58,'Rate set'!$D:$D,$Q58,'Rate set'!$E:$E,$W58)))</f>
        <v>Fixed Bid Allocation</v>
      </c>
      <c r="AA58" s="1">
        <f t="shared" si="0"/>
        <v>100</v>
      </c>
    </row>
    <row r="59" spans="1:27" x14ac:dyDescent="0.3">
      <c r="A59" s="3">
        <v>2050974</v>
      </c>
      <c r="B59" s="3" t="s">
        <v>2036</v>
      </c>
      <c r="C59" s="3" t="s">
        <v>998</v>
      </c>
      <c r="D59" s="52">
        <v>44447</v>
      </c>
      <c r="E59" s="3" t="s">
        <v>1003</v>
      </c>
      <c r="F59" s="3">
        <v>1000346948</v>
      </c>
      <c r="G59" s="3" t="s">
        <v>1014</v>
      </c>
      <c r="H59" s="3" t="s">
        <v>1109</v>
      </c>
      <c r="I59" s="3" t="s">
        <v>1106</v>
      </c>
      <c r="J59" s="3">
        <v>2165981</v>
      </c>
      <c r="K59" s="3" t="s">
        <v>1117</v>
      </c>
      <c r="L59" s="3">
        <v>1214540</v>
      </c>
      <c r="M59" s="3" t="s">
        <v>1152</v>
      </c>
      <c r="N59" s="3">
        <v>2163226</v>
      </c>
      <c r="O59" s="3" t="s">
        <v>3057</v>
      </c>
      <c r="P59" s="3" t="s">
        <v>699</v>
      </c>
      <c r="Q59" s="3" t="s">
        <v>1984</v>
      </c>
      <c r="R59" s="3" t="s">
        <v>1985</v>
      </c>
      <c r="S59" s="3" t="s">
        <v>1986</v>
      </c>
      <c r="T59" s="52">
        <v>44946</v>
      </c>
      <c r="U59" s="52">
        <v>45166</v>
      </c>
      <c r="V59" s="3">
        <v>100</v>
      </c>
      <c r="W59" s="3" t="s">
        <v>1370</v>
      </c>
      <c r="X59" s="52">
        <v>44440</v>
      </c>
      <c r="Y59" s="52">
        <v>45166</v>
      </c>
      <c r="Z59" s="32" t="str">
        <f>IF($H59="NBL","Non-Billable Project",IF($H59="BFD","Fixed Bid Allocation",SUMIFS('Rate set'!$F:$F,'Rate set'!$A:$A,$L59,'Rate set'!$D:$D,$Q59,'Rate set'!$E:$E,$W59)))</f>
        <v>Fixed Bid Allocation</v>
      </c>
      <c r="AA59" s="1">
        <f t="shared" si="0"/>
        <v>100</v>
      </c>
    </row>
    <row r="60" spans="1:27" x14ac:dyDescent="0.3">
      <c r="A60" s="3">
        <v>2052368</v>
      </c>
      <c r="B60" s="3" t="s">
        <v>2037</v>
      </c>
      <c r="C60" s="3" t="s">
        <v>998</v>
      </c>
      <c r="D60" s="52">
        <v>44445</v>
      </c>
      <c r="E60" s="3" t="s">
        <v>1813</v>
      </c>
      <c r="F60" s="3">
        <v>1000356312</v>
      </c>
      <c r="G60" s="3" t="s">
        <v>1085</v>
      </c>
      <c r="H60" s="3" t="s">
        <v>1105</v>
      </c>
      <c r="I60" s="3" t="s">
        <v>1106</v>
      </c>
      <c r="J60" s="3">
        <v>933340</v>
      </c>
      <c r="K60" s="3" t="s">
        <v>1138</v>
      </c>
      <c r="L60" s="3">
        <v>1321133</v>
      </c>
      <c r="M60" s="3" t="s">
        <v>114</v>
      </c>
      <c r="N60" s="3">
        <v>933710</v>
      </c>
      <c r="O60" s="3" t="s">
        <v>3057</v>
      </c>
      <c r="P60" s="3" t="s">
        <v>699</v>
      </c>
      <c r="Q60" s="3" t="s">
        <v>26</v>
      </c>
      <c r="R60" s="3" t="s">
        <v>1814</v>
      </c>
      <c r="S60" s="3" t="s">
        <v>1815</v>
      </c>
      <c r="T60" s="52">
        <v>44874</v>
      </c>
      <c r="U60" s="52">
        <v>45291</v>
      </c>
      <c r="V60" s="3">
        <v>100</v>
      </c>
      <c r="W60" s="3" t="s">
        <v>717</v>
      </c>
      <c r="X60" s="52">
        <v>44562</v>
      </c>
      <c r="Y60" s="52">
        <v>45324</v>
      </c>
      <c r="Z60" s="32">
        <f>IF($H60="NBL","Non-Billable Project",IF($H60="BFD","Fixed Bid Allocation",SUMIFS('Rate set'!$F:$F,'Rate set'!$A:$A,$L60,'Rate set'!$D:$D,$Q60,'Rate set'!$E:$E,$W60)))</f>
        <v>60</v>
      </c>
      <c r="AA60" s="1">
        <f t="shared" si="0"/>
        <v>100</v>
      </c>
    </row>
    <row r="61" spans="1:27" x14ac:dyDescent="0.3">
      <c r="A61" s="3">
        <v>2052369</v>
      </c>
      <c r="B61" s="3" t="s">
        <v>2038</v>
      </c>
      <c r="C61" s="3" t="s">
        <v>996</v>
      </c>
      <c r="D61" s="52">
        <v>44445</v>
      </c>
      <c r="E61" s="3" t="s">
        <v>1813</v>
      </c>
      <c r="F61" s="3">
        <v>1000329722</v>
      </c>
      <c r="G61" s="3" t="s">
        <v>2736</v>
      </c>
      <c r="H61" s="3" t="s">
        <v>1109</v>
      </c>
      <c r="I61" s="3" t="s">
        <v>1106</v>
      </c>
      <c r="J61" s="3">
        <v>139396</v>
      </c>
      <c r="K61" s="3" t="s">
        <v>1133</v>
      </c>
      <c r="L61" s="3">
        <v>1206990</v>
      </c>
      <c r="M61" s="3" t="s">
        <v>33</v>
      </c>
      <c r="N61" s="3">
        <v>933826</v>
      </c>
      <c r="O61" s="3" t="s">
        <v>3057</v>
      </c>
      <c r="P61" s="3" t="s">
        <v>699</v>
      </c>
      <c r="Q61" s="3" t="s">
        <v>26</v>
      </c>
      <c r="R61" s="3" t="s">
        <v>1814</v>
      </c>
      <c r="S61" s="3" t="s">
        <v>1815</v>
      </c>
      <c r="T61" s="52">
        <v>44911</v>
      </c>
      <c r="U61" s="52">
        <v>45025</v>
      </c>
      <c r="V61" s="3">
        <v>100</v>
      </c>
      <c r="W61" s="3" t="s">
        <v>24</v>
      </c>
      <c r="X61" s="52">
        <v>44287</v>
      </c>
      <c r="Y61" s="52">
        <v>45025</v>
      </c>
      <c r="Z61" s="32" t="str">
        <f>IF($H61="NBL","Non-Billable Project",IF($H61="BFD","Fixed Bid Allocation",SUMIFS('Rate set'!$F:$F,'Rate set'!$A:$A,$L61,'Rate set'!$D:$D,$Q61,'Rate set'!$E:$E,$W61)))</f>
        <v>Fixed Bid Allocation</v>
      </c>
      <c r="AA61" s="1">
        <f t="shared" si="0"/>
        <v>100</v>
      </c>
    </row>
    <row r="62" spans="1:27" x14ac:dyDescent="0.3">
      <c r="A62" s="3">
        <v>2052370</v>
      </c>
      <c r="B62" s="3" t="s">
        <v>2039</v>
      </c>
      <c r="C62" s="3" t="s">
        <v>998</v>
      </c>
      <c r="D62" s="52">
        <v>44445</v>
      </c>
      <c r="E62" s="3" t="s">
        <v>1813</v>
      </c>
      <c r="F62" s="3">
        <v>1000381448</v>
      </c>
      <c r="G62" s="3" t="s">
        <v>2737</v>
      </c>
      <c r="H62" s="3" t="s">
        <v>1105</v>
      </c>
      <c r="I62" s="3" t="s">
        <v>1106</v>
      </c>
      <c r="J62" s="3">
        <v>291358</v>
      </c>
      <c r="K62" s="3" t="s">
        <v>1110</v>
      </c>
      <c r="L62" s="3">
        <v>1214540</v>
      </c>
      <c r="M62" s="3" t="s">
        <v>1152</v>
      </c>
      <c r="N62" s="3">
        <v>2111764</v>
      </c>
      <c r="O62" s="3" t="s">
        <v>3057</v>
      </c>
      <c r="P62" s="3" t="s">
        <v>699</v>
      </c>
      <c r="Q62" s="3" t="s">
        <v>26</v>
      </c>
      <c r="R62" s="3" t="s">
        <v>1814</v>
      </c>
      <c r="S62" s="3" t="s">
        <v>1815</v>
      </c>
      <c r="T62" s="52">
        <v>44928</v>
      </c>
      <c r="U62" s="52">
        <v>45289</v>
      </c>
      <c r="V62" s="3">
        <v>100</v>
      </c>
      <c r="W62" s="3" t="s">
        <v>2759</v>
      </c>
      <c r="X62" s="52">
        <v>44866</v>
      </c>
      <c r="Y62" s="52">
        <v>45289</v>
      </c>
      <c r="Z62" s="32">
        <f>IF($H62="NBL","Non-Billable Project",IF($H62="BFD","Fixed Bid Allocation",SUMIFS('Rate set'!$F:$F,'Rate set'!$A:$A,$L62,'Rate set'!$D:$D,$Q62,'Rate set'!$E:$E,$W62)))</f>
        <v>0</v>
      </c>
      <c r="AA62" s="1">
        <f t="shared" si="0"/>
        <v>100</v>
      </c>
    </row>
    <row r="63" spans="1:27" x14ac:dyDescent="0.3">
      <c r="A63" s="3">
        <v>2052399</v>
      </c>
      <c r="B63" s="3" t="s">
        <v>2040</v>
      </c>
      <c r="C63" s="3" t="s">
        <v>998</v>
      </c>
      <c r="D63" s="52">
        <v>44445</v>
      </c>
      <c r="E63" s="3" t="s">
        <v>1003</v>
      </c>
      <c r="F63" s="3">
        <v>1000367228</v>
      </c>
      <c r="G63" s="3" t="s">
        <v>2544</v>
      </c>
      <c r="H63" s="3" t="s">
        <v>1109</v>
      </c>
      <c r="I63" s="3" t="s">
        <v>1106</v>
      </c>
      <c r="J63" s="3">
        <v>862342</v>
      </c>
      <c r="K63" s="3" t="s">
        <v>2537</v>
      </c>
      <c r="L63" s="3">
        <v>1203630</v>
      </c>
      <c r="M63" s="3" t="s">
        <v>2546</v>
      </c>
      <c r="N63" s="3">
        <v>918049</v>
      </c>
      <c r="O63" s="3" t="s">
        <v>3059</v>
      </c>
      <c r="P63" s="3" t="s">
        <v>699</v>
      </c>
      <c r="Q63" s="3" t="s">
        <v>1984</v>
      </c>
      <c r="R63" s="3" t="s">
        <v>1987</v>
      </c>
      <c r="S63" s="3" t="s">
        <v>1988</v>
      </c>
      <c r="T63" s="52">
        <v>44959</v>
      </c>
      <c r="U63" s="52">
        <v>45291</v>
      </c>
      <c r="V63" s="3">
        <v>100</v>
      </c>
      <c r="W63" s="3" t="s">
        <v>633</v>
      </c>
      <c r="X63" s="52">
        <v>44683</v>
      </c>
      <c r="Y63" s="52">
        <v>45496</v>
      </c>
      <c r="Z63" s="32" t="str">
        <f>IF($H63="NBL","Non-Billable Project",IF($H63="BFD","Fixed Bid Allocation",SUMIFS('Rate set'!$F:$F,'Rate set'!$A:$A,$L63,'Rate set'!$D:$D,$Q63,'Rate set'!$E:$E,$W63)))</f>
        <v>Fixed Bid Allocation</v>
      </c>
      <c r="AA63" s="1">
        <f t="shared" si="0"/>
        <v>100</v>
      </c>
    </row>
    <row r="64" spans="1:27" x14ac:dyDescent="0.3">
      <c r="A64" s="3">
        <v>2052959</v>
      </c>
      <c r="B64" s="3" t="s">
        <v>2041</v>
      </c>
      <c r="C64" s="3" t="s">
        <v>999</v>
      </c>
      <c r="D64" s="52">
        <v>44452</v>
      </c>
      <c r="E64" s="3" t="s">
        <v>1003</v>
      </c>
      <c r="F64" s="3">
        <v>1000343497</v>
      </c>
      <c r="G64" s="3" t="s">
        <v>1952</v>
      </c>
      <c r="H64" s="3" t="s">
        <v>1109</v>
      </c>
      <c r="I64" s="3" t="s">
        <v>1106</v>
      </c>
      <c r="J64" s="3">
        <v>294850</v>
      </c>
      <c r="K64" s="3" t="s">
        <v>1969</v>
      </c>
      <c r="L64" s="3">
        <v>1218531</v>
      </c>
      <c r="M64" s="3" t="s">
        <v>1977</v>
      </c>
      <c r="N64" s="3">
        <v>2206580</v>
      </c>
      <c r="O64" s="3" t="s">
        <v>3057</v>
      </c>
      <c r="P64" s="3" t="s">
        <v>699</v>
      </c>
      <c r="Q64" s="3" t="s">
        <v>1984</v>
      </c>
      <c r="R64" s="3" t="s">
        <v>1987</v>
      </c>
      <c r="S64" s="3" t="s">
        <v>1988</v>
      </c>
      <c r="T64" s="52">
        <v>44452</v>
      </c>
      <c r="U64" s="52">
        <v>45093</v>
      </c>
      <c r="V64" s="3">
        <v>100</v>
      </c>
      <c r="W64" s="3" t="s">
        <v>24</v>
      </c>
      <c r="X64" s="52">
        <v>44425</v>
      </c>
      <c r="Y64" s="52">
        <v>45093</v>
      </c>
      <c r="Z64" s="32" t="str">
        <f>IF($H64="NBL","Non-Billable Project",IF($H64="BFD","Fixed Bid Allocation",SUMIFS('Rate set'!$F:$F,'Rate set'!$A:$A,$L64,'Rate set'!$D:$D,$Q64,'Rate set'!$E:$E,$W64)))</f>
        <v>Fixed Bid Allocation</v>
      </c>
      <c r="AA64" s="1">
        <f t="shared" si="0"/>
        <v>100</v>
      </c>
    </row>
    <row r="65" spans="1:27" x14ac:dyDescent="0.3">
      <c r="A65" s="3">
        <v>2053279</v>
      </c>
      <c r="B65" s="3" t="s">
        <v>3089</v>
      </c>
      <c r="C65" s="3" t="s">
        <v>998</v>
      </c>
      <c r="D65" s="52">
        <v>44442</v>
      </c>
      <c r="E65" s="3" t="s">
        <v>1875</v>
      </c>
      <c r="F65" s="3">
        <v>1000386035</v>
      </c>
      <c r="G65" s="3" t="s">
        <v>3145</v>
      </c>
      <c r="H65" s="3" t="s">
        <v>1109</v>
      </c>
      <c r="I65" s="3" t="s">
        <v>1106</v>
      </c>
      <c r="J65" s="3">
        <v>2062120</v>
      </c>
      <c r="K65" s="3" t="s">
        <v>3271</v>
      </c>
      <c r="L65" s="3">
        <v>1205679</v>
      </c>
      <c r="M65" s="3" t="s">
        <v>1174</v>
      </c>
      <c r="N65" s="3">
        <v>2031260</v>
      </c>
      <c r="O65" s="3" t="s">
        <v>3054</v>
      </c>
      <c r="P65" s="3" t="s">
        <v>699</v>
      </c>
      <c r="Q65" s="3" t="s">
        <v>1981</v>
      </c>
      <c r="R65" s="3" t="s">
        <v>3077</v>
      </c>
      <c r="S65" s="3" t="s">
        <v>3190</v>
      </c>
      <c r="T65" s="52">
        <v>44929</v>
      </c>
      <c r="U65" s="52">
        <v>44985</v>
      </c>
      <c r="V65" s="3">
        <v>100</v>
      </c>
      <c r="W65" s="3" t="s">
        <v>998</v>
      </c>
      <c r="X65" s="52">
        <v>44927</v>
      </c>
      <c r="Y65" s="52">
        <v>45016</v>
      </c>
      <c r="Z65" s="32" t="str">
        <f>IF($H65="NBL","Non-Billable Project",IF($H65="BFD","Fixed Bid Allocation",SUMIFS('Rate set'!$F:$F,'Rate set'!$A:$A,$L65,'Rate set'!$D:$D,$Q65,'Rate set'!$E:$E,$W65)))</f>
        <v>Fixed Bid Allocation</v>
      </c>
      <c r="AA65" s="1">
        <f t="shared" si="0"/>
        <v>100</v>
      </c>
    </row>
    <row r="66" spans="1:27" x14ac:dyDescent="0.3">
      <c r="A66" s="3">
        <v>2054982</v>
      </c>
      <c r="B66" s="3" t="s">
        <v>2042</v>
      </c>
      <c r="C66" s="3" t="s">
        <v>999</v>
      </c>
      <c r="D66" s="52">
        <v>44454</v>
      </c>
      <c r="E66" s="3" t="s">
        <v>1003</v>
      </c>
      <c r="F66" s="3">
        <v>1000343497</v>
      </c>
      <c r="G66" s="3" t="s">
        <v>1952</v>
      </c>
      <c r="H66" s="3" t="s">
        <v>1109</v>
      </c>
      <c r="I66" s="3" t="s">
        <v>1106</v>
      </c>
      <c r="J66" s="3">
        <v>294850</v>
      </c>
      <c r="K66" s="3" t="s">
        <v>1969</v>
      </c>
      <c r="L66" s="3">
        <v>1218531</v>
      </c>
      <c r="M66" s="3" t="s">
        <v>1977</v>
      </c>
      <c r="N66" s="3">
        <v>914493</v>
      </c>
      <c r="O66" s="3" t="s">
        <v>3057</v>
      </c>
      <c r="P66" s="3" t="s">
        <v>699</v>
      </c>
      <c r="Q66" s="3" t="s">
        <v>1984</v>
      </c>
      <c r="R66" s="3" t="s">
        <v>1985</v>
      </c>
      <c r="S66" s="3" t="s">
        <v>1986</v>
      </c>
      <c r="T66" s="52">
        <v>44454</v>
      </c>
      <c r="U66" s="52">
        <v>45093</v>
      </c>
      <c r="V66" s="3">
        <v>100</v>
      </c>
      <c r="W66" s="3" t="s">
        <v>24</v>
      </c>
      <c r="X66" s="52">
        <v>44425</v>
      </c>
      <c r="Y66" s="52">
        <v>45093</v>
      </c>
      <c r="Z66" s="32" t="str">
        <f>IF($H66="NBL","Non-Billable Project",IF($H66="BFD","Fixed Bid Allocation",SUMIFS('Rate set'!$F:$F,'Rate set'!$A:$A,$L66,'Rate set'!$D:$D,$Q66,'Rate set'!$E:$E,$W66)))</f>
        <v>Fixed Bid Allocation</v>
      </c>
      <c r="AA66" s="1">
        <f t="shared" ref="AA66:AA129" si="1">SUMIFS($V:$V,$A:$A,$A66)</f>
        <v>100</v>
      </c>
    </row>
    <row r="67" spans="1:27" x14ac:dyDescent="0.3">
      <c r="A67" s="3">
        <v>2055537</v>
      </c>
      <c r="B67" s="3" t="s">
        <v>2043</v>
      </c>
      <c r="C67" s="3" t="s">
        <v>998</v>
      </c>
      <c r="D67" s="52">
        <v>44452</v>
      </c>
      <c r="E67" s="3" t="s">
        <v>1813</v>
      </c>
      <c r="F67" s="3">
        <v>1000324906</v>
      </c>
      <c r="G67" s="3" t="s">
        <v>1084</v>
      </c>
      <c r="H67" s="3" t="s">
        <v>1105</v>
      </c>
      <c r="I67" s="3" t="s">
        <v>1106</v>
      </c>
      <c r="J67" s="3">
        <v>293571</v>
      </c>
      <c r="K67" s="3" t="s">
        <v>1121</v>
      </c>
      <c r="L67" s="3">
        <v>1319505</v>
      </c>
      <c r="M67" s="3" t="s">
        <v>46</v>
      </c>
      <c r="N67" s="3">
        <v>2170549</v>
      </c>
      <c r="O67" s="3" t="s">
        <v>3054</v>
      </c>
      <c r="P67" s="3" t="s">
        <v>699</v>
      </c>
      <c r="Q67" s="3" t="s">
        <v>26</v>
      </c>
      <c r="R67" s="3" t="s">
        <v>1814</v>
      </c>
      <c r="S67" s="3" t="s">
        <v>1815</v>
      </c>
      <c r="T67" s="52">
        <v>44883</v>
      </c>
      <c r="U67" s="52">
        <v>44987</v>
      </c>
      <c r="V67" s="3">
        <v>100</v>
      </c>
      <c r="W67" s="3" t="s">
        <v>29</v>
      </c>
      <c r="X67" s="52">
        <v>44228</v>
      </c>
      <c r="Y67" s="52">
        <v>45017</v>
      </c>
      <c r="Z67" s="32">
        <f>IF($H67="NBL","Non-Billable Project",IF($H67="BFD","Fixed Bid Allocation",SUMIFS('Rate set'!$F:$F,'Rate set'!$A:$A,$L67,'Rate set'!$D:$D,$Q67,'Rate set'!$E:$E,$W67)))</f>
        <v>40</v>
      </c>
      <c r="AA67" s="1">
        <f t="shared" si="1"/>
        <v>100</v>
      </c>
    </row>
    <row r="68" spans="1:27" x14ac:dyDescent="0.3">
      <c r="A68" s="3">
        <v>2055538</v>
      </c>
      <c r="B68" s="3" t="s">
        <v>2044</v>
      </c>
      <c r="C68" s="3" t="s">
        <v>998</v>
      </c>
      <c r="D68" s="52">
        <v>44452</v>
      </c>
      <c r="E68" s="3" t="s">
        <v>1813</v>
      </c>
      <c r="F68" s="3">
        <v>1000337910</v>
      </c>
      <c r="G68" s="3" t="s">
        <v>1060</v>
      </c>
      <c r="H68" s="3" t="s">
        <v>1105</v>
      </c>
      <c r="I68" s="3" t="s">
        <v>1106</v>
      </c>
      <c r="J68" s="3">
        <v>796126</v>
      </c>
      <c r="K68" s="3" t="s">
        <v>1107</v>
      </c>
      <c r="L68" s="3">
        <v>1306764</v>
      </c>
      <c r="M68" s="3" t="s">
        <v>147</v>
      </c>
      <c r="N68" s="3">
        <v>2227206</v>
      </c>
      <c r="O68" s="3" t="s">
        <v>3057</v>
      </c>
      <c r="P68" s="3" t="s">
        <v>699</v>
      </c>
      <c r="Q68" s="3" t="s">
        <v>26</v>
      </c>
      <c r="R68" s="3" t="s">
        <v>1814</v>
      </c>
      <c r="S68" s="3" t="s">
        <v>1815</v>
      </c>
      <c r="T68" s="52">
        <v>44887</v>
      </c>
      <c r="U68" s="52">
        <v>45107</v>
      </c>
      <c r="V68" s="3">
        <v>100</v>
      </c>
      <c r="W68" s="3" t="s">
        <v>1816</v>
      </c>
      <c r="X68" s="52">
        <v>44368</v>
      </c>
      <c r="Y68" s="52">
        <v>45107</v>
      </c>
      <c r="Z68" s="32">
        <f>IF($H68="NBL","Non-Billable Project",IF($H68="BFD","Fixed Bid Allocation",SUMIFS('Rate set'!$F:$F,'Rate set'!$A:$A,$L68,'Rate set'!$D:$D,$Q68,'Rate set'!$E:$E,$W68)))</f>
        <v>0</v>
      </c>
      <c r="AA68" s="1">
        <f t="shared" si="1"/>
        <v>100</v>
      </c>
    </row>
    <row r="69" spans="1:27" x14ac:dyDescent="0.3">
      <c r="A69" s="3">
        <v>2055539</v>
      </c>
      <c r="B69" s="3" t="s">
        <v>2045</v>
      </c>
      <c r="C69" s="3" t="s">
        <v>998</v>
      </c>
      <c r="D69" s="52">
        <v>44452</v>
      </c>
      <c r="E69" s="3" t="s">
        <v>1813</v>
      </c>
      <c r="F69" s="3">
        <v>1000364252</v>
      </c>
      <c r="G69" s="3" t="s">
        <v>1082</v>
      </c>
      <c r="H69" s="3" t="s">
        <v>1105</v>
      </c>
      <c r="I69" s="3" t="s">
        <v>1106</v>
      </c>
      <c r="J69" s="3">
        <v>933340</v>
      </c>
      <c r="K69" s="3" t="s">
        <v>1138</v>
      </c>
      <c r="L69" s="3">
        <v>1321133</v>
      </c>
      <c r="M69" s="3" t="s">
        <v>114</v>
      </c>
      <c r="N69" s="3">
        <v>933710</v>
      </c>
      <c r="O69" s="3" t="s">
        <v>3057</v>
      </c>
      <c r="P69" s="3" t="s">
        <v>699</v>
      </c>
      <c r="Q69" s="3" t="s">
        <v>26</v>
      </c>
      <c r="R69" s="3" t="s">
        <v>1814</v>
      </c>
      <c r="S69" s="3" t="s">
        <v>1815</v>
      </c>
      <c r="T69" s="52">
        <v>44874</v>
      </c>
      <c r="U69" s="52">
        <v>45291</v>
      </c>
      <c r="V69" s="3">
        <v>100</v>
      </c>
      <c r="W69" s="3" t="s">
        <v>723</v>
      </c>
      <c r="X69" s="52">
        <v>44644</v>
      </c>
      <c r="Y69" s="52">
        <v>45291</v>
      </c>
      <c r="Z69" s="32">
        <f>IF($H69="NBL","Non-Billable Project",IF($H69="BFD","Fixed Bid Allocation",SUMIFS('Rate set'!$F:$F,'Rate set'!$A:$A,$L69,'Rate set'!$D:$D,$Q69,'Rate set'!$E:$E,$W69)))</f>
        <v>40</v>
      </c>
      <c r="AA69" s="1">
        <f t="shared" si="1"/>
        <v>100</v>
      </c>
    </row>
    <row r="70" spans="1:27" x14ac:dyDescent="0.3">
      <c r="A70" s="3">
        <v>2056443</v>
      </c>
      <c r="B70" s="3" t="s">
        <v>2046</v>
      </c>
      <c r="C70" s="3" t="s">
        <v>999</v>
      </c>
      <c r="D70" s="52">
        <v>44459</v>
      </c>
      <c r="E70" s="3" t="s">
        <v>1003</v>
      </c>
      <c r="F70" s="3">
        <v>1000343497</v>
      </c>
      <c r="G70" s="3" t="s">
        <v>1952</v>
      </c>
      <c r="H70" s="3" t="s">
        <v>1109</v>
      </c>
      <c r="I70" s="3" t="s">
        <v>1106</v>
      </c>
      <c r="J70" s="3">
        <v>294850</v>
      </c>
      <c r="K70" s="3" t="s">
        <v>1969</v>
      </c>
      <c r="L70" s="3">
        <v>1218531</v>
      </c>
      <c r="M70" s="3" t="s">
        <v>1977</v>
      </c>
      <c r="N70" s="3">
        <v>2206580</v>
      </c>
      <c r="O70" s="3" t="s">
        <v>3057</v>
      </c>
      <c r="P70" s="3" t="s">
        <v>699</v>
      </c>
      <c r="Q70" s="3" t="s">
        <v>1984</v>
      </c>
      <c r="R70" s="3" t="s">
        <v>1985</v>
      </c>
      <c r="S70" s="3" t="s">
        <v>1986</v>
      </c>
      <c r="T70" s="52">
        <v>44515</v>
      </c>
      <c r="U70" s="52">
        <v>45093</v>
      </c>
      <c r="V70" s="3">
        <v>100</v>
      </c>
      <c r="W70" s="3" t="s">
        <v>24</v>
      </c>
      <c r="X70" s="52">
        <v>44425</v>
      </c>
      <c r="Y70" s="52">
        <v>45093</v>
      </c>
      <c r="Z70" s="32" t="str">
        <f>IF($H70="NBL","Non-Billable Project",IF($H70="BFD","Fixed Bid Allocation",SUMIFS('Rate set'!$F:$F,'Rate set'!$A:$A,$L70,'Rate set'!$D:$D,$Q70,'Rate set'!$E:$E,$W70)))</f>
        <v>Fixed Bid Allocation</v>
      </c>
      <c r="AA70" s="1">
        <f t="shared" si="1"/>
        <v>100</v>
      </c>
    </row>
    <row r="71" spans="1:27" x14ac:dyDescent="0.3">
      <c r="A71" s="3">
        <v>2058635</v>
      </c>
      <c r="B71" s="3" t="s">
        <v>2047</v>
      </c>
      <c r="C71" s="3" t="s">
        <v>996</v>
      </c>
      <c r="D71" s="52">
        <v>44459</v>
      </c>
      <c r="E71" s="3" t="s">
        <v>1813</v>
      </c>
      <c r="F71" s="3">
        <v>1000348522</v>
      </c>
      <c r="G71" s="3" t="s">
        <v>1032</v>
      </c>
      <c r="H71" s="3" t="s">
        <v>1109</v>
      </c>
      <c r="I71" s="3" t="s">
        <v>1106</v>
      </c>
      <c r="J71" s="3">
        <v>371428</v>
      </c>
      <c r="K71" s="3" t="s">
        <v>1470</v>
      </c>
      <c r="L71" s="3">
        <v>1215294</v>
      </c>
      <c r="M71" s="3" t="s">
        <v>1172</v>
      </c>
      <c r="N71" s="3">
        <v>933927</v>
      </c>
      <c r="O71" s="3" t="s">
        <v>3057</v>
      </c>
      <c r="P71" s="3" t="s">
        <v>699</v>
      </c>
      <c r="Q71" s="3" t="s">
        <v>26</v>
      </c>
      <c r="R71" s="3" t="s">
        <v>1814</v>
      </c>
      <c r="S71" s="3" t="s">
        <v>1815</v>
      </c>
      <c r="T71" s="52">
        <v>44866</v>
      </c>
      <c r="U71" s="52">
        <v>45291</v>
      </c>
      <c r="V71" s="3">
        <v>100</v>
      </c>
      <c r="W71" s="3" t="s">
        <v>24</v>
      </c>
      <c r="X71" s="52">
        <v>44482</v>
      </c>
      <c r="Y71" s="52">
        <v>45294</v>
      </c>
      <c r="Z71" s="32" t="str">
        <f>IF($H71="NBL","Non-Billable Project",IF($H71="BFD","Fixed Bid Allocation",SUMIFS('Rate set'!$F:$F,'Rate set'!$A:$A,$L71,'Rate set'!$D:$D,$Q71,'Rate set'!$E:$E,$W71)))</f>
        <v>Fixed Bid Allocation</v>
      </c>
      <c r="AA71" s="1">
        <f t="shared" si="1"/>
        <v>100</v>
      </c>
    </row>
    <row r="72" spans="1:27" x14ac:dyDescent="0.3">
      <c r="A72" s="3">
        <v>2059453</v>
      </c>
      <c r="B72" s="3" t="s">
        <v>2048</v>
      </c>
      <c r="C72" s="3" t="s">
        <v>998</v>
      </c>
      <c r="D72" s="52">
        <v>44466</v>
      </c>
      <c r="E72" s="3" t="s">
        <v>1006</v>
      </c>
      <c r="F72" s="3">
        <v>1000382325</v>
      </c>
      <c r="G72" s="3" t="s">
        <v>2956</v>
      </c>
      <c r="H72" s="3" t="s">
        <v>1105</v>
      </c>
      <c r="I72" s="3" t="s">
        <v>1106</v>
      </c>
      <c r="J72" s="3">
        <v>214728</v>
      </c>
      <c r="K72" s="3" t="s">
        <v>2957</v>
      </c>
      <c r="L72" s="3">
        <v>1201190</v>
      </c>
      <c r="M72" s="3" t="s">
        <v>1173</v>
      </c>
      <c r="N72" s="3">
        <v>2094608</v>
      </c>
      <c r="O72" s="3" t="s">
        <v>3054</v>
      </c>
      <c r="P72" s="3" t="s">
        <v>699</v>
      </c>
      <c r="Q72" s="3" t="s">
        <v>1984</v>
      </c>
      <c r="R72" s="3" t="s">
        <v>1987</v>
      </c>
      <c r="S72" s="3" t="s">
        <v>1988</v>
      </c>
      <c r="T72" s="52">
        <v>44972</v>
      </c>
      <c r="U72" s="52">
        <v>45291</v>
      </c>
      <c r="V72" s="3">
        <v>100</v>
      </c>
      <c r="W72" s="3" t="s">
        <v>3301</v>
      </c>
      <c r="X72" s="52">
        <v>44896</v>
      </c>
      <c r="Y72" s="52">
        <v>45291</v>
      </c>
      <c r="Z72" s="32">
        <f>IF($H72="NBL","Non-Billable Project",IF($H72="BFD","Fixed Bid Allocation",SUMIFS('Rate set'!$F:$F,'Rate set'!$A:$A,$L72,'Rate set'!$D:$D,$Q72,'Rate set'!$E:$E,$W72)))</f>
        <v>0</v>
      </c>
      <c r="AA72" s="1">
        <f t="shared" si="1"/>
        <v>100</v>
      </c>
    </row>
    <row r="73" spans="1:27" x14ac:dyDescent="0.3">
      <c r="A73" s="3">
        <v>2061328</v>
      </c>
      <c r="B73" s="3" t="s">
        <v>2049</v>
      </c>
      <c r="C73" s="3" t="s">
        <v>998</v>
      </c>
      <c r="D73" s="52">
        <v>44473</v>
      </c>
      <c r="E73" s="3" t="s">
        <v>1006</v>
      </c>
      <c r="F73" s="3">
        <v>1000372041</v>
      </c>
      <c r="G73" s="3" t="s">
        <v>1021</v>
      </c>
      <c r="H73" s="3" t="s">
        <v>1109</v>
      </c>
      <c r="I73" s="3" t="s">
        <v>1106</v>
      </c>
      <c r="J73" s="3">
        <v>302141</v>
      </c>
      <c r="K73" s="3" t="s">
        <v>1973</v>
      </c>
      <c r="L73" s="3">
        <v>1316923</v>
      </c>
      <c r="M73" s="3" t="s">
        <v>1156</v>
      </c>
      <c r="N73" s="3">
        <v>2216357</v>
      </c>
      <c r="O73" s="3" t="s">
        <v>3057</v>
      </c>
      <c r="P73" s="3" t="s">
        <v>699</v>
      </c>
      <c r="Q73" s="3" t="s">
        <v>1984</v>
      </c>
      <c r="R73" s="3" t="s">
        <v>1987</v>
      </c>
      <c r="S73" s="3" t="s">
        <v>1988</v>
      </c>
      <c r="T73" s="52">
        <v>44970</v>
      </c>
      <c r="U73" s="52">
        <v>45013</v>
      </c>
      <c r="V73" s="3">
        <v>100</v>
      </c>
      <c r="W73" s="3" t="s">
        <v>1370</v>
      </c>
      <c r="X73" s="52">
        <v>44743</v>
      </c>
      <c r="Y73" s="52">
        <v>45197</v>
      </c>
      <c r="Z73" s="32" t="str">
        <f>IF($H73="NBL","Non-Billable Project",IF($H73="BFD","Fixed Bid Allocation",SUMIFS('Rate set'!$F:$F,'Rate set'!$A:$A,$L73,'Rate set'!$D:$D,$Q73,'Rate set'!$E:$E,$W73)))</f>
        <v>Fixed Bid Allocation</v>
      </c>
      <c r="AA73" s="1">
        <f t="shared" si="1"/>
        <v>100</v>
      </c>
    </row>
    <row r="74" spans="1:27" x14ac:dyDescent="0.3">
      <c r="A74" s="3">
        <v>2062317</v>
      </c>
      <c r="B74" s="3" t="s">
        <v>2050</v>
      </c>
      <c r="C74" s="3" t="s">
        <v>999</v>
      </c>
      <c r="D74" s="52">
        <v>44468</v>
      </c>
      <c r="E74" s="3" t="s">
        <v>1006</v>
      </c>
      <c r="F74" s="3">
        <v>1000343497</v>
      </c>
      <c r="G74" s="3" t="s">
        <v>1952</v>
      </c>
      <c r="H74" s="3" t="s">
        <v>1109</v>
      </c>
      <c r="I74" s="3" t="s">
        <v>1106</v>
      </c>
      <c r="J74" s="3">
        <v>294850</v>
      </c>
      <c r="K74" s="3" t="s">
        <v>1969</v>
      </c>
      <c r="L74" s="3">
        <v>1218531</v>
      </c>
      <c r="M74" s="3" t="s">
        <v>1977</v>
      </c>
      <c r="N74" s="3">
        <v>2046104</v>
      </c>
      <c r="O74" s="3" t="s">
        <v>3057</v>
      </c>
      <c r="P74" s="3" t="s">
        <v>699</v>
      </c>
      <c r="Q74" s="3" t="s">
        <v>1984</v>
      </c>
      <c r="R74" s="3" t="s">
        <v>1985</v>
      </c>
      <c r="S74" s="3" t="s">
        <v>1986</v>
      </c>
      <c r="T74" s="52">
        <v>44515</v>
      </c>
      <c r="U74" s="52">
        <v>45093</v>
      </c>
      <c r="V74" s="3">
        <v>100</v>
      </c>
      <c r="W74" s="3" t="s">
        <v>24</v>
      </c>
      <c r="X74" s="52">
        <v>44425</v>
      </c>
      <c r="Y74" s="52">
        <v>45093</v>
      </c>
      <c r="Z74" s="32" t="str">
        <f>IF($H74="NBL","Non-Billable Project",IF($H74="BFD","Fixed Bid Allocation",SUMIFS('Rate set'!$F:$F,'Rate set'!$A:$A,$L74,'Rate set'!$D:$D,$Q74,'Rate set'!$E:$E,$W74)))</f>
        <v>Fixed Bid Allocation</v>
      </c>
      <c r="AA74" s="1">
        <f t="shared" si="1"/>
        <v>100</v>
      </c>
    </row>
    <row r="75" spans="1:27" x14ac:dyDescent="0.3">
      <c r="A75" s="3">
        <v>2064535</v>
      </c>
      <c r="B75" s="3" t="s">
        <v>2051</v>
      </c>
      <c r="C75" s="3" t="s">
        <v>998</v>
      </c>
      <c r="D75" s="52">
        <v>44475</v>
      </c>
      <c r="E75" s="3" t="s">
        <v>1003</v>
      </c>
      <c r="F75" s="3">
        <v>1000343497</v>
      </c>
      <c r="G75" s="3" t="s">
        <v>1952</v>
      </c>
      <c r="H75" s="3" t="s">
        <v>1109</v>
      </c>
      <c r="I75" s="3" t="s">
        <v>1106</v>
      </c>
      <c r="J75" s="3">
        <v>294850</v>
      </c>
      <c r="K75" s="3" t="s">
        <v>1969</v>
      </c>
      <c r="L75" s="3">
        <v>1218531</v>
      </c>
      <c r="M75" s="3" t="s">
        <v>1977</v>
      </c>
      <c r="N75" s="3">
        <v>2206580</v>
      </c>
      <c r="O75" s="3" t="s">
        <v>3057</v>
      </c>
      <c r="P75" s="3" t="s">
        <v>699</v>
      </c>
      <c r="Q75" s="3" t="s">
        <v>1984</v>
      </c>
      <c r="R75" s="3" t="s">
        <v>1987</v>
      </c>
      <c r="S75" s="3" t="s">
        <v>1988</v>
      </c>
      <c r="T75" s="52">
        <v>44515</v>
      </c>
      <c r="U75" s="52">
        <v>45093</v>
      </c>
      <c r="V75" s="3">
        <v>100</v>
      </c>
      <c r="W75" s="3" t="s">
        <v>1370</v>
      </c>
      <c r="X75" s="52">
        <v>44425</v>
      </c>
      <c r="Y75" s="52">
        <v>45093</v>
      </c>
      <c r="Z75" s="32" t="str">
        <f>IF($H75="NBL","Non-Billable Project",IF($H75="BFD","Fixed Bid Allocation",SUMIFS('Rate set'!$F:$F,'Rate set'!$A:$A,$L75,'Rate set'!$D:$D,$Q75,'Rate set'!$E:$E,$W75)))</f>
        <v>Fixed Bid Allocation</v>
      </c>
      <c r="AA75" s="1">
        <f t="shared" si="1"/>
        <v>100</v>
      </c>
    </row>
    <row r="76" spans="1:27" x14ac:dyDescent="0.3">
      <c r="A76" s="3">
        <v>2065541</v>
      </c>
      <c r="B76" s="3" t="s">
        <v>2052</v>
      </c>
      <c r="C76" s="3" t="s">
        <v>999</v>
      </c>
      <c r="D76" s="52">
        <v>44473</v>
      </c>
      <c r="E76" s="3" t="s">
        <v>1813</v>
      </c>
      <c r="F76" s="3">
        <v>1000381448</v>
      </c>
      <c r="G76" s="3" t="s">
        <v>2737</v>
      </c>
      <c r="H76" s="3" t="s">
        <v>1105</v>
      </c>
      <c r="I76" s="3" t="s">
        <v>1106</v>
      </c>
      <c r="J76" s="3">
        <v>291358</v>
      </c>
      <c r="K76" s="3" t="s">
        <v>1110</v>
      </c>
      <c r="L76" s="3">
        <v>1214540</v>
      </c>
      <c r="M76" s="3" t="s">
        <v>1152</v>
      </c>
      <c r="N76" s="3">
        <v>2120453</v>
      </c>
      <c r="O76" s="3" t="s">
        <v>3057</v>
      </c>
      <c r="P76" s="3" t="s">
        <v>699</v>
      </c>
      <c r="Q76" s="3" t="s">
        <v>26</v>
      </c>
      <c r="R76" s="3" t="s">
        <v>1814</v>
      </c>
      <c r="S76" s="3" t="s">
        <v>1815</v>
      </c>
      <c r="T76" s="52">
        <v>44928</v>
      </c>
      <c r="U76" s="52">
        <v>45289</v>
      </c>
      <c r="V76" s="3">
        <v>100</v>
      </c>
      <c r="W76" s="3" t="s">
        <v>2759</v>
      </c>
      <c r="X76" s="52">
        <v>44866</v>
      </c>
      <c r="Y76" s="52">
        <v>45289</v>
      </c>
      <c r="Z76" s="32">
        <f>IF($H76="NBL","Non-Billable Project",IF($H76="BFD","Fixed Bid Allocation",SUMIFS('Rate set'!$F:$F,'Rate set'!$A:$A,$L76,'Rate set'!$D:$D,$Q76,'Rate set'!$E:$E,$W76)))</f>
        <v>0</v>
      </c>
      <c r="AA76" s="1">
        <f t="shared" si="1"/>
        <v>100</v>
      </c>
    </row>
    <row r="77" spans="1:27" x14ac:dyDescent="0.3">
      <c r="A77" s="3">
        <v>2067102</v>
      </c>
      <c r="B77" s="3" t="s">
        <v>2053</v>
      </c>
      <c r="C77" s="3" t="s">
        <v>996</v>
      </c>
      <c r="D77" s="52">
        <v>44476</v>
      </c>
      <c r="E77" s="3" t="s">
        <v>1003</v>
      </c>
      <c r="F77" s="3">
        <v>1000357837</v>
      </c>
      <c r="G77" s="3" t="s">
        <v>1474</v>
      </c>
      <c r="H77" s="3" t="s">
        <v>1105</v>
      </c>
      <c r="I77" s="3" t="s">
        <v>1106</v>
      </c>
      <c r="J77" s="3">
        <v>796126</v>
      </c>
      <c r="K77" s="3" t="s">
        <v>1107</v>
      </c>
      <c r="L77" s="3">
        <v>1311742</v>
      </c>
      <c r="M77" s="3" t="s">
        <v>1151</v>
      </c>
      <c r="N77" s="3">
        <v>796170</v>
      </c>
      <c r="O77" s="3" t="s">
        <v>3057</v>
      </c>
      <c r="P77" s="3" t="s">
        <v>699</v>
      </c>
      <c r="Q77" s="3" t="s">
        <v>1205</v>
      </c>
      <c r="R77" s="3" t="s">
        <v>1206</v>
      </c>
      <c r="S77" s="3" t="s">
        <v>2543</v>
      </c>
      <c r="T77" s="52">
        <v>44944</v>
      </c>
      <c r="U77" s="52">
        <v>45016</v>
      </c>
      <c r="V77" s="3">
        <v>10</v>
      </c>
      <c r="W77" s="3" t="s">
        <v>2547</v>
      </c>
      <c r="X77" s="52">
        <v>44572</v>
      </c>
      <c r="Y77" s="52">
        <v>45092</v>
      </c>
      <c r="Z77" s="32">
        <f>IF($H77="NBL","Non-Billable Project",IF($H77="BFD","Fixed Bid Allocation",SUMIFS('Rate set'!$F:$F,'Rate set'!$A:$A,$L77,'Rate set'!$D:$D,$Q77,'Rate set'!$E:$E,$W77)))</f>
        <v>0</v>
      </c>
      <c r="AA77" s="1">
        <f t="shared" si="1"/>
        <v>100</v>
      </c>
    </row>
    <row r="78" spans="1:27" x14ac:dyDescent="0.3">
      <c r="A78" s="3">
        <v>2067102</v>
      </c>
      <c r="B78" s="3" t="s">
        <v>2053</v>
      </c>
      <c r="C78" s="3" t="s">
        <v>996</v>
      </c>
      <c r="D78" s="52">
        <v>44476</v>
      </c>
      <c r="E78" s="3" t="s">
        <v>1003</v>
      </c>
      <c r="F78" s="3">
        <v>1000348444</v>
      </c>
      <c r="G78" s="3" t="s">
        <v>1008</v>
      </c>
      <c r="H78" s="3" t="s">
        <v>1105</v>
      </c>
      <c r="I78" s="3" t="s">
        <v>1106</v>
      </c>
      <c r="J78" s="3">
        <v>796126</v>
      </c>
      <c r="K78" s="3" t="s">
        <v>1107</v>
      </c>
      <c r="L78" s="3">
        <v>1311742</v>
      </c>
      <c r="M78" s="3" t="s">
        <v>1151</v>
      </c>
      <c r="N78" s="3">
        <v>796170</v>
      </c>
      <c r="O78" s="3" t="s">
        <v>3057</v>
      </c>
      <c r="P78" s="3" t="s">
        <v>699</v>
      </c>
      <c r="Q78" s="3" t="s">
        <v>1205</v>
      </c>
      <c r="R78" s="3" t="s">
        <v>1206</v>
      </c>
      <c r="S78" s="3" t="s">
        <v>2543</v>
      </c>
      <c r="T78" s="52">
        <v>44873</v>
      </c>
      <c r="U78" s="52">
        <v>45016</v>
      </c>
      <c r="V78" s="3">
        <v>90</v>
      </c>
      <c r="W78" s="3" t="s">
        <v>2547</v>
      </c>
      <c r="X78" s="52">
        <v>44470</v>
      </c>
      <c r="Y78" s="52">
        <v>45016</v>
      </c>
      <c r="Z78" s="32">
        <f>IF($H78="NBL","Non-Billable Project",IF($H78="BFD","Fixed Bid Allocation",SUMIFS('Rate set'!$F:$F,'Rate set'!$A:$A,$L78,'Rate set'!$D:$D,$Q78,'Rate set'!$E:$E,$W78)))</f>
        <v>0</v>
      </c>
      <c r="AA78" s="1">
        <f t="shared" si="1"/>
        <v>100</v>
      </c>
    </row>
    <row r="79" spans="1:27" x14ac:dyDescent="0.3">
      <c r="A79" s="3">
        <v>2067103</v>
      </c>
      <c r="B79" s="3" t="s">
        <v>2054</v>
      </c>
      <c r="C79" s="3" t="s">
        <v>999</v>
      </c>
      <c r="D79" s="52">
        <v>44473</v>
      </c>
      <c r="E79" s="3" t="s">
        <v>1007</v>
      </c>
      <c r="F79" s="3">
        <v>1000313264</v>
      </c>
      <c r="G79" s="3" t="s">
        <v>1091</v>
      </c>
      <c r="H79" s="3" t="s">
        <v>1105</v>
      </c>
      <c r="I79" s="3" t="s">
        <v>1106</v>
      </c>
      <c r="J79" s="3">
        <v>811989</v>
      </c>
      <c r="K79" s="3" t="s">
        <v>2315</v>
      </c>
      <c r="L79" s="3">
        <v>1317817</v>
      </c>
      <c r="M79" s="3" t="s">
        <v>1195</v>
      </c>
      <c r="N79" s="3">
        <v>933139</v>
      </c>
      <c r="O79" s="3" t="s">
        <v>3055</v>
      </c>
      <c r="P79" s="3" t="s">
        <v>699</v>
      </c>
      <c r="Q79" s="3" t="s">
        <v>1205</v>
      </c>
      <c r="R79" s="3" t="s">
        <v>1209</v>
      </c>
      <c r="S79" s="3" t="s">
        <v>1216</v>
      </c>
      <c r="T79" s="52">
        <v>44881</v>
      </c>
      <c r="U79" s="52">
        <v>44985</v>
      </c>
      <c r="V79" s="3">
        <v>100</v>
      </c>
      <c r="W79" s="3" t="s">
        <v>2548</v>
      </c>
      <c r="X79" s="52">
        <v>44136</v>
      </c>
      <c r="Y79" s="52">
        <v>44985</v>
      </c>
      <c r="Z79" s="32">
        <f>IF($H79="NBL","Non-Billable Project",IF($H79="BFD","Fixed Bid Allocation",SUMIFS('Rate set'!$F:$F,'Rate set'!$A:$A,$L79,'Rate set'!$D:$D,$Q79,'Rate set'!$E:$E,$W79)))</f>
        <v>0</v>
      </c>
      <c r="AA79" s="1">
        <f t="shared" si="1"/>
        <v>100</v>
      </c>
    </row>
    <row r="80" spans="1:27" x14ac:dyDescent="0.3">
      <c r="A80" s="3">
        <v>2067771</v>
      </c>
      <c r="B80" s="3" t="s">
        <v>2055</v>
      </c>
      <c r="C80" s="3" t="s">
        <v>999</v>
      </c>
      <c r="D80" s="52">
        <v>44481</v>
      </c>
      <c r="E80" s="3" t="s">
        <v>1469</v>
      </c>
      <c r="F80" s="3">
        <v>1000313264</v>
      </c>
      <c r="G80" s="3" t="s">
        <v>1091</v>
      </c>
      <c r="H80" s="3" t="s">
        <v>1105</v>
      </c>
      <c r="I80" s="3" t="s">
        <v>1106</v>
      </c>
      <c r="J80" s="3">
        <v>811989</v>
      </c>
      <c r="K80" s="3" t="s">
        <v>2315</v>
      </c>
      <c r="L80" s="3">
        <v>1317817</v>
      </c>
      <c r="M80" s="3" t="s">
        <v>1195</v>
      </c>
      <c r="N80" s="3">
        <v>796170</v>
      </c>
      <c r="O80" s="3" t="s">
        <v>3055</v>
      </c>
      <c r="P80" s="3" t="s">
        <v>699</v>
      </c>
      <c r="Q80" s="3" t="s">
        <v>1205</v>
      </c>
      <c r="R80" s="3" t="s">
        <v>1209</v>
      </c>
      <c r="S80" s="3" t="s">
        <v>1214</v>
      </c>
      <c r="T80" s="52">
        <v>44881</v>
      </c>
      <c r="U80" s="52">
        <v>44985</v>
      </c>
      <c r="V80" s="3">
        <v>100</v>
      </c>
      <c r="W80" s="3" t="s">
        <v>1484</v>
      </c>
      <c r="X80" s="52">
        <v>44136</v>
      </c>
      <c r="Y80" s="52">
        <v>44985</v>
      </c>
      <c r="Z80" s="32">
        <f>IF($H80="NBL","Non-Billable Project",IF($H80="BFD","Fixed Bid Allocation",SUMIFS('Rate set'!$F:$F,'Rate set'!$A:$A,$L80,'Rate set'!$D:$D,$Q80,'Rate set'!$E:$E,$W80)))</f>
        <v>0</v>
      </c>
      <c r="AA80" s="1">
        <f t="shared" si="1"/>
        <v>100</v>
      </c>
    </row>
    <row r="81" spans="1:27" x14ac:dyDescent="0.3">
      <c r="A81" s="3">
        <v>2069337</v>
      </c>
      <c r="B81" s="3" t="s">
        <v>2056</v>
      </c>
      <c r="C81" s="3" t="s">
        <v>999</v>
      </c>
      <c r="D81" s="52">
        <v>44480</v>
      </c>
      <c r="E81" s="3" t="s">
        <v>1813</v>
      </c>
      <c r="F81" s="3">
        <v>1000348522</v>
      </c>
      <c r="G81" s="3" t="s">
        <v>1032</v>
      </c>
      <c r="H81" s="3" t="s">
        <v>1109</v>
      </c>
      <c r="I81" s="3" t="s">
        <v>1106</v>
      </c>
      <c r="J81" s="3">
        <v>371428</v>
      </c>
      <c r="K81" s="3" t="s">
        <v>1470</v>
      </c>
      <c r="L81" s="3">
        <v>1215294</v>
      </c>
      <c r="M81" s="3" t="s">
        <v>1172</v>
      </c>
      <c r="N81" s="3">
        <v>2058635</v>
      </c>
      <c r="O81" s="3" t="s">
        <v>3057</v>
      </c>
      <c r="P81" s="3" t="s">
        <v>699</v>
      </c>
      <c r="Q81" s="3" t="s">
        <v>26</v>
      </c>
      <c r="R81" s="3" t="s">
        <v>1814</v>
      </c>
      <c r="S81" s="3" t="s">
        <v>1815</v>
      </c>
      <c r="T81" s="52">
        <v>44923</v>
      </c>
      <c r="U81" s="52">
        <v>45291</v>
      </c>
      <c r="V81" s="3">
        <v>100</v>
      </c>
      <c r="W81" s="3" t="s">
        <v>42</v>
      </c>
      <c r="X81" s="52">
        <v>44482</v>
      </c>
      <c r="Y81" s="52">
        <v>45294</v>
      </c>
      <c r="Z81" s="32" t="str">
        <f>IF($H81="NBL","Non-Billable Project",IF($H81="BFD","Fixed Bid Allocation",SUMIFS('Rate set'!$F:$F,'Rate set'!$A:$A,$L81,'Rate set'!$D:$D,$Q81,'Rate set'!$E:$E,$W81)))</f>
        <v>Fixed Bid Allocation</v>
      </c>
      <c r="AA81" s="1">
        <f t="shared" si="1"/>
        <v>100</v>
      </c>
    </row>
    <row r="82" spans="1:27" x14ac:dyDescent="0.3">
      <c r="A82" s="3">
        <v>2069340</v>
      </c>
      <c r="B82" s="3" t="s">
        <v>2057</v>
      </c>
      <c r="C82" s="3" t="s">
        <v>998</v>
      </c>
      <c r="D82" s="52">
        <v>44480</v>
      </c>
      <c r="E82" s="3" t="s">
        <v>1813</v>
      </c>
      <c r="F82" s="3">
        <v>1000324922</v>
      </c>
      <c r="G82" s="3" t="s">
        <v>1097</v>
      </c>
      <c r="H82" s="3" t="s">
        <v>1105</v>
      </c>
      <c r="I82" s="3" t="s">
        <v>1106</v>
      </c>
      <c r="J82" s="3">
        <v>293571</v>
      </c>
      <c r="K82" s="3" t="s">
        <v>1121</v>
      </c>
      <c r="L82" s="3">
        <v>1319524</v>
      </c>
      <c r="M82" s="3" t="s">
        <v>35</v>
      </c>
      <c r="N82" s="3">
        <v>933693</v>
      </c>
      <c r="O82" s="3" t="s">
        <v>3057</v>
      </c>
      <c r="P82" s="3" t="s">
        <v>699</v>
      </c>
      <c r="Q82" s="3" t="s">
        <v>26</v>
      </c>
      <c r="R82" s="3" t="s">
        <v>1814</v>
      </c>
      <c r="S82" s="3" t="s">
        <v>1815</v>
      </c>
      <c r="T82" s="52">
        <v>44874</v>
      </c>
      <c r="U82" s="52">
        <v>45291</v>
      </c>
      <c r="V82" s="3">
        <v>100</v>
      </c>
      <c r="W82" s="3" t="s">
        <v>654</v>
      </c>
      <c r="X82" s="52">
        <v>44228</v>
      </c>
      <c r="Y82" s="52">
        <v>45308</v>
      </c>
      <c r="Z82" s="32">
        <f>IF($H82="NBL","Non-Billable Project",IF($H82="BFD","Fixed Bid Allocation",SUMIFS('Rate set'!$F:$F,'Rate set'!$A:$A,$L82,'Rate set'!$D:$D,$Q82,'Rate set'!$E:$E,$W82)))</f>
        <v>43.2</v>
      </c>
      <c r="AA82" s="1">
        <f t="shared" si="1"/>
        <v>100</v>
      </c>
    </row>
    <row r="83" spans="1:27" x14ac:dyDescent="0.3">
      <c r="A83" s="3">
        <v>2069341</v>
      </c>
      <c r="B83" s="3" t="s">
        <v>2058</v>
      </c>
      <c r="C83" s="3" t="s">
        <v>999</v>
      </c>
      <c r="D83" s="52">
        <v>44480</v>
      </c>
      <c r="E83" s="3" t="s">
        <v>1813</v>
      </c>
      <c r="F83" s="3">
        <v>1000337910</v>
      </c>
      <c r="G83" s="3" t="s">
        <v>1060</v>
      </c>
      <c r="H83" s="3" t="s">
        <v>1105</v>
      </c>
      <c r="I83" s="3" t="s">
        <v>1106</v>
      </c>
      <c r="J83" s="3">
        <v>796126</v>
      </c>
      <c r="K83" s="3" t="s">
        <v>1107</v>
      </c>
      <c r="L83" s="3">
        <v>1306764</v>
      </c>
      <c r="M83" s="3" t="s">
        <v>147</v>
      </c>
      <c r="N83" s="3">
        <v>933833</v>
      </c>
      <c r="O83" s="3" t="s">
        <v>3057</v>
      </c>
      <c r="P83" s="3" t="s">
        <v>699</v>
      </c>
      <c r="Q83" s="3" t="s">
        <v>26</v>
      </c>
      <c r="R83" s="3" t="s">
        <v>1814</v>
      </c>
      <c r="S83" s="3" t="s">
        <v>1815</v>
      </c>
      <c r="T83" s="52">
        <v>44887</v>
      </c>
      <c r="U83" s="52">
        <v>45107</v>
      </c>
      <c r="V83" s="3">
        <v>100</v>
      </c>
      <c r="W83" s="3" t="s">
        <v>1821</v>
      </c>
      <c r="X83" s="52">
        <v>44368</v>
      </c>
      <c r="Y83" s="52">
        <v>45107</v>
      </c>
      <c r="Z83" s="32">
        <f>IF($H83="NBL","Non-Billable Project",IF($H83="BFD","Fixed Bid Allocation",SUMIFS('Rate set'!$F:$F,'Rate set'!$A:$A,$L83,'Rate set'!$D:$D,$Q83,'Rate set'!$E:$E,$W83)))</f>
        <v>0</v>
      </c>
      <c r="AA83" s="1">
        <f t="shared" si="1"/>
        <v>100</v>
      </c>
    </row>
    <row r="84" spans="1:27" x14ac:dyDescent="0.3">
      <c r="A84" s="3">
        <v>2070159</v>
      </c>
      <c r="B84" s="3" t="s">
        <v>2059</v>
      </c>
      <c r="C84" s="3" t="s">
        <v>998</v>
      </c>
      <c r="D84" s="52">
        <v>44480</v>
      </c>
      <c r="E84" s="3" t="s">
        <v>1813</v>
      </c>
      <c r="F84" s="3">
        <v>1000329722</v>
      </c>
      <c r="G84" s="3" t="s">
        <v>2736</v>
      </c>
      <c r="H84" s="3" t="s">
        <v>1109</v>
      </c>
      <c r="I84" s="3" t="s">
        <v>1106</v>
      </c>
      <c r="J84" s="3">
        <v>139396</v>
      </c>
      <c r="K84" s="3" t="s">
        <v>1133</v>
      </c>
      <c r="L84" s="3">
        <v>1206990</v>
      </c>
      <c r="M84" s="3" t="s">
        <v>33</v>
      </c>
      <c r="N84" s="3">
        <v>2052369</v>
      </c>
      <c r="O84" s="3" t="s">
        <v>3057</v>
      </c>
      <c r="P84" s="3" t="s">
        <v>699</v>
      </c>
      <c r="Q84" s="3" t="s">
        <v>26</v>
      </c>
      <c r="R84" s="3" t="s">
        <v>1814</v>
      </c>
      <c r="S84" s="3" t="s">
        <v>1815</v>
      </c>
      <c r="T84" s="52">
        <v>44877</v>
      </c>
      <c r="U84" s="52">
        <v>45025</v>
      </c>
      <c r="V84" s="3">
        <v>100</v>
      </c>
      <c r="W84" s="3" t="s">
        <v>24</v>
      </c>
      <c r="X84" s="52">
        <v>44287</v>
      </c>
      <c r="Y84" s="52">
        <v>45025</v>
      </c>
      <c r="Z84" s="32" t="str">
        <f>IF($H84="NBL","Non-Billable Project",IF($H84="BFD","Fixed Bid Allocation",SUMIFS('Rate set'!$F:$F,'Rate set'!$A:$A,$L84,'Rate set'!$D:$D,$Q84,'Rate set'!$E:$E,$W84)))</f>
        <v>Fixed Bid Allocation</v>
      </c>
      <c r="AA84" s="1">
        <f t="shared" si="1"/>
        <v>100</v>
      </c>
    </row>
    <row r="85" spans="1:27" x14ac:dyDescent="0.3">
      <c r="A85" s="3">
        <v>2072649</v>
      </c>
      <c r="B85" s="3" t="s">
        <v>2060</v>
      </c>
      <c r="C85" s="3" t="s">
        <v>996</v>
      </c>
      <c r="D85" s="52">
        <v>44487</v>
      </c>
      <c r="E85" s="3" t="s">
        <v>1813</v>
      </c>
      <c r="F85" s="3">
        <v>1000374073</v>
      </c>
      <c r="G85" s="3" t="s">
        <v>1083</v>
      </c>
      <c r="H85" s="3" t="s">
        <v>1109</v>
      </c>
      <c r="I85" s="3" t="s">
        <v>1106</v>
      </c>
      <c r="J85" s="3">
        <v>933237</v>
      </c>
      <c r="K85" s="3" t="s">
        <v>1115</v>
      </c>
      <c r="L85" s="3">
        <v>1228300</v>
      </c>
      <c r="M85" s="3" t="s">
        <v>1189</v>
      </c>
      <c r="N85" s="3">
        <v>2170549</v>
      </c>
      <c r="O85" s="3" t="s">
        <v>3054</v>
      </c>
      <c r="P85" s="3" t="s">
        <v>699</v>
      </c>
      <c r="Q85" s="3" t="s">
        <v>26</v>
      </c>
      <c r="R85" s="3" t="s">
        <v>1814</v>
      </c>
      <c r="S85" s="3" t="s">
        <v>1815</v>
      </c>
      <c r="T85" s="52">
        <v>44958</v>
      </c>
      <c r="U85" s="52">
        <v>44997</v>
      </c>
      <c r="V85" s="3">
        <v>100</v>
      </c>
      <c r="W85" s="3" t="s">
        <v>24</v>
      </c>
      <c r="X85" s="52">
        <v>44774</v>
      </c>
      <c r="Y85" s="52">
        <v>45009</v>
      </c>
      <c r="Z85" s="32" t="str">
        <f>IF($H85="NBL","Non-Billable Project",IF($H85="BFD","Fixed Bid Allocation",SUMIFS('Rate set'!$F:$F,'Rate set'!$A:$A,$L85,'Rate set'!$D:$D,$Q85,'Rate set'!$E:$E,$W85)))</f>
        <v>Fixed Bid Allocation</v>
      </c>
      <c r="AA85" s="1">
        <f t="shared" si="1"/>
        <v>100</v>
      </c>
    </row>
    <row r="86" spans="1:27" x14ac:dyDescent="0.3">
      <c r="A86" s="3">
        <v>2072650</v>
      </c>
      <c r="B86" s="3" t="s">
        <v>2061</v>
      </c>
      <c r="C86" s="3" t="s">
        <v>999</v>
      </c>
      <c r="D86" s="52">
        <v>44487</v>
      </c>
      <c r="E86" s="3" t="s">
        <v>1813</v>
      </c>
      <c r="F86" s="3">
        <v>1000330469</v>
      </c>
      <c r="G86" s="3" t="s">
        <v>30</v>
      </c>
      <c r="H86" s="3" t="s">
        <v>1112</v>
      </c>
      <c r="I86" s="3" t="s">
        <v>1113</v>
      </c>
      <c r="J86" s="3">
        <v>933262</v>
      </c>
      <c r="K86" s="3" t="s">
        <v>1446</v>
      </c>
      <c r="L86" s="3">
        <v>1233562</v>
      </c>
      <c r="M86" s="3" t="s">
        <v>1154</v>
      </c>
      <c r="N86" s="3">
        <v>2058635</v>
      </c>
      <c r="O86" s="3" t="s">
        <v>3058</v>
      </c>
      <c r="P86" s="3" t="s">
        <v>22</v>
      </c>
      <c r="Q86" s="3" t="s">
        <v>26</v>
      </c>
      <c r="R86" s="3" t="s">
        <v>1814</v>
      </c>
      <c r="S86" s="3" t="s">
        <v>1815</v>
      </c>
      <c r="T86" s="52">
        <v>44959</v>
      </c>
      <c r="U86" s="52">
        <v>45291</v>
      </c>
      <c r="V86" s="3">
        <v>100</v>
      </c>
      <c r="W86" s="3" t="s">
        <v>24</v>
      </c>
      <c r="X86" s="52">
        <v>44312</v>
      </c>
      <c r="Y86" s="52">
        <v>45291</v>
      </c>
      <c r="Z86" s="32" t="str">
        <f>IF($H86="NBL","Non-Billable Project",IF($H86="BFD","Fixed Bid Allocation",SUMIFS('Rate set'!$F:$F,'Rate set'!$A:$A,$L86,'Rate set'!$D:$D,$Q86,'Rate set'!$E:$E,$W86)))</f>
        <v>Non-Billable Project</v>
      </c>
      <c r="AA86" s="1">
        <f t="shared" si="1"/>
        <v>200</v>
      </c>
    </row>
    <row r="87" spans="1:27" x14ac:dyDescent="0.3">
      <c r="A87" s="3">
        <v>2072650</v>
      </c>
      <c r="B87" s="3" t="s">
        <v>2061</v>
      </c>
      <c r="C87" s="3" t="s">
        <v>999</v>
      </c>
      <c r="D87" s="52">
        <v>44487</v>
      </c>
      <c r="E87" s="3" t="s">
        <v>1813</v>
      </c>
      <c r="F87" s="3">
        <v>1000348522</v>
      </c>
      <c r="G87" s="3" t="s">
        <v>1032</v>
      </c>
      <c r="H87" s="3" t="s">
        <v>1109</v>
      </c>
      <c r="I87" s="3" t="s">
        <v>1106</v>
      </c>
      <c r="J87" s="3">
        <v>371428</v>
      </c>
      <c r="K87" s="3" t="s">
        <v>1470</v>
      </c>
      <c r="L87" s="3">
        <v>1215294</v>
      </c>
      <c r="M87" s="3" t="s">
        <v>1172</v>
      </c>
      <c r="N87" s="3">
        <v>2058635</v>
      </c>
      <c r="O87" s="3" t="s">
        <v>3057</v>
      </c>
      <c r="P87" s="3" t="s">
        <v>699</v>
      </c>
      <c r="Q87" s="3" t="s">
        <v>26</v>
      </c>
      <c r="R87" s="3" t="s">
        <v>1814</v>
      </c>
      <c r="S87" s="3" t="s">
        <v>1815</v>
      </c>
      <c r="T87" s="52">
        <v>44866</v>
      </c>
      <c r="U87" s="52">
        <v>45291</v>
      </c>
      <c r="V87" s="3">
        <v>100</v>
      </c>
      <c r="W87" s="3" t="s">
        <v>42</v>
      </c>
      <c r="X87" s="52">
        <v>44482</v>
      </c>
      <c r="Y87" s="52">
        <v>45294</v>
      </c>
      <c r="Z87" s="32" t="str">
        <f>IF($H87="NBL","Non-Billable Project",IF($H87="BFD","Fixed Bid Allocation",SUMIFS('Rate set'!$F:$F,'Rate set'!$A:$A,$L87,'Rate set'!$D:$D,$Q87,'Rate set'!$E:$E,$W87)))</f>
        <v>Fixed Bid Allocation</v>
      </c>
      <c r="AA87" s="1">
        <f t="shared" si="1"/>
        <v>200</v>
      </c>
    </row>
    <row r="88" spans="1:27" x14ac:dyDescent="0.3">
      <c r="A88" s="3">
        <v>2072651</v>
      </c>
      <c r="B88" s="3" t="s">
        <v>1518</v>
      </c>
      <c r="C88" s="3" t="s">
        <v>999</v>
      </c>
      <c r="D88" s="52">
        <v>44487</v>
      </c>
      <c r="E88" s="3" t="s">
        <v>1813</v>
      </c>
      <c r="F88" s="3">
        <v>1000324954</v>
      </c>
      <c r="G88" s="3" t="s">
        <v>1068</v>
      </c>
      <c r="H88" s="3" t="s">
        <v>1105</v>
      </c>
      <c r="I88" s="3" t="s">
        <v>1106</v>
      </c>
      <c r="J88" s="3">
        <v>293571</v>
      </c>
      <c r="K88" s="3" t="s">
        <v>1121</v>
      </c>
      <c r="L88" s="3">
        <v>1319524</v>
      </c>
      <c r="M88" s="3" t="s">
        <v>35</v>
      </c>
      <c r="N88" s="3">
        <v>933693</v>
      </c>
      <c r="O88" s="3" t="s">
        <v>3057</v>
      </c>
      <c r="P88" s="3" t="s">
        <v>699</v>
      </c>
      <c r="Q88" s="3" t="s">
        <v>26</v>
      </c>
      <c r="R88" s="3" t="s">
        <v>1814</v>
      </c>
      <c r="S88" s="3" t="s">
        <v>1815</v>
      </c>
      <c r="T88" s="52">
        <v>44874</v>
      </c>
      <c r="U88" s="52">
        <v>45291</v>
      </c>
      <c r="V88" s="3">
        <v>100</v>
      </c>
      <c r="W88" s="3" t="s">
        <v>42</v>
      </c>
      <c r="X88" s="52">
        <v>44228</v>
      </c>
      <c r="Y88" s="52">
        <v>45307</v>
      </c>
      <c r="Z88" s="32">
        <f>IF($H88="NBL","Non-Billable Project",IF($H88="BFD","Fixed Bid Allocation",SUMIFS('Rate set'!$F:$F,'Rate set'!$A:$A,$L88,'Rate set'!$D:$D,$Q88,'Rate set'!$E:$E,$W88)))</f>
        <v>33.950000000000003</v>
      </c>
      <c r="AA88" s="1">
        <f t="shared" si="1"/>
        <v>100</v>
      </c>
    </row>
    <row r="89" spans="1:27" x14ac:dyDescent="0.3">
      <c r="A89" s="3">
        <v>2072652</v>
      </c>
      <c r="B89" s="3" t="s">
        <v>2062</v>
      </c>
      <c r="C89" s="3" t="s">
        <v>996</v>
      </c>
      <c r="D89" s="52">
        <v>44487</v>
      </c>
      <c r="E89" s="3" t="s">
        <v>1813</v>
      </c>
      <c r="F89" s="3">
        <v>1000348522</v>
      </c>
      <c r="G89" s="3" t="s">
        <v>1032</v>
      </c>
      <c r="H89" s="3" t="s">
        <v>1109</v>
      </c>
      <c r="I89" s="3" t="s">
        <v>1106</v>
      </c>
      <c r="J89" s="3">
        <v>371428</v>
      </c>
      <c r="K89" s="3" t="s">
        <v>1470</v>
      </c>
      <c r="L89" s="3">
        <v>1215294</v>
      </c>
      <c r="M89" s="3" t="s">
        <v>1172</v>
      </c>
      <c r="N89" s="3">
        <v>2095143</v>
      </c>
      <c r="O89" s="3" t="s">
        <v>3057</v>
      </c>
      <c r="P89" s="3" t="s">
        <v>699</v>
      </c>
      <c r="Q89" s="3" t="s">
        <v>26</v>
      </c>
      <c r="R89" s="3" t="s">
        <v>1814</v>
      </c>
      <c r="S89" s="3" t="s">
        <v>1815</v>
      </c>
      <c r="T89" s="52">
        <v>44866</v>
      </c>
      <c r="U89" s="52">
        <v>45291</v>
      </c>
      <c r="V89" s="3">
        <v>100</v>
      </c>
      <c r="W89" s="3" t="s">
        <v>24</v>
      </c>
      <c r="X89" s="52">
        <v>44482</v>
      </c>
      <c r="Y89" s="52">
        <v>45294</v>
      </c>
      <c r="Z89" s="32" t="str">
        <f>IF($H89="NBL","Non-Billable Project",IF($H89="BFD","Fixed Bid Allocation",SUMIFS('Rate set'!$F:$F,'Rate set'!$A:$A,$L89,'Rate set'!$D:$D,$Q89,'Rate set'!$E:$E,$W89)))</f>
        <v>Fixed Bid Allocation</v>
      </c>
      <c r="AA89" s="1">
        <f t="shared" si="1"/>
        <v>100</v>
      </c>
    </row>
    <row r="90" spans="1:27" x14ac:dyDescent="0.3">
      <c r="A90" s="3">
        <v>2072653</v>
      </c>
      <c r="B90" s="3" t="s">
        <v>1519</v>
      </c>
      <c r="C90" s="3" t="s">
        <v>999</v>
      </c>
      <c r="D90" s="52">
        <v>44487</v>
      </c>
      <c r="E90" s="3" t="s">
        <v>1813</v>
      </c>
      <c r="F90" s="3">
        <v>1000360321</v>
      </c>
      <c r="G90" s="3" t="s">
        <v>1065</v>
      </c>
      <c r="H90" s="3" t="s">
        <v>1105</v>
      </c>
      <c r="I90" s="3" t="s">
        <v>1106</v>
      </c>
      <c r="J90" s="3">
        <v>293571</v>
      </c>
      <c r="K90" s="3" t="s">
        <v>1121</v>
      </c>
      <c r="L90" s="3">
        <v>1319512</v>
      </c>
      <c r="M90" s="3" t="s">
        <v>75</v>
      </c>
      <c r="N90" s="3">
        <v>933693</v>
      </c>
      <c r="O90" s="3" t="s">
        <v>3059</v>
      </c>
      <c r="P90" s="3" t="s">
        <v>699</v>
      </c>
      <c r="Q90" s="3" t="s">
        <v>26</v>
      </c>
      <c r="R90" s="3" t="s">
        <v>1814</v>
      </c>
      <c r="S90" s="3" t="s">
        <v>1815</v>
      </c>
      <c r="T90" s="52">
        <v>44900</v>
      </c>
      <c r="U90" s="52">
        <v>45053</v>
      </c>
      <c r="V90" s="3">
        <v>100</v>
      </c>
      <c r="W90" s="3" t="s">
        <v>729</v>
      </c>
      <c r="X90" s="52">
        <v>44593</v>
      </c>
      <c r="Y90" s="52">
        <v>45053</v>
      </c>
      <c r="Z90" s="32">
        <f>IF($H90="NBL","Non-Billable Project",IF($H90="BFD","Fixed Bid Allocation",SUMIFS('Rate set'!$F:$F,'Rate set'!$A:$A,$L90,'Rate set'!$D:$D,$Q90,'Rate set'!$E:$E,$W90)))</f>
        <v>36</v>
      </c>
      <c r="AA90" s="1">
        <f t="shared" si="1"/>
        <v>100</v>
      </c>
    </row>
    <row r="91" spans="1:27" x14ac:dyDescent="0.3">
      <c r="A91" s="3">
        <v>2072654</v>
      </c>
      <c r="B91" s="3" t="s">
        <v>1520</v>
      </c>
      <c r="C91" s="3" t="s">
        <v>998</v>
      </c>
      <c r="D91" s="52">
        <v>44487</v>
      </c>
      <c r="E91" s="3" t="s">
        <v>1813</v>
      </c>
      <c r="F91" s="3">
        <v>1000324922</v>
      </c>
      <c r="G91" s="3" t="s">
        <v>1097</v>
      </c>
      <c r="H91" s="3" t="s">
        <v>1105</v>
      </c>
      <c r="I91" s="3" t="s">
        <v>1106</v>
      </c>
      <c r="J91" s="3">
        <v>293571</v>
      </c>
      <c r="K91" s="3" t="s">
        <v>1121</v>
      </c>
      <c r="L91" s="3">
        <v>1319524</v>
      </c>
      <c r="M91" s="3" t="s">
        <v>35</v>
      </c>
      <c r="N91" s="3">
        <v>933693</v>
      </c>
      <c r="O91" s="3" t="s">
        <v>3057</v>
      </c>
      <c r="P91" s="3" t="s">
        <v>699</v>
      </c>
      <c r="Q91" s="3" t="s">
        <v>26</v>
      </c>
      <c r="R91" s="3" t="s">
        <v>1814</v>
      </c>
      <c r="S91" s="3" t="s">
        <v>1815</v>
      </c>
      <c r="T91" s="52">
        <v>44874</v>
      </c>
      <c r="U91" s="52">
        <v>45291</v>
      </c>
      <c r="V91" s="3">
        <v>100</v>
      </c>
      <c r="W91" s="3" t="s">
        <v>654</v>
      </c>
      <c r="X91" s="52">
        <v>44228</v>
      </c>
      <c r="Y91" s="52">
        <v>45308</v>
      </c>
      <c r="Z91" s="32">
        <f>IF($H91="NBL","Non-Billable Project",IF($H91="BFD","Fixed Bid Allocation",SUMIFS('Rate set'!$F:$F,'Rate set'!$A:$A,$L91,'Rate set'!$D:$D,$Q91,'Rate set'!$E:$E,$W91)))</f>
        <v>43.2</v>
      </c>
      <c r="AA91" s="1">
        <f t="shared" si="1"/>
        <v>100</v>
      </c>
    </row>
    <row r="92" spans="1:27" x14ac:dyDescent="0.3">
      <c r="A92" s="3">
        <v>2072655</v>
      </c>
      <c r="B92" s="3" t="s">
        <v>1521</v>
      </c>
      <c r="C92" s="3" t="s">
        <v>996</v>
      </c>
      <c r="D92" s="52">
        <v>44487</v>
      </c>
      <c r="E92" s="3" t="s">
        <v>1813</v>
      </c>
      <c r="F92" s="3">
        <v>1000330469</v>
      </c>
      <c r="G92" s="3" t="s">
        <v>30</v>
      </c>
      <c r="H92" s="3" t="s">
        <v>1112</v>
      </c>
      <c r="I92" s="3" t="s">
        <v>1113</v>
      </c>
      <c r="J92" s="3">
        <v>933262</v>
      </c>
      <c r="K92" s="3" t="s">
        <v>1446</v>
      </c>
      <c r="L92" s="3">
        <v>1233562</v>
      </c>
      <c r="M92" s="3" t="s">
        <v>1154</v>
      </c>
      <c r="N92" s="3">
        <v>933927</v>
      </c>
      <c r="O92" s="3" t="s">
        <v>3058</v>
      </c>
      <c r="P92" s="3" t="s">
        <v>22</v>
      </c>
      <c r="Q92" s="3" t="s">
        <v>26</v>
      </c>
      <c r="R92" s="3" t="s">
        <v>1814</v>
      </c>
      <c r="S92" s="3" t="s">
        <v>1815</v>
      </c>
      <c r="T92" s="52">
        <v>44886</v>
      </c>
      <c r="U92" s="52">
        <v>45291</v>
      </c>
      <c r="V92" s="3">
        <v>1</v>
      </c>
      <c r="W92" s="3" t="s">
        <v>1370</v>
      </c>
      <c r="X92" s="52">
        <v>44312</v>
      </c>
      <c r="Y92" s="52">
        <v>45291</v>
      </c>
      <c r="Z92" s="32" t="str">
        <f>IF($H92="NBL","Non-Billable Project",IF($H92="BFD","Fixed Bid Allocation",SUMIFS('Rate set'!$F:$F,'Rate set'!$A:$A,$L92,'Rate set'!$D:$D,$Q92,'Rate set'!$E:$E,$W92)))</f>
        <v>Non-Billable Project</v>
      </c>
      <c r="AA92" s="1">
        <f t="shared" si="1"/>
        <v>100</v>
      </c>
    </row>
    <row r="93" spans="1:27" x14ac:dyDescent="0.3">
      <c r="A93" s="3">
        <v>2072655</v>
      </c>
      <c r="B93" s="3" t="s">
        <v>1521</v>
      </c>
      <c r="C93" s="3" t="s">
        <v>996</v>
      </c>
      <c r="D93" s="52">
        <v>44487</v>
      </c>
      <c r="E93" s="3" t="s">
        <v>1813</v>
      </c>
      <c r="F93" s="3">
        <v>1000345302</v>
      </c>
      <c r="G93" s="3" t="s">
        <v>1027</v>
      </c>
      <c r="H93" s="3" t="s">
        <v>1109</v>
      </c>
      <c r="I93" s="3" t="s">
        <v>1106</v>
      </c>
      <c r="J93" s="3">
        <v>293571</v>
      </c>
      <c r="K93" s="3" t="s">
        <v>1121</v>
      </c>
      <c r="L93" s="3">
        <v>1203136</v>
      </c>
      <c r="M93" s="3" t="s">
        <v>1167</v>
      </c>
      <c r="N93" s="3">
        <v>933927</v>
      </c>
      <c r="O93" s="3" t="s">
        <v>3063</v>
      </c>
      <c r="P93" s="3" t="s">
        <v>699</v>
      </c>
      <c r="Q93" s="3" t="s">
        <v>26</v>
      </c>
      <c r="R93" s="3" t="s">
        <v>1814</v>
      </c>
      <c r="S93" s="3" t="s">
        <v>1815</v>
      </c>
      <c r="T93" s="52">
        <v>44886</v>
      </c>
      <c r="U93" s="52">
        <v>45208</v>
      </c>
      <c r="V93" s="3">
        <v>99</v>
      </c>
      <c r="W93" s="3" t="s">
        <v>24</v>
      </c>
      <c r="X93" s="52">
        <v>44448</v>
      </c>
      <c r="Y93" s="52">
        <v>45208</v>
      </c>
      <c r="Z93" s="32" t="str">
        <f>IF($H93="NBL","Non-Billable Project",IF($H93="BFD","Fixed Bid Allocation",SUMIFS('Rate set'!$F:$F,'Rate set'!$A:$A,$L93,'Rate set'!$D:$D,$Q93,'Rate set'!$E:$E,$W93)))</f>
        <v>Fixed Bid Allocation</v>
      </c>
      <c r="AA93" s="1">
        <f t="shared" si="1"/>
        <v>100</v>
      </c>
    </row>
    <row r="94" spans="1:27" x14ac:dyDescent="0.3">
      <c r="A94" s="3">
        <v>2073544</v>
      </c>
      <c r="B94" s="3" t="s">
        <v>2063</v>
      </c>
      <c r="C94" s="3" t="s">
        <v>998</v>
      </c>
      <c r="D94" s="52">
        <v>44494</v>
      </c>
      <c r="E94" s="3" t="s">
        <v>1469</v>
      </c>
      <c r="F94" s="3">
        <v>1000358900</v>
      </c>
      <c r="G94" s="3" t="s">
        <v>2719</v>
      </c>
      <c r="H94" s="3" t="s">
        <v>1112</v>
      </c>
      <c r="I94" s="3" t="s">
        <v>1113</v>
      </c>
      <c r="J94" s="3">
        <v>110796</v>
      </c>
      <c r="K94" s="3" t="s">
        <v>1915</v>
      </c>
      <c r="L94" s="3">
        <v>1233562</v>
      </c>
      <c r="M94" s="3" t="s">
        <v>1154</v>
      </c>
      <c r="N94" s="3">
        <v>796099</v>
      </c>
      <c r="O94" s="3" t="s">
        <v>3058</v>
      </c>
      <c r="P94" s="3" t="s">
        <v>22</v>
      </c>
      <c r="Q94" s="3" t="s">
        <v>1205</v>
      </c>
      <c r="R94" s="3" t="s">
        <v>1209</v>
      </c>
      <c r="S94" s="3" t="s">
        <v>1319</v>
      </c>
      <c r="T94" s="52">
        <v>44958</v>
      </c>
      <c r="U94" s="52">
        <v>45291</v>
      </c>
      <c r="V94" s="3">
        <v>100</v>
      </c>
      <c r="W94" s="3" t="s">
        <v>1375</v>
      </c>
      <c r="X94" s="52">
        <v>44580</v>
      </c>
      <c r="Y94" s="52">
        <v>45291</v>
      </c>
      <c r="Z94" s="32" t="str">
        <f>IF($H94="NBL","Non-Billable Project",IF($H94="BFD","Fixed Bid Allocation",SUMIFS('Rate set'!$F:$F,'Rate set'!$A:$A,$L94,'Rate set'!$D:$D,$Q94,'Rate set'!$E:$E,$W94)))</f>
        <v>Non-Billable Project</v>
      </c>
      <c r="AA94" s="1">
        <f t="shared" si="1"/>
        <v>100</v>
      </c>
    </row>
    <row r="95" spans="1:27" x14ac:dyDescent="0.3">
      <c r="A95" s="3">
        <v>2074508</v>
      </c>
      <c r="B95" s="3" t="s">
        <v>2064</v>
      </c>
      <c r="C95" s="3" t="s">
        <v>999</v>
      </c>
      <c r="D95" s="52">
        <v>44494</v>
      </c>
      <c r="E95" s="3" t="s">
        <v>1003</v>
      </c>
      <c r="F95" s="3">
        <v>1000343497</v>
      </c>
      <c r="G95" s="3" t="s">
        <v>1952</v>
      </c>
      <c r="H95" s="3" t="s">
        <v>1109</v>
      </c>
      <c r="I95" s="3" t="s">
        <v>1106</v>
      </c>
      <c r="J95" s="3">
        <v>294850</v>
      </c>
      <c r="K95" s="3" t="s">
        <v>1969</v>
      </c>
      <c r="L95" s="3">
        <v>1218531</v>
      </c>
      <c r="M95" s="3" t="s">
        <v>1977</v>
      </c>
      <c r="N95" s="3">
        <v>914493</v>
      </c>
      <c r="O95" s="3" t="s">
        <v>3057</v>
      </c>
      <c r="P95" s="3" t="s">
        <v>699</v>
      </c>
      <c r="Q95" s="3" t="s">
        <v>1984</v>
      </c>
      <c r="R95" s="3" t="s">
        <v>1989</v>
      </c>
      <c r="S95" s="3" t="s">
        <v>1990</v>
      </c>
      <c r="T95" s="52">
        <v>44519</v>
      </c>
      <c r="U95" s="52">
        <v>45093</v>
      </c>
      <c r="V95" s="3">
        <v>100</v>
      </c>
      <c r="W95" s="3" t="s">
        <v>24</v>
      </c>
      <c r="X95" s="52">
        <v>44425</v>
      </c>
      <c r="Y95" s="52">
        <v>45093</v>
      </c>
      <c r="Z95" s="32" t="str">
        <f>IF($H95="NBL","Non-Billable Project",IF($H95="BFD","Fixed Bid Allocation",SUMIFS('Rate set'!$F:$F,'Rate set'!$A:$A,$L95,'Rate set'!$D:$D,$Q95,'Rate set'!$E:$E,$W95)))</f>
        <v>Fixed Bid Allocation</v>
      </c>
      <c r="AA95" s="1">
        <f t="shared" si="1"/>
        <v>100</v>
      </c>
    </row>
    <row r="96" spans="1:27" x14ac:dyDescent="0.3">
      <c r="A96" s="3">
        <v>2075535</v>
      </c>
      <c r="B96" s="3" t="s">
        <v>2065</v>
      </c>
      <c r="C96" s="3" t="s">
        <v>996</v>
      </c>
      <c r="D96" s="52">
        <v>44494</v>
      </c>
      <c r="E96" s="3" t="s">
        <v>1813</v>
      </c>
      <c r="F96" s="3">
        <v>1000333888</v>
      </c>
      <c r="G96" s="3" t="s">
        <v>1069</v>
      </c>
      <c r="H96" s="3" t="s">
        <v>1105</v>
      </c>
      <c r="I96" s="3" t="s">
        <v>1106</v>
      </c>
      <c r="J96" s="3">
        <v>302141</v>
      </c>
      <c r="K96" s="3" t="s">
        <v>1973</v>
      </c>
      <c r="L96" s="3">
        <v>1206990</v>
      </c>
      <c r="M96" s="3" t="s">
        <v>33</v>
      </c>
      <c r="N96" s="3">
        <v>933826</v>
      </c>
      <c r="O96" s="3" t="s">
        <v>3057</v>
      </c>
      <c r="P96" s="3" t="s">
        <v>699</v>
      </c>
      <c r="Q96" s="3" t="s">
        <v>26</v>
      </c>
      <c r="R96" s="3" t="s">
        <v>1814</v>
      </c>
      <c r="S96" s="3" t="s">
        <v>1815</v>
      </c>
      <c r="T96" s="52">
        <v>44910</v>
      </c>
      <c r="U96" s="52">
        <v>45111</v>
      </c>
      <c r="V96" s="3">
        <v>100</v>
      </c>
      <c r="W96" s="3" t="s">
        <v>1822</v>
      </c>
      <c r="X96" s="52">
        <v>44317</v>
      </c>
      <c r="Y96" s="52">
        <v>45113</v>
      </c>
      <c r="Z96" s="32">
        <f>IF($H96="NBL","Non-Billable Project",IF($H96="BFD","Fixed Bid Allocation",SUMIFS('Rate set'!$F:$F,'Rate set'!$A:$A,$L96,'Rate set'!$D:$D,$Q96,'Rate set'!$E:$E,$W96)))</f>
        <v>0</v>
      </c>
      <c r="AA96" s="1">
        <f t="shared" si="1"/>
        <v>100</v>
      </c>
    </row>
    <row r="97" spans="1:27" x14ac:dyDescent="0.3">
      <c r="A97" s="3">
        <v>2075536</v>
      </c>
      <c r="B97" s="3" t="s">
        <v>2066</v>
      </c>
      <c r="C97" s="3" t="s">
        <v>998</v>
      </c>
      <c r="D97" s="52">
        <v>44496</v>
      </c>
      <c r="E97" s="3" t="s">
        <v>1813</v>
      </c>
      <c r="F97" s="3">
        <v>1000348522</v>
      </c>
      <c r="G97" s="3" t="s">
        <v>1032</v>
      </c>
      <c r="H97" s="3" t="s">
        <v>1109</v>
      </c>
      <c r="I97" s="3" t="s">
        <v>1106</v>
      </c>
      <c r="J97" s="3">
        <v>371428</v>
      </c>
      <c r="K97" s="3" t="s">
        <v>1470</v>
      </c>
      <c r="L97" s="3">
        <v>1215294</v>
      </c>
      <c r="M97" s="3" t="s">
        <v>1172</v>
      </c>
      <c r="N97" s="3">
        <v>2058635</v>
      </c>
      <c r="O97" s="3" t="s">
        <v>3057</v>
      </c>
      <c r="P97" s="3" t="s">
        <v>699</v>
      </c>
      <c r="Q97" s="3" t="s">
        <v>26</v>
      </c>
      <c r="R97" s="3" t="s">
        <v>1814</v>
      </c>
      <c r="S97" s="3" t="s">
        <v>1815</v>
      </c>
      <c r="T97" s="52">
        <v>44866</v>
      </c>
      <c r="U97" s="52">
        <v>45291</v>
      </c>
      <c r="V97" s="3">
        <v>100</v>
      </c>
      <c r="W97" s="3" t="s">
        <v>24</v>
      </c>
      <c r="X97" s="52">
        <v>44482</v>
      </c>
      <c r="Y97" s="52">
        <v>45294</v>
      </c>
      <c r="Z97" s="32" t="str">
        <f>IF($H97="NBL","Non-Billable Project",IF($H97="BFD","Fixed Bid Allocation",SUMIFS('Rate set'!$F:$F,'Rate set'!$A:$A,$L97,'Rate set'!$D:$D,$Q97,'Rate set'!$E:$E,$W97)))</f>
        <v>Fixed Bid Allocation</v>
      </c>
      <c r="AA97" s="1">
        <f t="shared" si="1"/>
        <v>100</v>
      </c>
    </row>
    <row r="98" spans="1:27" x14ac:dyDescent="0.3">
      <c r="A98" s="3">
        <v>2077720</v>
      </c>
      <c r="B98" s="3" t="s">
        <v>2067</v>
      </c>
      <c r="C98" s="3" t="s">
        <v>998</v>
      </c>
      <c r="D98" s="52">
        <v>44508</v>
      </c>
      <c r="E98" s="3" t="s">
        <v>1003</v>
      </c>
      <c r="F98" s="3">
        <v>1000372041</v>
      </c>
      <c r="G98" s="3" t="s">
        <v>1021</v>
      </c>
      <c r="H98" s="3" t="s">
        <v>1109</v>
      </c>
      <c r="I98" s="3" t="s">
        <v>1106</v>
      </c>
      <c r="J98" s="3">
        <v>302141</v>
      </c>
      <c r="K98" s="3" t="s">
        <v>1973</v>
      </c>
      <c r="L98" s="3">
        <v>1316923</v>
      </c>
      <c r="M98" s="3" t="s">
        <v>1156</v>
      </c>
      <c r="N98" s="3">
        <v>2216357</v>
      </c>
      <c r="O98" s="3" t="s">
        <v>3057</v>
      </c>
      <c r="P98" s="3" t="s">
        <v>699</v>
      </c>
      <c r="Q98" s="3" t="s">
        <v>1984</v>
      </c>
      <c r="R98" s="3" t="s">
        <v>1987</v>
      </c>
      <c r="S98" s="3" t="s">
        <v>1988</v>
      </c>
      <c r="T98" s="52">
        <v>44970</v>
      </c>
      <c r="U98" s="52">
        <v>45013</v>
      </c>
      <c r="V98" s="3">
        <v>100</v>
      </c>
      <c r="W98" s="3" t="s">
        <v>1370</v>
      </c>
      <c r="X98" s="52">
        <v>44743</v>
      </c>
      <c r="Y98" s="52">
        <v>45197</v>
      </c>
      <c r="Z98" s="32" t="str">
        <f>IF($H98="NBL","Non-Billable Project",IF($H98="BFD","Fixed Bid Allocation",SUMIFS('Rate set'!$F:$F,'Rate set'!$A:$A,$L98,'Rate set'!$D:$D,$Q98,'Rate set'!$E:$E,$W98)))</f>
        <v>Fixed Bid Allocation</v>
      </c>
      <c r="AA98" s="1">
        <f t="shared" si="1"/>
        <v>100</v>
      </c>
    </row>
    <row r="99" spans="1:27" x14ac:dyDescent="0.3">
      <c r="A99" s="3">
        <v>2077895</v>
      </c>
      <c r="B99" s="3" t="s">
        <v>2068</v>
      </c>
      <c r="C99" s="3" t="s">
        <v>998</v>
      </c>
      <c r="D99" s="52">
        <v>44508</v>
      </c>
      <c r="E99" s="3" t="s">
        <v>1003</v>
      </c>
      <c r="F99" s="3">
        <v>1000346948</v>
      </c>
      <c r="G99" s="3" t="s">
        <v>1014</v>
      </c>
      <c r="H99" s="3" t="s">
        <v>1109</v>
      </c>
      <c r="I99" s="3" t="s">
        <v>1106</v>
      </c>
      <c r="J99" s="3">
        <v>2165981</v>
      </c>
      <c r="K99" s="3" t="s">
        <v>1117</v>
      </c>
      <c r="L99" s="3">
        <v>1214540</v>
      </c>
      <c r="M99" s="3" t="s">
        <v>1152</v>
      </c>
      <c r="N99" s="3">
        <v>2163226</v>
      </c>
      <c r="O99" s="3" t="s">
        <v>3057</v>
      </c>
      <c r="P99" s="3" t="s">
        <v>699</v>
      </c>
      <c r="Q99" s="3" t="s">
        <v>1984</v>
      </c>
      <c r="R99" s="3" t="s">
        <v>1985</v>
      </c>
      <c r="S99" s="3" t="s">
        <v>1986</v>
      </c>
      <c r="T99" s="52">
        <v>44946</v>
      </c>
      <c r="U99" s="52">
        <v>45166</v>
      </c>
      <c r="V99" s="3">
        <v>100</v>
      </c>
      <c r="W99" s="3" t="s">
        <v>633</v>
      </c>
      <c r="X99" s="52">
        <v>44440</v>
      </c>
      <c r="Y99" s="52">
        <v>45166</v>
      </c>
      <c r="Z99" s="32" t="str">
        <f>IF($H99="NBL","Non-Billable Project",IF($H99="BFD","Fixed Bid Allocation",SUMIFS('Rate set'!$F:$F,'Rate set'!$A:$A,$L99,'Rate set'!$D:$D,$Q99,'Rate set'!$E:$E,$W99)))</f>
        <v>Fixed Bid Allocation</v>
      </c>
      <c r="AA99" s="1">
        <f t="shared" si="1"/>
        <v>100</v>
      </c>
    </row>
    <row r="100" spans="1:27" x14ac:dyDescent="0.3">
      <c r="A100" s="3">
        <v>2078884</v>
      </c>
      <c r="B100" s="3" t="s">
        <v>2069</v>
      </c>
      <c r="C100" s="3" t="s">
        <v>999</v>
      </c>
      <c r="D100" s="52">
        <v>44503</v>
      </c>
      <c r="E100" s="3" t="s">
        <v>1813</v>
      </c>
      <c r="F100" s="3">
        <v>1000342447</v>
      </c>
      <c r="G100" s="3" t="s">
        <v>2852</v>
      </c>
      <c r="H100" s="3" t="s">
        <v>1109</v>
      </c>
      <c r="I100" s="3" t="s">
        <v>1106</v>
      </c>
      <c r="J100" s="3">
        <v>264454</v>
      </c>
      <c r="K100" s="3" t="s">
        <v>1823</v>
      </c>
      <c r="L100" s="3">
        <v>1222852</v>
      </c>
      <c r="M100" s="3" t="s">
        <v>1824</v>
      </c>
      <c r="N100" s="3">
        <v>2197553</v>
      </c>
      <c r="O100" s="3" t="s">
        <v>3057</v>
      </c>
      <c r="P100" s="3" t="s">
        <v>699</v>
      </c>
      <c r="Q100" s="3" t="s">
        <v>26</v>
      </c>
      <c r="R100" s="3" t="s">
        <v>1814</v>
      </c>
      <c r="S100" s="3" t="s">
        <v>1815</v>
      </c>
      <c r="T100" s="52">
        <v>44960</v>
      </c>
      <c r="U100" s="52">
        <v>45107</v>
      </c>
      <c r="V100" s="3">
        <v>100</v>
      </c>
      <c r="W100" s="3" t="s">
        <v>42</v>
      </c>
      <c r="X100" s="52">
        <v>44418</v>
      </c>
      <c r="Y100" s="52">
        <v>45291</v>
      </c>
      <c r="Z100" s="32" t="str">
        <f>IF($H100="NBL","Non-Billable Project",IF($H100="BFD","Fixed Bid Allocation",SUMIFS('Rate set'!$F:$F,'Rate set'!$A:$A,$L100,'Rate set'!$D:$D,$Q100,'Rate set'!$E:$E,$W100)))</f>
        <v>Fixed Bid Allocation</v>
      </c>
      <c r="AA100" s="1">
        <f t="shared" si="1"/>
        <v>100</v>
      </c>
    </row>
    <row r="101" spans="1:27" x14ac:dyDescent="0.3">
      <c r="A101" s="3">
        <v>2078886</v>
      </c>
      <c r="B101" s="3" t="s">
        <v>2070</v>
      </c>
      <c r="C101" s="3" t="s">
        <v>998</v>
      </c>
      <c r="D101" s="52">
        <v>44503</v>
      </c>
      <c r="E101" s="3" t="s">
        <v>1813</v>
      </c>
      <c r="F101" s="3">
        <v>1000330469</v>
      </c>
      <c r="G101" s="3" t="s">
        <v>30</v>
      </c>
      <c r="H101" s="3" t="s">
        <v>1112</v>
      </c>
      <c r="I101" s="3" t="s">
        <v>1113</v>
      </c>
      <c r="J101" s="3">
        <v>933262</v>
      </c>
      <c r="K101" s="3" t="s">
        <v>1446</v>
      </c>
      <c r="L101" s="3">
        <v>1233562</v>
      </c>
      <c r="M101" s="3" t="s">
        <v>1154</v>
      </c>
      <c r="N101" s="3">
        <v>2058635</v>
      </c>
      <c r="O101" s="3" t="s">
        <v>3058</v>
      </c>
      <c r="P101" s="3" t="s">
        <v>22</v>
      </c>
      <c r="Q101" s="3" t="s">
        <v>26</v>
      </c>
      <c r="R101" s="3" t="s">
        <v>1814</v>
      </c>
      <c r="S101" s="3" t="s">
        <v>1815</v>
      </c>
      <c r="T101" s="52">
        <v>44959</v>
      </c>
      <c r="U101" s="52">
        <v>45291</v>
      </c>
      <c r="V101" s="3">
        <v>100</v>
      </c>
      <c r="W101" s="3" t="s">
        <v>24</v>
      </c>
      <c r="X101" s="52">
        <v>44312</v>
      </c>
      <c r="Y101" s="52">
        <v>45291</v>
      </c>
      <c r="Z101" s="32" t="str">
        <f>IF($H101="NBL","Non-Billable Project",IF($H101="BFD","Fixed Bid Allocation",SUMIFS('Rate set'!$F:$F,'Rate set'!$A:$A,$L101,'Rate set'!$D:$D,$Q101,'Rate set'!$E:$E,$W101)))</f>
        <v>Non-Billable Project</v>
      </c>
      <c r="AA101" s="1">
        <f t="shared" si="1"/>
        <v>200</v>
      </c>
    </row>
    <row r="102" spans="1:27" x14ac:dyDescent="0.3">
      <c r="A102" s="3">
        <v>2078886</v>
      </c>
      <c r="B102" s="3" t="s">
        <v>2070</v>
      </c>
      <c r="C102" s="3" t="s">
        <v>998</v>
      </c>
      <c r="D102" s="52">
        <v>44503</v>
      </c>
      <c r="E102" s="3" t="s">
        <v>1813</v>
      </c>
      <c r="F102" s="3">
        <v>1000348522</v>
      </c>
      <c r="G102" s="3" t="s">
        <v>1032</v>
      </c>
      <c r="H102" s="3" t="s">
        <v>1109</v>
      </c>
      <c r="I102" s="3" t="s">
        <v>1106</v>
      </c>
      <c r="J102" s="3">
        <v>371428</v>
      </c>
      <c r="K102" s="3" t="s">
        <v>1470</v>
      </c>
      <c r="L102" s="3">
        <v>1215294</v>
      </c>
      <c r="M102" s="3" t="s">
        <v>1172</v>
      </c>
      <c r="N102" s="3">
        <v>2058635</v>
      </c>
      <c r="O102" s="3" t="s">
        <v>3057</v>
      </c>
      <c r="P102" s="3" t="s">
        <v>699</v>
      </c>
      <c r="Q102" s="3" t="s">
        <v>26</v>
      </c>
      <c r="R102" s="3" t="s">
        <v>1814</v>
      </c>
      <c r="S102" s="3" t="s">
        <v>1815</v>
      </c>
      <c r="T102" s="52">
        <v>44923</v>
      </c>
      <c r="U102" s="52">
        <v>45291</v>
      </c>
      <c r="V102" s="3">
        <v>100</v>
      </c>
      <c r="W102" s="3" t="s">
        <v>42</v>
      </c>
      <c r="X102" s="52">
        <v>44482</v>
      </c>
      <c r="Y102" s="52">
        <v>45294</v>
      </c>
      <c r="Z102" s="32" t="str">
        <f>IF($H102="NBL","Non-Billable Project",IF($H102="BFD","Fixed Bid Allocation",SUMIFS('Rate set'!$F:$F,'Rate set'!$A:$A,$L102,'Rate set'!$D:$D,$Q102,'Rate set'!$E:$E,$W102)))</f>
        <v>Fixed Bid Allocation</v>
      </c>
      <c r="AA102" s="1">
        <f t="shared" si="1"/>
        <v>200</v>
      </c>
    </row>
    <row r="103" spans="1:27" x14ac:dyDescent="0.3">
      <c r="A103" s="3">
        <v>2079061</v>
      </c>
      <c r="B103" s="3" t="s">
        <v>2933</v>
      </c>
      <c r="C103" s="3" t="s">
        <v>996</v>
      </c>
      <c r="D103" s="52">
        <v>44501</v>
      </c>
      <c r="E103" s="3" t="s">
        <v>1006</v>
      </c>
      <c r="F103" s="3">
        <v>1000358900</v>
      </c>
      <c r="G103" s="3" t="s">
        <v>2719</v>
      </c>
      <c r="H103" s="3" t="s">
        <v>1112</v>
      </c>
      <c r="I103" s="3" t="s">
        <v>1113</v>
      </c>
      <c r="J103" s="3">
        <v>110796</v>
      </c>
      <c r="K103" s="3" t="s">
        <v>1915</v>
      </c>
      <c r="L103" s="3">
        <v>1233562</v>
      </c>
      <c r="M103" s="3" t="s">
        <v>1154</v>
      </c>
      <c r="N103" s="3">
        <v>933293</v>
      </c>
      <c r="O103" s="3" t="s">
        <v>3058</v>
      </c>
      <c r="P103" s="3" t="s">
        <v>22</v>
      </c>
      <c r="Q103" s="3" t="s">
        <v>1205</v>
      </c>
      <c r="R103" s="3" t="s">
        <v>1210</v>
      </c>
      <c r="S103" s="3" t="s">
        <v>1211</v>
      </c>
      <c r="T103" s="52">
        <v>44945</v>
      </c>
      <c r="U103" s="52">
        <v>45291</v>
      </c>
      <c r="V103" s="3">
        <v>100</v>
      </c>
      <c r="W103" s="3" t="s">
        <v>1375</v>
      </c>
      <c r="X103" s="52">
        <v>44580</v>
      </c>
      <c r="Y103" s="52">
        <v>45291</v>
      </c>
      <c r="Z103" s="32" t="str">
        <f>IF($H103="NBL","Non-Billable Project",IF($H103="BFD","Fixed Bid Allocation",SUMIFS('Rate set'!$F:$F,'Rate set'!$A:$A,$L103,'Rate set'!$D:$D,$Q103,'Rate set'!$E:$E,$W103)))</f>
        <v>Non-Billable Project</v>
      </c>
      <c r="AA103" s="1">
        <f t="shared" si="1"/>
        <v>100</v>
      </c>
    </row>
    <row r="104" spans="1:27" x14ac:dyDescent="0.3">
      <c r="A104" s="3">
        <v>2083213</v>
      </c>
      <c r="B104" s="3" t="s">
        <v>2071</v>
      </c>
      <c r="C104" s="3" t="s">
        <v>998</v>
      </c>
      <c r="D104" s="52">
        <v>44508</v>
      </c>
      <c r="E104" s="3" t="s">
        <v>1813</v>
      </c>
      <c r="F104" s="3">
        <v>1000330469</v>
      </c>
      <c r="G104" s="3" t="s">
        <v>30</v>
      </c>
      <c r="H104" s="3" t="s">
        <v>1112</v>
      </c>
      <c r="I104" s="3" t="s">
        <v>1113</v>
      </c>
      <c r="J104" s="3">
        <v>933262</v>
      </c>
      <c r="K104" s="3" t="s">
        <v>1446</v>
      </c>
      <c r="L104" s="3">
        <v>1233562</v>
      </c>
      <c r="M104" s="3" t="s">
        <v>1154</v>
      </c>
      <c r="N104" s="3">
        <v>933693</v>
      </c>
      <c r="O104" s="3" t="s">
        <v>3058</v>
      </c>
      <c r="P104" s="3" t="s">
        <v>22</v>
      </c>
      <c r="Q104" s="3" t="s">
        <v>26</v>
      </c>
      <c r="R104" s="3" t="s">
        <v>1814</v>
      </c>
      <c r="S104" s="3" t="s">
        <v>1815</v>
      </c>
      <c r="T104" s="52">
        <v>44900</v>
      </c>
      <c r="U104" s="52">
        <v>45291</v>
      </c>
      <c r="V104" s="3">
        <v>1</v>
      </c>
      <c r="W104" s="3" t="s">
        <v>24</v>
      </c>
      <c r="X104" s="52">
        <v>44312</v>
      </c>
      <c r="Y104" s="52">
        <v>45291</v>
      </c>
      <c r="Z104" s="32" t="str">
        <f>IF($H104="NBL","Non-Billable Project",IF($H104="BFD","Fixed Bid Allocation",SUMIFS('Rate set'!$F:$F,'Rate set'!$A:$A,$L104,'Rate set'!$D:$D,$Q104,'Rate set'!$E:$E,$W104)))</f>
        <v>Non-Billable Project</v>
      </c>
      <c r="AA104" s="1">
        <f t="shared" si="1"/>
        <v>100</v>
      </c>
    </row>
    <row r="105" spans="1:27" x14ac:dyDescent="0.3">
      <c r="A105" s="3">
        <v>2083213</v>
      </c>
      <c r="B105" s="3" t="s">
        <v>2071</v>
      </c>
      <c r="C105" s="3" t="s">
        <v>998</v>
      </c>
      <c r="D105" s="52">
        <v>44508</v>
      </c>
      <c r="E105" s="3" t="s">
        <v>1813</v>
      </c>
      <c r="F105" s="3">
        <v>1000360321</v>
      </c>
      <c r="G105" s="3" t="s">
        <v>1065</v>
      </c>
      <c r="H105" s="3" t="s">
        <v>1105</v>
      </c>
      <c r="I105" s="3" t="s">
        <v>1106</v>
      </c>
      <c r="J105" s="3">
        <v>293571</v>
      </c>
      <c r="K105" s="3" t="s">
        <v>1121</v>
      </c>
      <c r="L105" s="3">
        <v>1319512</v>
      </c>
      <c r="M105" s="3" t="s">
        <v>75</v>
      </c>
      <c r="N105" s="3">
        <v>933693</v>
      </c>
      <c r="O105" s="3" t="s">
        <v>3059</v>
      </c>
      <c r="P105" s="3" t="s">
        <v>699</v>
      </c>
      <c r="Q105" s="3" t="s">
        <v>26</v>
      </c>
      <c r="R105" s="3" t="s">
        <v>1814</v>
      </c>
      <c r="S105" s="3" t="s">
        <v>1815</v>
      </c>
      <c r="T105" s="52">
        <v>44958</v>
      </c>
      <c r="U105" s="52">
        <v>45053</v>
      </c>
      <c r="V105" s="3">
        <v>99</v>
      </c>
      <c r="W105" s="3" t="s">
        <v>729</v>
      </c>
      <c r="X105" s="52">
        <v>44593</v>
      </c>
      <c r="Y105" s="52">
        <v>45053</v>
      </c>
      <c r="Z105" s="32">
        <f>IF($H105="NBL","Non-Billable Project",IF($H105="BFD","Fixed Bid Allocation",SUMIFS('Rate set'!$F:$F,'Rate set'!$A:$A,$L105,'Rate set'!$D:$D,$Q105,'Rate set'!$E:$E,$W105)))</f>
        <v>36</v>
      </c>
      <c r="AA105" s="1">
        <f t="shared" si="1"/>
        <v>100</v>
      </c>
    </row>
    <row r="106" spans="1:27" x14ac:dyDescent="0.3">
      <c r="A106" s="3">
        <v>2083214</v>
      </c>
      <c r="B106" s="3" t="s">
        <v>2072</v>
      </c>
      <c r="C106" s="3" t="s">
        <v>999</v>
      </c>
      <c r="D106" s="52">
        <v>44508</v>
      </c>
      <c r="E106" s="3" t="s">
        <v>1813</v>
      </c>
      <c r="F106" s="3">
        <v>1000342447</v>
      </c>
      <c r="G106" s="3" t="s">
        <v>2852</v>
      </c>
      <c r="H106" s="3" t="s">
        <v>1109</v>
      </c>
      <c r="I106" s="3" t="s">
        <v>1106</v>
      </c>
      <c r="J106" s="3">
        <v>264454</v>
      </c>
      <c r="K106" s="3" t="s">
        <v>1823</v>
      </c>
      <c r="L106" s="3">
        <v>1222852</v>
      </c>
      <c r="M106" s="3" t="s">
        <v>1824</v>
      </c>
      <c r="N106" s="3">
        <v>2189744</v>
      </c>
      <c r="O106" s="3" t="s">
        <v>3057</v>
      </c>
      <c r="P106" s="3" t="s">
        <v>699</v>
      </c>
      <c r="Q106" s="3" t="s">
        <v>26</v>
      </c>
      <c r="R106" s="3" t="s">
        <v>1814</v>
      </c>
      <c r="S106" s="3" t="s">
        <v>1815</v>
      </c>
      <c r="T106" s="52">
        <v>44936</v>
      </c>
      <c r="U106" s="52">
        <v>45016</v>
      </c>
      <c r="V106" s="3">
        <v>100</v>
      </c>
      <c r="W106" s="3" t="s">
        <v>42</v>
      </c>
      <c r="X106" s="52">
        <v>44418</v>
      </c>
      <c r="Y106" s="52">
        <v>45291</v>
      </c>
      <c r="Z106" s="32" t="str">
        <f>IF($H106="NBL","Non-Billable Project",IF($H106="BFD","Fixed Bid Allocation",SUMIFS('Rate set'!$F:$F,'Rate set'!$A:$A,$L106,'Rate set'!$D:$D,$Q106,'Rate set'!$E:$E,$W106)))</f>
        <v>Fixed Bid Allocation</v>
      </c>
      <c r="AA106" s="1">
        <f t="shared" si="1"/>
        <v>100</v>
      </c>
    </row>
    <row r="107" spans="1:27" x14ac:dyDescent="0.3">
      <c r="A107" s="3">
        <v>2083215</v>
      </c>
      <c r="B107" s="3" t="s">
        <v>2073</v>
      </c>
      <c r="C107" s="3" t="s">
        <v>999</v>
      </c>
      <c r="D107" s="52">
        <v>44508</v>
      </c>
      <c r="E107" s="3" t="s">
        <v>1813</v>
      </c>
      <c r="F107" s="3">
        <v>1000356312</v>
      </c>
      <c r="G107" s="3" t="s">
        <v>1085</v>
      </c>
      <c r="H107" s="3" t="s">
        <v>1105</v>
      </c>
      <c r="I107" s="3" t="s">
        <v>1106</v>
      </c>
      <c r="J107" s="3">
        <v>933340</v>
      </c>
      <c r="K107" s="3" t="s">
        <v>1138</v>
      </c>
      <c r="L107" s="3">
        <v>1321133</v>
      </c>
      <c r="M107" s="3" t="s">
        <v>114</v>
      </c>
      <c r="N107" s="3">
        <v>933550</v>
      </c>
      <c r="O107" s="3" t="s">
        <v>3057</v>
      </c>
      <c r="P107" s="3" t="s">
        <v>699</v>
      </c>
      <c r="Q107" s="3" t="s">
        <v>26</v>
      </c>
      <c r="R107" s="3" t="s">
        <v>1814</v>
      </c>
      <c r="S107" s="3" t="s">
        <v>1815</v>
      </c>
      <c r="T107" s="52">
        <v>44874</v>
      </c>
      <c r="U107" s="52">
        <v>45291</v>
      </c>
      <c r="V107" s="3">
        <v>100</v>
      </c>
      <c r="W107" s="3" t="s">
        <v>715</v>
      </c>
      <c r="X107" s="52">
        <v>44562</v>
      </c>
      <c r="Y107" s="52">
        <v>45324</v>
      </c>
      <c r="Z107" s="32">
        <f>IF($H107="NBL","Non-Billable Project",IF($H107="BFD","Fixed Bid Allocation",SUMIFS('Rate set'!$F:$F,'Rate set'!$A:$A,$L107,'Rate set'!$D:$D,$Q107,'Rate set'!$E:$E,$W107)))</f>
        <v>35</v>
      </c>
      <c r="AA107" s="1">
        <f t="shared" si="1"/>
        <v>100</v>
      </c>
    </row>
    <row r="108" spans="1:27" x14ac:dyDescent="0.3">
      <c r="A108" s="3">
        <v>2083216</v>
      </c>
      <c r="B108" s="3" t="s">
        <v>1522</v>
      </c>
      <c r="C108" s="3" t="s">
        <v>999</v>
      </c>
      <c r="D108" s="52">
        <v>44508</v>
      </c>
      <c r="E108" s="3" t="s">
        <v>1813</v>
      </c>
      <c r="F108" s="3">
        <v>1000348522</v>
      </c>
      <c r="G108" s="3" t="s">
        <v>1032</v>
      </c>
      <c r="H108" s="3" t="s">
        <v>1109</v>
      </c>
      <c r="I108" s="3" t="s">
        <v>1106</v>
      </c>
      <c r="J108" s="3">
        <v>371428</v>
      </c>
      <c r="K108" s="3" t="s">
        <v>1470</v>
      </c>
      <c r="L108" s="3">
        <v>1215294</v>
      </c>
      <c r="M108" s="3" t="s">
        <v>1172</v>
      </c>
      <c r="N108" s="3">
        <v>933849</v>
      </c>
      <c r="O108" s="3" t="s">
        <v>3057</v>
      </c>
      <c r="P108" s="3" t="s">
        <v>699</v>
      </c>
      <c r="Q108" s="3" t="s">
        <v>26</v>
      </c>
      <c r="R108" s="3" t="s">
        <v>1814</v>
      </c>
      <c r="S108" s="3" t="s">
        <v>1815</v>
      </c>
      <c r="T108" s="52">
        <v>44866</v>
      </c>
      <c r="U108" s="52">
        <v>45291</v>
      </c>
      <c r="V108" s="3">
        <v>100</v>
      </c>
      <c r="W108" s="3" t="s">
        <v>42</v>
      </c>
      <c r="X108" s="52">
        <v>44482</v>
      </c>
      <c r="Y108" s="52">
        <v>45294</v>
      </c>
      <c r="Z108" s="32" t="str">
        <f>IF($H108="NBL","Non-Billable Project",IF($H108="BFD","Fixed Bid Allocation",SUMIFS('Rate set'!$F:$F,'Rate set'!$A:$A,$L108,'Rate set'!$D:$D,$Q108,'Rate set'!$E:$E,$W108)))</f>
        <v>Fixed Bid Allocation</v>
      </c>
      <c r="AA108" s="1">
        <f t="shared" si="1"/>
        <v>100</v>
      </c>
    </row>
    <row r="109" spans="1:27" x14ac:dyDescent="0.3">
      <c r="A109" s="3">
        <v>2083781</v>
      </c>
      <c r="B109" s="3" t="s">
        <v>3090</v>
      </c>
      <c r="C109" s="3" t="s">
        <v>998</v>
      </c>
      <c r="D109" s="52">
        <v>44516</v>
      </c>
      <c r="E109" s="3" t="s">
        <v>1005</v>
      </c>
      <c r="F109" s="3">
        <v>1000308256</v>
      </c>
      <c r="G109" s="3" t="s">
        <v>2536</v>
      </c>
      <c r="H109" s="3" t="s">
        <v>1112</v>
      </c>
      <c r="I109" s="3" t="s">
        <v>1113</v>
      </c>
      <c r="J109" s="3">
        <v>862342</v>
      </c>
      <c r="K109" s="3" t="s">
        <v>2537</v>
      </c>
      <c r="L109" s="3">
        <v>1233562</v>
      </c>
      <c r="M109" s="3" t="s">
        <v>1154</v>
      </c>
      <c r="N109" s="3">
        <v>2131418</v>
      </c>
      <c r="O109" s="3" t="s">
        <v>3058</v>
      </c>
      <c r="P109" s="3" t="s">
        <v>22</v>
      </c>
      <c r="Q109" s="3" t="s">
        <v>1984</v>
      </c>
      <c r="R109" s="3" t="s">
        <v>1987</v>
      </c>
      <c r="S109" s="3" t="s">
        <v>1988</v>
      </c>
      <c r="T109" s="52">
        <v>44942</v>
      </c>
      <c r="U109" s="52">
        <v>45291</v>
      </c>
      <c r="V109" s="3">
        <v>100</v>
      </c>
      <c r="W109" s="3" t="s">
        <v>1370</v>
      </c>
      <c r="X109" s="52">
        <v>44094</v>
      </c>
      <c r="Y109" s="52">
        <v>45291</v>
      </c>
      <c r="Z109" s="32" t="str">
        <f>IF($H109="NBL","Non-Billable Project",IF($H109="BFD","Fixed Bid Allocation",SUMIFS('Rate set'!$F:$F,'Rate set'!$A:$A,$L109,'Rate set'!$D:$D,$Q109,'Rate set'!$E:$E,$W109)))</f>
        <v>Non-Billable Project</v>
      </c>
      <c r="AA109" s="1">
        <f t="shared" si="1"/>
        <v>100</v>
      </c>
    </row>
    <row r="110" spans="1:27" x14ac:dyDescent="0.3">
      <c r="A110" s="3">
        <v>2083835</v>
      </c>
      <c r="B110" s="3" t="s">
        <v>2074</v>
      </c>
      <c r="C110" s="3" t="s">
        <v>998</v>
      </c>
      <c r="D110" s="52">
        <v>44516</v>
      </c>
      <c r="E110" s="3" t="s">
        <v>1006</v>
      </c>
      <c r="F110" s="3">
        <v>1000372041</v>
      </c>
      <c r="G110" s="3" t="s">
        <v>1021</v>
      </c>
      <c r="H110" s="3" t="s">
        <v>1109</v>
      </c>
      <c r="I110" s="3" t="s">
        <v>1106</v>
      </c>
      <c r="J110" s="3">
        <v>302141</v>
      </c>
      <c r="K110" s="3" t="s">
        <v>1973</v>
      </c>
      <c r="L110" s="3">
        <v>1316923</v>
      </c>
      <c r="M110" s="3" t="s">
        <v>1156</v>
      </c>
      <c r="N110" s="3">
        <v>862342</v>
      </c>
      <c r="O110" s="3" t="s">
        <v>3057</v>
      </c>
      <c r="P110" s="3" t="s">
        <v>699</v>
      </c>
      <c r="Q110" s="3" t="s">
        <v>1984</v>
      </c>
      <c r="R110" s="3" t="s">
        <v>2549</v>
      </c>
      <c r="S110" s="3" t="s">
        <v>1988</v>
      </c>
      <c r="T110" s="52">
        <v>44970</v>
      </c>
      <c r="U110" s="52">
        <v>45013</v>
      </c>
      <c r="V110" s="3">
        <v>100</v>
      </c>
      <c r="W110" s="3" t="s">
        <v>1370</v>
      </c>
      <c r="X110" s="52">
        <v>44743</v>
      </c>
      <c r="Y110" s="52">
        <v>45197</v>
      </c>
      <c r="Z110" s="32" t="str">
        <f>IF($H110="NBL","Non-Billable Project",IF($H110="BFD","Fixed Bid Allocation",SUMIFS('Rate set'!$F:$F,'Rate set'!$A:$A,$L110,'Rate set'!$D:$D,$Q110,'Rate set'!$E:$E,$W110)))</f>
        <v>Fixed Bid Allocation</v>
      </c>
      <c r="AA110" s="1">
        <f t="shared" si="1"/>
        <v>100</v>
      </c>
    </row>
    <row r="111" spans="1:27" x14ac:dyDescent="0.3">
      <c r="A111" s="3">
        <v>2085045</v>
      </c>
      <c r="B111" s="3" t="s">
        <v>2075</v>
      </c>
      <c r="C111" s="3" t="s">
        <v>998</v>
      </c>
      <c r="D111" s="52">
        <v>44516</v>
      </c>
      <c r="E111" s="3" t="s">
        <v>1003</v>
      </c>
      <c r="F111" s="3">
        <v>1000372041</v>
      </c>
      <c r="G111" s="3" t="s">
        <v>1021</v>
      </c>
      <c r="H111" s="3" t="s">
        <v>1109</v>
      </c>
      <c r="I111" s="3" t="s">
        <v>1106</v>
      </c>
      <c r="J111" s="3">
        <v>302141</v>
      </c>
      <c r="K111" s="3" t="s">
        <v>1973</v>
      </c>
      <c r="L111" s="3">
        <v>1316923</v>
      </c>
      <c r="M111" s="3" t="s">
        <v>1156</v>
      </c>
      <c r="N111" s="3">
        <v>2216357</v>
      </c>
      <c r="O111" s="3" t="s">
        <v>3057</v>
      </c>
      <c r="P111" s="3" t="s">
        <v>699</v>
      </c>
      <c r="Q111" s="3" t="s">
        <v>1984</v>
      </c>
      <c r="R111" s="3" t="s">
        <v>1985</v>
      </c>
      <c r="S111" s="3" t="s">
        <v>1986</v>
      </c>
      <c r="T111" s="52">
        <v>44970</v>
      </c>
      <c r="U111" s="52">
        <v>45013</v>
      </c>
      <c r="V111" s="3">
        <v>100</v>
      </c>
      <c r="W111" s="3" t="s">
        <v>1370</v>
      </c>
      <c r="X111" s="52">
        <v>44743</v>
      </c>
      <c r="Y111" s="52">
        <v>45197</v>
      </c>
      <c r="Z111" s="32" t="str">
        <f>IF($H111="NBL","Non-Billable Project",IF($H111="BFD","Fixed Bid Allocation",SUMIFS('Rate set'!$F:$F,'Rate set'!$A:$A,$L111,'Rate set'!$D:$D,$Q111,'Rate set'!$E:$E,$W111)))</f>
        <v>Fixed Bid Allocation</v>
      </c>
      <c r="AA111" s="1">
        <f t="shared" si="1"/>
        <v>100</v>
      </c>
    </row>
    <row r="112" spans="1:27" x14ac:dyDescent="0.3">
      <c r="A112" s="3">
        <v>2085324</v>
      </c>
      <c r="B112" s="3" t="s">
        <v>2076</v>
      </c>
      <c r="C112" s="3" t="s">
        <v>998</v>
      </c>
      <c r="D112" s="52">
        <v>44515</v>
      </c>
      <c r="E112" s="3" t="s">
        <v>1813</v>
      </c>
      <c r="F112" s="3">
        <v>1000348522</v>
      </c>
      <c r="G112" s="3" t="s">
        <v>1032</v>
      </c>
      <c r="H112" s="3" t="s">
        <v>1109</v>
      </c>
      <c r="I112" s="3" t="s">
        <v>1106</v>
      </c>
      <c r="J112" s="3">
        <v>371428</v>
      </c>
      <c r="K112" s="3" t="s">
        <v>1470</v>
      </c>
      <c r="L112" s="3">
        <v>1215294</v>
      </c>
      <c r="M112" s="3" t="s">
        <v>1172</v>
      </c>
      <c r="N112" s="3">
        <v>2058635</v>
      </c>
      <c r="O112" s="3" t="s">
        <v>3057</v>
      </c>
      <c r="P112" s="3" t="s">
        <v>699</v>
      </c>
      <c r="Q112" s="3" t="s">
        <v>26</v>
      </c>
      <c r="R112" s="3" t="s">
        <v>1814</v>
      </c>
      <c r="S112" s="3" t="s">
        <v>1815</v>
      </c>
      <c r="T112" s="52">
        <v>44923</v>
      </c>
      <c r="U112" s="52">
        <v>45291</v>
      </c>
      <c r="V112" s="3">
        <v>100</v>
      </c>
      <c r="W112" s="3" t="s">
        <v>42</v>
      </c>
      <c r="X112" s="52">
        <v>44482</v>
      </c>
      <c r="Y112" s="52">
        <v>45294</v>
      </c>
      <c r="Z112" s="32" t="str">
        <f>IF($H112="NBL","Non-Billable Project",IF($H112="BFD","Fixed Bid Allocation",SUMIFS('Rate set'!$F:$F,'Rate set'!$A:$A,$L112,'Rate set'!$D:$D,$Q112,'Rate set'!$E:$E,$W112)))</f>
        <v>Fixed Bid Allocation</v>
      </c>
      <c r="AA112" s="1">
        <f t="shared" si="1"/>
        <v>100</v>
      </c>
    </row>
    <row r="113" spans="1:27" x14ac:dyDescent="0.3">
      <c r="A113" s="3">
        <v>2085325</v>
      </c>
      <c r="B113" s="3" t="s">
        <v>2077</v>
      </c>
      <c r="C113" s="3" t="s">
        <v>998</v>
      </c>
      <c r="D113" s="52">
        <v>44515</v>
      </c>
      <c r="E113" s="3" t="s">
        <v>1813</v>
      </c>
      <c r="F113" s="3">
        <v>1000326729</v>
      </c>
      <c r="G113" s="3" t="s">
        <v>1025</v>
      </c>
      <c r="H113" s="3" t="s">
        <v>1105</v>
      </c>
      <c r="I113" s="3" t="s">
        <v>1106</v>
      </c>
      <c r="J113" s="3">
        <v>2156439</v>
      </c>
      <c r="K113" s="3" t="s">
        <v>1122</v>
      </c>
      <c r="L113" s="3">
        <v>1320162</v>
      </c>
      <c r="M113" s="3" t="s">
        <v>155</v>
      </c>
      <c r="N113" s="3">
        <v>933808</v>
      </c>
      <c r="O113" s="3" t="s">
        <v>3055</v>
      </c>
      <c r="P113" s="3" t="s">
        <v>699</v>
      </c>
      <c r="Q113" s="3" t="s">
        <v>26</v>
      </c>
      <c r="R113" s="3" t="s">
        <v>1814</v>
      </c>
      <c r="S113" s="3" t="s">
        <v>1815</v>
      </c>
      <c r="T113" s="52">
        <v>44927</v>
      </c>
      <c r="U113" s="52">
        <v>45307</v>
      </c>
      <c r="V113" s="3">
        <v>100</v>
      </c>
      <c r="W113" s="3" t="s">
        <v>221</v>
      </c>
      <c r="X113" s="52">
        <v>44256</v>
      </c>
      <c r="Y113" s="52">
        <v>45673</v>
      </c>
      <c r="Z113" s="32">
        <f>IF($H113="NBL","Non-Billable Project",IF($H113="BFD","Fixed Bid Allocation",SUMIFS('Rate set'!$F:$F,'Rate set'!$A:$A,$L113,'Rate set'!$D:$D,$Q113,'Rate set'!$E:$E,$W113)))</f>
        <v>45</v>
      </c>
      <c r="AA113" s="1">
        <f t="shared" si="1"/>
        <v>100</v>
      </c>
    </row>
    <row r="114" spans="1:27" x14ac:dyDescent="0.3">
      <c r="A114" s="3">
        <v>2085891</v>
      </c>
      <c r="B114" s="3" t="s">
        <v>2078</v>
      </c>
      <c r="C114" s="3" t="s">
        <v>998</v>
      </c>
      <c r="D114" s="52">
        <v>44522</v>
      </c>
      <c r="E114" s="3" t="s">
        <v>1006</v>
      </c>
      <c r="F114" s="3">
        <v>1000358900</v>
      </c>
      <c r="G114" s="3" t="s">
        <v>2719</v>
      </c>
      <c r="H114" s="3" t="s">
        <v>1112</v>
      </c>
      <c r="I114" s="3" t="s">
        <v>1113</v>
      </c>
      <c r="J114" s="3">
        <v>110796</v>
      </c>
      <c r="K114" s="3" t="s">
        <v>1915</v>
      </c>
      <c r="L114" s="3">
        <v>1233562</v>
      </c>
      <c r="M114" s="3" t="s">
        <v>1154</v>
      </c>
      <c r="N114" s="3">
        <v>878598</v>
      </c>
      <c r="O114" s="3" t="s">
        <v>3058</v>
      </c>
      <c r="P114" s="3" t="s">
        <v>22</v>
      </c>
      <c r="Q114" s="3" t="s">
        <v>1205</v>
      </c>
      <c r="R114" s="3" t="s">
        <v>1210</v>
      </c>
      <c r="S114" s="3" t="s">
        <v>2550</v>
      </c>
      <c r="T114" s="52">
        <v>44951</v>
      </c>
      <c r="U114" s="52">
        <v>45291</v>
      </c>
      <c r="V114" s="3">
        <v>100</v>
      </c>
      <c r="W114" s="3" t="s">
        <v>1375</v>
      </c>
      <c r="X114" s="52">
        <v>44580</v>
      </c>
      <c r="Y114" s="52">
        <v>45291</v>
      </c>
      <c r="Z114" s="32" t="str">
        <f>IF($H114="NBL","Non-Billable Project",IF($H114="BFD","Fixed Bid Allocation",SUMIFS('Rate set'!$F:$F,'Rate set'!$A:$A,$L114,'Rate set'!$D:$D,$Q114,'Rate set'!$E:$E,$W114)))</f>
        <v>Non-Billable Project</v>
      </c>
      <c r="AA114" s="1">
        <f t="shared" si="1"/>
        <v>100</v>
      </c>
    </row>
    <row r="115" spans="1:27" x14ac:dyDescent="0.3">
      <c r="A115" s="3">
        <v>2089232</v>
      </c>
      <c r="B115" s="3" t="s">
        <v>2079</v>
      </c>
      <c r="C115" s="3" t="s">
        <v>999</v>
      </c>
      <c r="D115" s="52">
        <v>44522</v>
      </c>
      <c r="E115" s="3" t="s">
        <v>1813</v>
      </c>
      <c r="F115" s="3">
        <v>1000348522</v>
      </c>
      <c r="G115" s="3" t="s">
        <v>1032</v>
      </c>
      <c r="H115" s="3" t="s">
        <v>1109</v>
      </c>
      <c r="I115" s="3" t="s">
        <v>1106</v>
      </c>
      <c r="J115" s="3">
        <v>371428</v>
      </c>
      <c r="K115" s="3" t="s">
        <v>1470</v>
      </c>
      <c r="L115" s="3">
        <v>1215294</v>
      </c>
      <c r="M115" s="3" t="s">
        <v>1172</v>
      </c>
      <c r="N115" s="3">
        <v>933849</v>
      </c>
      <c r="O115" s="3" t="s">
        <v>3057</v>
      </c>
      <c r="P115" s="3" t="s">
        <v>699</v>
      </c>
      <c r="Q115" s="3" t="s">
        <v>26</v>
      </c>
      <c r="R115" s="3" t="s">
        <v>1814</v>
      </c>
      <c r="S115" s="3" t="s">
        <v>1815</v>
      </c>
      <c r="T115" s="52">
        <v>44923</v>
      </c>
      <c r="U115" s="52">
        <v>45291</v>
      </c>
      <c r="V115" s="3">
        <v>100</v>
      </c>
      <c r="W115" s="3" t="s">
        <v>42</v>
      </c>
      <c r="X115" s="52">
        <v>44482</v>
      </c>
      <c r="Y115" s="52">
        <v>45294</v>
      </c>
      <c r="Z115" s="32" t="str">
        <f>IF($H115="NBL","Non-Billable Project",IF($H115="BFD","Fixed Bid Allocation",SUMIFS('Rate set'!$F:$F,'Rate set'!$A:$A,$L115,'Rate set'!$D:$D,$Q115,'Rate set'!$E:$E,$W115)))</f>
        <v>Fixed Bid Allocation</v>
      </c>
      <c r="AA115" s="1">
        <f t="shared" si="1"/>
        <v>100</v>
      </c>
    </row>
    <row r="116" spans="1:27" x14ac:dyDescent="0.3">
      <c r="A116" s="3">
        <v>2089233</v>
      </c>
      <c r="B116" s="3" t="s">
        <v>2080</v>
      </c>
      <c r="C116" s="3" t="s">
        <v>998</v>
      </c>
      <c r="D116" s="52">
        <v>44522</v>
      </c>
      <c r="E116" s="3" t="s">
        <v>1813</v>
      </c>
      <c r="F116" s="3">
        <v>1000348522</v>
      </c>
      <c r="G116" s="3" t="s">
        <v>1032</v>
      </c>
      <c r="H116" s="3" t="s">
        <v>1109</v>
      </c>
      <c r="I116" s="3" t="s">
        <v>1106</v>
      </c>
      <c r="J116" s="3">
        <v>371428</v>
      </c>
      <c r="K116" s="3" t="s">
        <v>1470</v>
      </c>
      <c r="L116" s="3">
        <v>1215294</v>
      </c>
      <c r="M116" s="3" t="s">
        <v>1172</v>
      </c>
      <c r="N116" s="3">
        <v>2058635</v>
      </c>
      <c r="O116" s="3" t="s">
        <v>3057</v>
      </c>
      <c r="P116" s="3" t="s">
        <v>699</v>
      </c>
      <c r="Q116" s="3" t="s">
        <v>26</v>
      </c>
      <c r="R116" s="3" t="s">
        <v>1814</v>
      </c>
      <c r="S116" s="3" t="s">
        <v>1815</v>
      </c>
      <c r="T116" s="52">
        <v>44866</v>
      </c>
      <c r="U116" s="52">
        <v>45291</v>
      </c>
      <c r="V116" s="3">
        <v>100</v>
      </c>
      <c r="W116" s="3" t="s">
        <v>24</v>
      </c>
      <c r="X116" s="52">
        <v>44482</v>
      </c>
      <c r="Y116" s="52">
        <v>45294</v>
      </c>
      <c r="Z116" s="32" t="str">
        <f>IF($H116="NBL","Non-Billable Project",IF($H116="BFD","Fixed Bid Allocation",SUMIFS('Rate set'!$F:$F,'Rate set'!$A:$A,$L116,'Rate set'!$D:$D,$Q116,'Rate set'!$E:$E,$W116)))</f>
        <v>Fixed Bid Allocation</v>
      </c>
      <c r="AA116" s="1">
        <f t="shared" si="1"/>
        <v>100</v>
      </c>
    </row>
    <row r="117" spans="1:27" x14ac:dyDescent="0.3">
      <c r="A117" s="3">
        <v>2090869</v>
      </c>
      <c r="B117" s="3" t="s">
        <v>2081</v>
      </c>
      <c r="C117" s="3" t="s">
        <v>1002</v>
      </c>
      <c r="D117" s="52">
        <v>44522</v>
      </c>
      <c r="E117" s="3" t="s">
        <v>1813</v>
      </c>
      <c r="F117" s="3">
        <v>1000353589</v>
      </c>
      <c r="G117" s="3" t="s">
        <v>1825</v>
      </c>
      <c r="H117" s="3" t="s">
        <v>1105</v>
      </c>
      <c r="I117" s="3" t="s">
        <v>1106</v>
      </c>
      <c r="J117" s="3">
        <v>137755</v>
      </c>
      <c r="K117" s="3" t="s">
        <v>1826</v>
      </c>
      <c r="L117" s="3">
        <v>1313783</v>
      </c>
      <c r="M117" s="3" t="s">
        <v>1192</v>
      </c>
      <c r="N117" s="3">
        <v>2090870</v>
      </c>
      <c r="O117" s="3" t="s">
        <v>3054</v>
      </c>
      <c r="P117" s="3" t="s">
        <v>699</v>
      </c>
      <c r="Q117" s="3" t="s">
        <v>26</v>
      </c>
      <c r="R117" s="3" t="s">
        <v>1814</v>
      </c>
      <c r="S117" s="3" t="s">
        <v>1815</v>
      </c>
      <c r="T117" s="52">
        <v>44928</v>
      </c>
      <c r="U117" s="52">
        <v>45291</v>
      </c>
      <c r="V117" s="3">
        <v>100</v>
      </c>
      <c r="W117" s="3" t="s">
        <v>2551</v>
      </c>
      <c r="X117" s="52">
        <v>44544</v>
      </c>
      <c r="Y117" s="52">
        <v>45291</v>
      </c>
      <c r="Z117" s="32">
        <f>IF($H117="NBL","Non-Billable Project",IF($H117="BFD","Fixed Bid Allocation",SUMIFS('Rate set'!$F:$F,'Rate set'!$A:$A,$L117,'Rate set'!$D:$D,$Q117,'Rate set'!$E:$E,$W117)))</f>
        <v>0</v>
      </c>
      <c r="AA117" s="1">
        <f t="shared" si="1"/>
        <v>100</v>
      </c>
    </row>
    <row r="118" spans="1:27" x14ac:dyDescent="0.3">
      <c r="A118" s="3">
        <v>2090870</v>
      </c>
      <c r="B118" s="3" t="s">
        <v>1523</v>
      </c>
      <c r="C118" s="3" t="s">
        <v>996</v>
      </c>
      <c r="D118" s="52">
        <v>44522</v>
      </c>
      <c r="E118" s="3" t="s">
        <v>1813</v>
      </c>
      <c r="F118" s="3">
        <v>1000353589</v>
      </c>
      <c r="G118" s="3" t="s">
        <v>1825</v>
      </c>
      <c r="H118" s="3" t="s">
        <v>1105</v>
      </c>
      <c r="I118" s="3" t="s">
        <v>1106</v>
      </c>
      <c r="J118" s="3">
        <v>137755</v>
      </c>
      <c r="K118" s="3" t="s">
        <v>1826</v>
      </c>
      <c r="L118" s="3">
        <v>1313783</v>
      </c>
      <c r="M118" s="3" t="s">
        <v>1192</v>
      </c>
      <c r="N118" s="3">
        <v>933710</v>
      </c>
      <c r="O118" s="3" t="s">
        <v>3054</v>
      </c>
      <c r="P118" s="3" t="s">
        <v>699</v>
      </c>
      <c r="Q118" s="3" t="s">
        <v>26</v>
      </c>
      <c r="R118" s="3" t="s">
        <v>1814</v>
      </c>
      <c r="S118" s="3" t="s">
        <v>1815</v>
      </c>
      <c r="T118" s="52">
        <v>44928</v>
      </c>
      <c r="U118" s="52">
        <v>45291</v>
      </c>
      <c r="V118" s="3">
        <v>100</v>
      </c>
      <c r="W118" s="3" t="s">
        <v>1827</v>
      </c>
      <c r="X118" s="52">
        <v>44544</v>
      </c>
      <c r="Y118" s="52">
        <v>45291</v>
      </c>
      <c r="Z118" s="32">
        <f>IF($H118="NBL","Non-Billable Project",IF($H118="BFD","Fixed Bid Allocation",SUMIFS('Rate set'!$F:$F,'Rate set'!$A:$A,$L118,'Rate set'!$D:$D,$Q118,'Rate set'!$E:$E,$W118)))</f>
        <v>0</v>
      </c>
      <c r="AA118" s="1">
        <f t="shared" si="1"/>
        <v>100</v>
      </c>
    </row>
    <row r="119" spans="1:27" x14ac:dyDescent="0.3">
      <c r="A119" s="3">
        <v>2090871</v>
      </c>
      <c r="B119" s="3" t="s">
        <v>1524</v>
      </c>
      <c r="C119" s="3" t="s">
        <v>998</v>
      </c>
      <c r="D119" s="52">
        <v>44522</v>
      </c>
      <c r="E119" s="3" t="s">
        <v>1813</v>
      </c>
      <c r="F119" s="3">
        <v>1000353589</v>
      </c>
      <c r="G119" s="3" t="s">
        <v>1825</v>
      </c>
      <c r="H119" s="3" t="s">
        <v>1105</v>
      </c>
      <c r="I119" s="3" t="s">
        <v>1106</v>
      </c>
      <c r="J119" s="3">
        <v>137755</v>
      </c>
      <c r="K119" s="3" t="s">
        <v>1826</v>
      </c>
      <c r="L119" s="3">
        <v>1313783</v>
      </c>
      <c r="M119" s="3" t="s">
        <v>1192</v>
      </c>
      <c r="N119" s="3">
        <v>2133506</v>
      </c>
      <c r="O119" s="3" t="s">
        <v>3054</v>
      </c>
      <c r="P119" s="3" t="s">
        <v>699</v>
      </c>
      <c r="Q119" s="3" t="s">
        <v>26</v>
      </c>
      <c r="R119" s="3" t="s">
        <v>1814</v>
      </c>
      <c r="S119" s="3" t="s">
        <v>1815</v>
      </c>
      <c r="T119" s="52">
        <v>44928</v>
      </c>
      <c r="U119" s="52">
        <v>45291</v>
      </c>
      <c r="V119" s="3">
        <v>100</v>
      </c>
      <c r="W119" s="3" t="s">
        <v>1828</v>
      </c>
      <c r="X119" s="52">
        <v>44544</v>
      </c>
      <c r="Y119" s="52">
        <v>45291</v>
      </c>
      <c r="Z119" s="32">
        <f>IF($H119="NBL","Non-Billable Project",IF($H119="BFD","Fixed Bid Allocation",SUMIFS('Rate set'!$F:$F,'Rate set'!$A:$A,$L119,'Rate set'!$D:$D,$Q119,'Rate set'!$E:$E,$W119)))</f>
        <v>0</v>
      </c>
      <c r="AA119" s="1">
        <f t="shared" si="1"/>
        <v>100</v>
      </c>
    </row>
    <row r="120" spans="1:27" x14ac:dyDescent="0.3">
      <c r="A120" s="3">
        <v>2090872</v>
      </c>
      <c r="B120" s="3" t="s">
        <v>1525</v>
      </c>
      <c r="C120" s="3" t="s">
        <v>998</v>
      </c>
      <c r="D120" s="52">
        <v>44522</v>
      </c>
      <c r="E120" s="3" t="s">
        <v>1813</v>
      </c>
      <c r="F120" s="3">
        <v>1000353589</v>
      </c>
      <c r="G120" s="3" t="s">
        <v>1825</v>
      </c>
      <c r="H120" s="3" t="s">
        <v>1105</v>
      </c>
      <c r="I120" s="3" t="s">
        <v>1106</v>
      </c>
      <c r="J120" s="3">
        <v>137755</v>
      </c>
      <c r="K120" s="3" t="s">
        <v>1826</v>
      </c>
      <c r="L120" s="3">
        <v>1313783</v>
      </c>
      <c r="M120" s="3" t="s">
        <v>1192</v>
      </c>
      <c r="N120" s="3">
        <v>2090870</v>
      </c>
      <c r="O120" s="3" t="s">
        <v>3054</v>
      </c>
      <c r="P120" s="3" t="s">
        <v>699</v>
      </c>
      <c r="Q120" s="3" t="s">
        <v>26</v>
      </c>
      <c r="R120" s="3" t="s">
        <v>1814</v>
      </c>
      <c r="S120" s="3" t="s">
        <v>1815</v>
      </c>
      <c r="T120" s="52">
        <v>44928</v>
      </c>
      <c r="U120" s="52">
        <v>45291</v>
      </c>
      <c r="V120" s="3">
        <v>100</v>
      </c>
      <c r="W120" s="3" t="s">
        <v>1828</v>
      </c>
      <c r="X120" s="52">
        <v>44544</v>
      </c>
      <c r="Y120" s="52">
        <v>45291</v>
      </c>
      <c r="Z120" s="32">
        <f>IF($H120="NBL","Non-Billable Project",IF($H120="BFD","Fixed Bid Allocation",SUMIFS('Rate set'!$F:$F,'Rate set'!$A:$A,$L120,'Rate set'!$D:$D,$Q120,'Rate set'!$E:$E,$W120)))</f>
        <v>0</v>
      </c>
      <c r="AA120" s="1">
        <f t="shared" si="1"/>
        <v>100</v>
      </c>
    </row>
    <row r="121" spans="1:27" x14ac:dyDescent="0.3">
      <c r="A121" s="3">
        <v>2090873</v>
      </c>
      <c r="B121" s="3" t="s">
        <v>1526</v>
      </c>
      <c r="C121" s="3" t="s">
        <v>998</v>
      </c>
      <c r="D121" s="52">
        <v>44522</v>
      </c>
      <c r="E121" s="3" t="s">
        <v>1813</v>
      </c>
      <c r="F121" s="3">
        <v>1000353589</v>
      </c>
      <c r="G121" s="3" t="s">
        <v>1825</v>
      </c>
      <c r="H121" s="3" t="s">
        <v>1105</v>
      </c>
      <c r="I121" s="3" t="s">
        <v>1106</v>
      </c>
      <c r="J121" s="3">
        <v>137755</v>
      </c>
      <c r="K121" s="3" t="s">
        <v>1826</v>
      </c>
      <c r="L121" s="3">
        <v>1313783</v>
      </c>
      <c r="M121" s="3" t="s">
        <v>1192</v>
      </c>
      <c r="N121" s="3">
        <v>2090870</v>
      </c>
      <c r="O121" s="3" t="s">
        <v>3054</v>
      </c>
      <c r="P121" s="3" t="s">
        <v>699</v>
      </c>
      <c r="Q121" s="3" t="s">
        <v>26</v>
      </c>
      <c r="R121" s="3" t="s">
        <v>1814</v>
      </c>
      <c r="S121" s="3" t="s">
        <v>1815</v>
      </c>
      <c r="T121" s="52">
        <v>44928</v>
      </c>
      <c r="U121" s="52">
        <v>45291</v>
      </c>
      <c r="V121" s="3">
        <v>100</v>
      </c>
      <c r="W121" s="3" t="s">
        <v>1828</v>
      </c>
      <c r="X121" s="52">
        <v>44544</v>
      </c>
      <c r="Y121" s="52">
        <v>45291</v>
      </c>
      <c r="Z121" s="32">
        <f>IF($H121="NBL","Non-Billable Project",IF($H121="BFD","Fixed Bid Allocation",SUMIFS('Rate set'!$F:$F,'Rate set'!$A:$A,$L121,'Rate set'!$D:$D,$Q121,'Rate set'!$E:$E,$W121)))</f>
        <v>0</v>
      </c>
      <c r="AA121" s="1">
        <f t="shared" si="1"/>
        <v>100</v>
      </c>
    </row>
    <row r="122" spans="1:27" x14ac:dyDescent="0.3">
      <c r="A122" s="3">
        <v>2090874</v>
      </c>
      <c r="B122" s="3" t="s">
        <v>1527</v>
      </c>
      <c r="C122" s="3" t="s">
        <v>999</v>
      </c>
      <c r="D122" s="52">
        <v>44522</v>
      </c>
      <c r="E122" s="3" t="s">
        <v>1813</v>
      </c>
      <c r="F122" s="3">
        <v>1000353589</v>
      </c>
      <c r="G122" s="3" t="s">
        <v>1825</v>
      </c>
      <c r="H122" s="3" t="s">
        <v>1105</v>
      </c>
      <c r="I122" s="3" t="s">
        <v>1106</v>
      </c>
      <c r="J122" s="3">
        <v>137755</v>
      </c>
      <c r="K122" s="3" t="s">
        <v>1826</v>
      </c>
      <c r="L122" s="3">
        <v>1313783</v>
      </c>
      <c r="M122" s="3" t="s">
        <v>1192</v>
      </c>
      <c r="N122" s="3">
        <v>2133506</v>
      </c>
      <c r="O122" s="3" t="s">
        <v>3054</v>
      </c>
      <c r="P122" s="3" t="s">
        <v>699</v>
      </c>
      <c r="Q122" s="3" t="s">
        <v>26</v>
      </c>
      <c r="R122" s="3" t="s">
        <v>1814</v>
      </c>
      <c r="S122" s="3" t="s">
        <v>1815</v>
      </c>
      <c r="T122" s="52">
        <v>44928</v>
      </c>
      <c r="U122" s="52">
        <v>45291</v>
      </c>
      <c r="V122" s="3">
        <v>100</v>
      </c>
      <c r="W122" s="3" t="s">
        <v>1828</v>
      </c>
      <c r="X122" s="52">
        <v>44544</v>
      </c>
      <c r="Y122" s="52">
        <v>45291</v>
      </c>
      <c r="Z122" s="32">
        <f>IF($H122="NBL","Non-Billable Project",IF($H122="BFD","Fixed Bid Allocation",SUMIFS('Rate set'!$F:$F,'Rate set'!$A:$A,$L122,'Rate set'!$D:$D,$Q122,'Rate set'!$E:$E,$W122)))</f>
        <v>0</v>
      </c>
      <c r="AA122" s="1">
        <f t="shared" si="1"/>
        <v>100</v>
      </c>
    </row>
    <row r="123" spans="1:27" x14ac:dyDescent="0.3">
      <c r="A123" s="3">
        <v>2092486</v>
      </c>
      <c r="B123" s="3" t="s">
        <v>2082</v>
      </c>
      <c r="C123" s="3" t="s">
        <v>999</v>
      </c>
      <c r="D123" s="52">
        <v>44529</v>
      </c>
      <c r="E123" s="3" t="s">
        <v>1813</v>
      </c>
      <c r="F123" s="3">
        <v>1000330469</v>
      </c>
      <c r="G123" s="3" t="s">
        <v>30</v>
      </c>
      <c r="H123" s="3" t="s">
        <v>1112</v>
      </c>
      <c r="I123" s="3" t="s">
        <v>1113</v>
      </c>
      <c r="J123" s="3">
        <v>933262</v>
      </c>
      <c r="K123" s="3" t="s">
        <v>1446</v>
      </c>
      <c r="L123" s="3">
        <v>1233562</v>
      </c>
      <c r="M123" s="3" t="s">
        <v>1154</v>
      </c>
      <c r="N123" s="3">
        <v>933583</v>
      </c>
      <c r="O123" s="3" t="s">
        <v>3058</v>
      </c>
      <c r="P123" s="3" t="s">
        <v>22</v>
      </c>
      <c r="Q123" s="3" t="s">
        <v>26</v>
      </c>
      <c r="R123" s="3" t="s">
        <v>1814</v>
      </c>
      <c r="S123" s="3" t="s">
        <v>1815</v>
      </c>
      <c r="T123" s="52">
        <v>44879</v>
      </c>
      <c r="U123" s="52">
        <v>45291</v>
      </c>
      <c r="V123" s="3">
        <v>1</v>
      </c>
      <c r="W123" s="3" t="s">
        <v>24</v>
      </c>
      <c r="X123" s="52">
        <v>44312</v>
      </c>
      <c r="Y123" s="52">
        <v>45291</v>
      </c>
      <c r="Z123" s="32" t="str">
        <f>IF($H123="NBL","Non-Billable Project",IF($H123="BFD","Fixed Bid Allocation",SUMIFS('Rate set'!$F:$F,'Rate set'!$A:$A,$L123,'Rate set'!$D:$D,$Q123,'Rate set'!$E:$E,$W123)))</f>
        <v>Non-Billable Project</v>
      </c>
      <c r="AA123" s="1">
        <f t="shared" si="1"/>
        <v>100</v>
      </c>
    </row>
    <row r="124" spans="1:27" x14ac:dyDescent="0.3">
      <c r="A124" s="3">
        <v>2092486</v>
      </c>
      <c r="B124" s="3" t="s">
        <v>2082</v>
      </c>
      <c r="C124" s="3" t="s">
        <v>999</v>
      </c>
      <c r="D124" s="52">
        <v>44529</v>
      </c>
      <c r="E124" s="3" t="s">
        <v>1813</v>
      </c>
      <c r="F124" s="3">
        <v>1000324904</v>
      </c>
      <c r="G124" s="3" t="s">
        <v>1478</v>
      </c>
      <c r="H124" s="3" t="s">
        <v>1105</v>
      </c>
      <c r="I124" s="3" t="s">
        <v>1106</v>
      </c>
      <c r="J124" s="3">
        <v>226308</v>
      </c>
      <c r="K124" s="3" t="s">
        <v>1135</v>
      </c>
      <c r="L124" s="3">
        <v>1319511</v>
      </c>
      <c r="M124" s="3" t="s">
        <v>39</v>
      </c>
      <c r="N124" s="3">
        <v>933583</v>
      </c>
      <c r="O124" s="3" t="s">
        <v>3063</v>
      </c>
      <c r="P124" s="3" t="s">
        <v>699</v>
      </c>
      <c r="Q124" s="3" t="s">
        <v>26</v>
      </c>
      <c r="R124" s="3" t="s">
        <v>1814</v>
      </c>
      <c r="S124" s="3" t="s">
        <v>1815</v>
      </c>
      <c r="T124" s="52">
        <v>44879</v>
      </c>
      <c r="U124" s="52">
        <v>45291</v>
      </c>
      <c r="V124" s="3">
        <v>99</v>
      </c>
      <c r="W124" s="3" t="s">
        <v>84</v>
      </c>
      <c r="X124" s="52">
        <v>44228</v>
      </c>
      <c r="Y124" s="52">
        <v>45293</v>
      </c>
      <c r="Z124" s="32">
        <f>IF($H124="NBL","Non-Billable Project",IF($H124="BFD","Fixed Bid Allocation",SUMIFS('Rate set'!$F:$F,'Rate set'!$A:$A,$L124,'Rate set'!$D:$D,$Q124,'Rate set'!$E:$E,$W124)))</f>
        <v>0</v>
      </c>
      <c r="AA124" s="1">
        <f t="shared" si="1"/>
        <v>100</v>
      </c>
    </row>
    <row r="125" spans="1:27" x14ac:dyDescent="0.3">
      <c r="A125" s="3">
        <v>2092488</v>
      </c>
      <c r="B125" s="3" t="s">
        <v>1528</v>
      </c>
      <c r="C125" s="3" t="s">
        <v>998</v>
      </c>
      <c r="D125" s="52">
        <v>44529</v>
      </c>
      <c r="E125" s="3" t="s">
        <v>1813</v>
      </c>
      <c r="F125" s="3">
        <v>1000330469</v>
      </c>
      <c r="G125" s="3" t="s">
        <v>30</v>
      </c>
      <c r="H125" s="3" t="s">
        <v>1112</v>
      </c>
      <c r="I125" s="3" t="s">
        <v>1113</v>
      </c>
      <c r="J125" s="3">
        <v>933262</v>
      </c>
      <c r="K125" s="3" t="s">
        <v>1446</v>
      </c>
      <c r="L125" s="3">
        <v>1233562</v>
      </c>
      <c r="M125" s="3" t="s">
        <v>1154</v>
      </c>
      <c r="N125" s="3">
        <v>933550</v>
      </c>
      <c r="O125" s="3" t="s">
        <v>3058</v>
      </c>
      <c r="P125" s="3" t="s">
        <v>22</v>
      </c>
      <c r="Q125" s="3" t="s">
        <v>26</v>
      </c>
      <c r="R125" s="3" t="s">
        <v>1814</v>
      </c>
      <c r="S125" s="3" t="s">
        <v>1815</v>
      </c>
      <c r="T125" s="52">
        <v>44837</v>
      </c>
      <c r="U125" s="52">
        <v>45291</v>
      </c>
      <c r="V125" s="3">
        <v>1</v>
      </c>
      <c r="W125" s="3" t="s">
        <v>24</v>
      </c>
      <c r="X125" s="52">
        <v>44312</v>
      </c>
      <c r="Y125" s="52">
        <v>45291</v>
      </c>
      <c r="Z125" s="32" t="str">
        <f>IF($H125="NBL","Non-Billable Project",IF($H125="BFD","Fixed Bid Allocation",SUMIFS('Rate set'!$F:$F,'Rate set'!$A:$A,$L125,'Rate set'!$D:$D,$Q125,'Rate set'!$E:$E,$W125)))</f>
        <v>Non-Billable Project</v>
      </c>
      <c r="AA125" s="1">
        <f t="shared" si="1"/>
        <v>100</v>
      </c>
    </row>
    <row r="126" spans="1:27" x14ac:dyDescent="0.3">
      <c r="A126" s="3">
        <v>2092488</v>
      </c>
      <c r="B126" s="3" t="s">
        <v>1528</v>
      </c>
      <c r="C126" s="3" t="s">
        <v>998</v>
      </c>
      <c r="D126" s="52">
        <v>44529</v>
      </c>
      <c r="E126" s="3" t="s">
        <v>1813</v>
      </c>
      <c r="F126" s="3">
        <v>1000356312</v>
      </c>
      <c r="G126" s="3" t="s">
        <v>1085</v>
      </c>
      <c r="H126" s="3" t="s">
        <v>1105</v>
      </c>
      <c r="I126" s="3" t="s">
        <v>1106</v>
      </c>
      <c r="J126" s="3">
        <v>933340</v>
      </c>
      <c r="K126" s="3" t="s">
        <v>1138</v>
      </c>
      <c r="L126" s="3">
        <v>1321133</v>
      </c>
      <c r="M126" s="3" t="s">
        <v>114</v>
      </c>
      <c r="N126" s="3">
        <v>933550</v>
      </c>
      <c r="O126" s="3" t="s">
        <v>3057</v>
      </c>
      <c r="P126" s="3" t="s">
        <v>699</v>
      </c>
      <c r="Q126" s="3" t="s">
        <v>26</v>
      </c>
      <c r="R126" s="3" t="s">
        <v>1814</v>
      </c>
      <c r="S126" s="3" t="s">
        <v>1815</v>
      </c>
      <c r="T126" s="52">
        <v>44874</v>
      </c>
      <c r="U126" s="52">
        <v>45291</v>
      </c>
      <c r="V126" s="3">
        <v>99</v>
      </c>
      <c r="W126" s="3" t="s">
        <v>715</v>
      </c>
      <c r="X126" s="52">
        <v>44562</v>
      </c>
      <c r="Y126" s="52">
        <v>45324</v>
      </c>
      <c r="Z126" s="32">
        <f>IF($H126="NBL","Non-Billable Project",IF($H126="BFD","Fixed Bid Allocation",SUMIFS('Rate set'!$F:$F,'Rate set'!$A:$A,$L126,'Rate set'!$D:$D,$Q126,'Rate set'!$E:$E,$W126)))</f>
        <v>35</v>
      </c>
      <c r="AA126" s="1">
        <f t="shared" si="1"/>
        <v>100</v>
      </c>
    </row>
    <row r="127" spans="1:27" x14ac:dyDescent="0.3">
      <c r="A127" s="3">
        <v>2095143</v>
      </c>
      <c r="B127" s="3" t="s">
        <v>2083</v>
      </c>
      <c r="C127" s="3" t="s">
        <v>996</v>
      </c>
      <c r="D127" s="52">
        <v>44536</v>
      </c>
      <c r="E127" s="3" t="s">
        <v>1813</v>
      </c>
      <c r="F127" s="3">
        <v>1000348522</v>
      </c>
      <c r="G127" s="3" t="s">
        <v>1032</v>
      </c>
      <c r="H127" s="3" t="s">
        <v>1109</v>
      </c>
      <c r="I127" s="3" t="s">
        <v>1106</v>
      </c>
      <c r="J127" s="3">
        <v>371428</v>
      </c>
      <c r="K127" s="3" t="s">
        <v>1470</v>
      </c>
      <c r="L127" s="3">
        <v>1215294</v>
      </c>
      <c r="M127" s="3" t="s">
        <v>1172</v>
      </c>
      <c r="N127" s="3">
        <v>933927</v>
      </c>
      <c r="O127" s="3" t="s">
        <v>3057</v>
      </c>
      <c r="P127" s="3" t="s">
        <v>699</v>
      </c>
      <c r="Q127" s="3" t="s">
        <v>26</v>
      </c>
      <c r="R127" s="3" t="s">
        <v>1814</v>
      </c>
      <c r="S127" s="3" t="s">
        <v>1815</v>
      </c>
      <c r="T127" s="52">
        <v>44866</v>
      </c>
      <c r="U127" s="52">
        <v>45291</v>
      </c>
      <c r="V127" s="3">
        <v>100</v>
      </c>
      <c r="W127" s="3" t="s">
        <v>24</v>
      </c>
      <c r="X127" s="52">
        <v>44482</v>
      </c>
      <c r="Y127" s="52">
        <v>45294</v>
      </c>
      <c r="Z127" s="32" t="str">
        <f>IF($H127="NBL","Non-Billable Project",IF($H127="BFD","Fixed Bid Allocation",SUMIFS('Rate set'!$F:$F,'Rate set'!$A:$A,$L127,'Rate set'!$D:$D,$Q127,'Rate set'!$E:$E,$W127)))</f>
        <v>Fixed Bid Allocation</v>
      </c>
      <c r="AA127" s="1">
        <f t="shared" si="1"/>
        <v>100</v>
      </c>
    </row>
    <row r="128" spans="1:27" x14ac:dyDescent="0.3">
      <c r="A128" s="3">
        <v>2095145</v>
      </c>
      <c r="B128" s="3" t="s">
        <v>2084</v>
      </c>
      <c r="C128" s="3" t="s">
        <v>998</v>
      </c>
      <c r="D128" s="52">
        <v>44536</v>
      </c>
      <c r="E128" s="3" t="s">
        <v>1813</v>
      </c>
      <c r="F128" s="3">
        <v>1000389182</v>
      </c>
      <c r="G128" s="3" t="s">
        <v>3316</v>
      </c>
      <c r="H128" s="3" t="s">
        <v>1105</v>
      </c>
      <c r="I128" s="3" t="s">
        <v>1106</v>
      </c>
      <c r="J128" s="3">
        <v>2172271</v>
      </c>
      <c r="K128" s="3" t="s">
        <v>3269</v>
      </c>
      <c r="L128" s="3">
        <v>1200886</v>
      </c>
      <c r="M128" s="3" t="s">
        <v>1181</v>
      </c>
      <c r="N128" s="3">
        <v>933693</v>
      </c>
      <c r="O128" s="3" t="s">
        <v>3055</v>
      </c>
      <c r="P128" s="3" t="s">
        <v>699</v>
      </c>
      <c r="Q128" s="3" t="s">
        <v>26</v>
      </c>
      <c r="R128" s="3" t="s">
        <v>1814</v>
      </c>
      <c r="S128" s="3" t="s">
        <v>1815</v>
      </c>
      <c r="T128" s="52">
        <v>44958</v>
      </c>
      <c r="U128" s="52">
        <v>45322</v>
      </c>
      <c r="V128" s="3">
        <v>100</v>
      </c>
      <c r="W128" s="3" t="s">
        <v>1370</v>
      </c>
      <c r="X128" s="52">
        <v>44958</v>
      </c>
      <c r="Y128" s="52">
        <v>45322</v>
      </c>
      <c r="Z128" s="32">
        <f>IF($H128="NBL","Non-Billable Project",IF($H128="BFD","Fixed Bid Allocation",SUMIFS('Rate set'!$F:$F,'Rate set'!$A:$A,$L128,'Rate set'!$D:$D,$Q128,'Rate set'!$E:$E,$W128)))</f>
        <v>0</v>
      </c>
      <c r="AA128" s="1">
        <f t="shared" si="1"/>
        <v>200</v>
      </c>
    </row>
    <row r="129" spans="1:27" x14ac:dyDescent="0.3">
      <c r="A129" s="3">
        <v>2095145</v>
      </c>
      <c r="B129" s="3" t="s">
        <v>2084</v>
      </c>
      <c r="C129" s="3" t="s">
        <v>998</v>
      </c>
      <c r="D129" s="52">
        <v>44536</v>
      </c>
      <c r="E129" s="3" t="s">
        <v>1813</v>
      </c>
      <c r="F129" s="3">
        <v>1000363967</v>
      </c>
      <c r="G129" s="3" t="s">
        <v>1067</v>
      </c>
      <c r="H129" s="3" t="s">
        <v>1109</v>
      </c>
      <c r="I129" s="3" t="s">
        <v>1106</v>
      </c>
      <c r="J129" s="3">
        <v>933041</v>
      </c>
      <c r="K129" s="3" t="s">
        <v>1144</v>
      </c>
      <c r="L129" s="3">
        <v>1200886</v>
      </c>
      <c r="M129" s="3" t="s">
        <v>1181</v>
      </c>
      <c r="N129" s="3">
        <v>933693</v>
      </c>
      <c r="O129" s="3" t="s">
        <v>3055</v>
      </c>
      <c r="P129" s="3" t="s">
        <v>699</v>
      </c>
      <c r="Q129" s="3" t="s">
        <v>26</v>
      </c>
      <c r="R129" s="3" t="s">
        <v>1814</v>
      </c>
      <c r="S129" s="3" t="s">
        <v>1815</v>
      </c>
      <c r="T129" s="52">
        <v>44621</v>
      </c>
      <c r="U129" s="52">
        <v>44985</v>
      </c>
      <c r="V129" s="3">
        <v>100</v>
      </c>
      <c r="W129" s="3" t="s">
        <v>24</v>
      </c>
      <c r="X129" s="52">
        <v>44621</v>
      </c>
      <c r="Y129" s="52">
        <v>44985</v>
      </c>
      <c r="Z129" s="32" t="str">
        <f>IF($H129="NBL","Non-Billable Project",IF($H129="BFD","Fixed Bid Allocation",SUMIFS('Rate set'!$F:$F,'Rate set'!$A:$A,$L129,'Rate set'!$D:$D,$Q129,'Rate set'!$E:$E,$W129)))</f>
        <v>Fixed Bid Allocation</v>
      </c>
      <c r="AA129" s="1">
        <f t="shared" si="1"/>
        <v>200</v>
      </c>
    </row>
    <row r="130" spans="1:27" x14ac:dyDescent="0.3">
      <c r="A130" s="3">
        <v>2098429</v>
      </c>
      <c r="B130" s="3" t="s">
        <v>2085</v>
      </c>
      <c r="C130" s="3" t="s">
        <v>998</v>
      </c>
      <c r="D130" s="52">
        <v>44543</v>
      </c>
      <c r="E130" s="3" t="s">
        <v>1006</v>
      </c>
      <c r="F130" s="3">
        <v>1000236193</v>
      </c>
      <c r="G130" s="3" t="s">
        <v>2552</v>
      </c>
      <c r="H130" s="3" t="s">
        <v>1109</v>
      </c>
      <c r="I130" s="3" t="s">
        <v>1106</v>
      </c>
      <c r="J130" s="3">
        <v>224485</v>
      </c>
      <c r="K130" s="3" t="s">
        <v>1125</v>
      </c>
      <c r="L130" s="3">
        <v>1201190</v>
      </c>
      <c r="M130" s="3" t="s">
        <v>1173</v>
      </c>
      <c r="N130" s="3">
        <v>2094608</v>
      </c>
      <c r="O130" s="3" t="s">
        <v>3054</v>
      </c>
      <c r="P130" s="3" t="s">
        <v>699</v>
      </c>
      <c r="Q130" s="3" t="s">
        <v>1984</v>
      </c>
      <c r="R130" s="3" t="s">
        <v>1985</v>
      </c>
      <c r="S130" s="3" t="s">
        <v>1986</v>
      </c>
      <c r="T130" s="52">
        <v>44880</v>
      </c>
      <c r="U130" s="52">
        <v>45016</v>
      </c>
      <c r="V130" s="3">
        <v>100</v>
      </c>
      <c r="W130" s="3" t="s">
        <v>1370</v>
      </c>
      <c r="X130" s="52">
        <v>43326</v>
      </c>
      <c r="Y130" s="52">
        <v>45019</v>
      </c>
      <c r="Z130" s="32" t="str">
        <f>IF($H130="NBL","Non-Billable Project",IF($H130="BFD","Fixed Bid Allocation",SUMIFS('Rate set'!$F:$F,'Rate set'!$A:$A,$L130,'Rate set'!$D:$D,$Q130,'Rate set'!$E:$E,$W130)))</f>
        <v>Fixed Bid Allocation</v>
      </c>
      <c r="AA130" s="1">
        <f t="shared" ref="AA130:AA193" si="2">SUMIFS($V:$V,$A:$A,$A130)</f>
        <v>100</v>
      </c>
    </row>
    <row r="131" spans="1:27" x14ac:dyDescent="0.3">
      <c r="A131" s="3">
        <v>2098727</v>
      </c>
      <c r="B131" s="3" t="s">
        <v>2086</v>
      </c>
      <c r="C131" s="3" t="s">
        <v>999</v>
      </c>
      <c r="D131" s="52">
        <v>44543</v>
      </c>
      <c r="E131" s="3" t="s">
        <v>1813</v>
      </c>
      <c r="F131" s="3">
        <v>1000348522</v>
      </c>
      <c r="G131" s="3" t="s">
        <v>1032</v>
      </c>
      <c r="H131" s="3" t="s">
        <v>1109</v>
      </c>
      <c r="I131" s="3" t="s">
        <v>1106</v>
      </c>
      <c r="J131" s="3">
        <v>371428</v>
      </c>
      <c r="K131" s="3" t="s">
        <v>1470</v>
      </c>
      <c r="L131" s="3">
        <v>1215294</v>
      </c>
      <c r="M131" s="3" t="s">
        <v>1172</v>
      </c>
      <c r="N131" s="3">
        <v>933788</v>
      </c>
      <c r="O131" s="3" t="s">
        <v>3057</v>
      </c>
      <c r="P131" s="3" t="s">
        <v>699</v>
      </c>
      <c r="Q131" s="3" t="s">
        <v>26</v>
      </c>
      <c r="R131" s="3" t="s">
        <v>1814</v>
      </c>
      <c r="S131" s="3" t="s">
        <v>1815</v>
      </c>
      <c r="T131" s="52">
        <v>44958</v>
      </c>
      <c r="U131" s="52">
        <v>45291</v>
      </c>
      <c r="V131" s="3">
        <v>100</v>
      </c>
      <c r="W131" s="3" t="s">
        <v>24</v>
      </c>
      <c r="X131" s="52">
        <v>44482</v>
      </c>
      <c r="Y131" s="52">
        <v>45294</v>
      </c>
      <c r="Z131" s="32" t="str">
        <f>IF($H131="NBL","Non-Billable Project",IF($H131="BFD","Fixed Bid Allocation",SUMIFS('Rate set'!$F:$F,'Rate set'!$A:$A,$L131,'Rate set'!$D:$D,$Q131,'Rate set'!$E:$E,$W131)))</f>
        <v>Fixed Bid Allocation</v>
      </c>
      <c r="AA131" s="1">
        <f t="shared" si="2"/>
        <v>200</v>
      </c>
    </row>
    <row r="132" spans="1:27" x14ac:dyDescent="0.3">
      <c r="A132" s="3">
        <v>2098727</v>
      </c>
      <c r="B132" s="3" t="s">
        <v>2086</v>
      </c>
      <c r="C132" s="3" t="s">
        <v>999</v>
      </c>
      <c r="D132" s="52">
        <v>44543</v>
      </c>
      <c r="E132" s="3" t="s">
        <v>1813</v>
      </c>
      <c r="F132" s="3">
        <v>1000324922</v>
      </c>
      <c r="G132" s="3" t="s">
        <v>1097</v>
      </c>
      <c r="H132" s="3" t="s">
        <v>1105</v>
      </c>
      <c r="I132" s="3" t="s">
        <v>1106</v>
      </c>
      <c r="J132" s="3">
        <v>293571</v>
      </c>
      <c r="K132" s="3" t="s">
        <v>1121</v>
      </c>
      <c r="L132" s="3">
        <v>1319524</v>
      </c>
      <c r="M132" s="3" t="s">
        <v>35</v>
      </c>
      <c r="N132" s="3">
        <v>933788</v>
      </c>
      <c r="O132" s="3" t="s">
        <v>3057</v>
      </c>
      <c r="P132" s="3" t="s">
        <v>699</v>
      </c>
      <c r="Q132" s="3" t="s">
        <v>26</v>
      </c>
      <c r="R132" s="3" t="s">
        <v>1814</v>
      </c>
      <c r="S132" s="3" t="s">
        <v>1815</v>
      </c>
      <c r="T132" s="52">
        <v>44874</v>
      </c>
      <c r="U132" s="52">
        <v>45291</v>
      </c>
      <c r="V132" s="3">
        <v>100</v>
      </c>
      <c r="W132" s="3" t="s">
        <v>653</v>
      </c>
      <c r="X132" s="52">
        <v>44228</v>
      </c>
      <c r="Y132" s="52">
        <v>45308</v>
      </c>
      <c r="Z132" s="32">
        <f>IF($H132="NBL","Non-Billable Project",IF($H132="BFD","Fixed Bid Allocation",SUMIFS('Rate set'!$F:$F,'Rate set'!$A:$A,$L132,'Rate set'!$D:$D,$Q132,'Rate set'!$E:$E,$W132)))</f>
        <v>33.6</v>
      </c>
      <c r="AA132" s="1">
        <f t="shared" si="2"/>
        <v>200</v>
      </c>
    </row>
    <row r="133" spans="1:27" x14ac:dyDescent="0.3">
      <c r="A133" s="3">
        <v>2098728</v>
      </c>
      <c r="B133" s="3" t="s">
        <v>2087</v>
      </c>
      <c r="C133" s="3" t="s">
        <v>998</v>
      </c>
      <c r="D133" s="52">
        <v>44543</v>
      </c>
      <c r="E133" s="3" t="s">
        <v>1813</v>
      </c>
      <c r="F133" s="3">
        <v>1000330469</v>
      </c>
      <c r="G133" s="3" t="s">
        <v>30</v>
      </c>
      <c r="H133" s="3" t="s">
        <v>1112</v>
      </c>
      <c r="I133" s="3" t="s">
        <v>1113</v>
      </c>
      <c r="J133" s="3">
        <v>933262</v>
      </c>
      <c r="K133" s="3" t="s">
        <v>1446</v>
      </c>
      <c r="L133" s="3">
        <v>1233562</v>
      </c>
      <c r="M133" s="3" t="s">
        <v>1154</v>
      </c>
      <c r="N133" s="3">
        <v>933818</v>
      </c>
      <c r="O133" s="3" t="s">
        <v>3058</v>
      </c>
      <c r="P133" s="3" t="s">
        <v>22</v>
      </c>
      <c r="Q133" s="3" t="s">
        <v>26</v>
      </c>
      <c r="R133" s="3" t="s">
        <v>1814</v>
      </c>
      <c r="S133" s="3" t="s">
        <v>1815</v>
      </c>
      <c r="T133" s="52">
        <v>44959</v>
      </c>
      <c r="U133" s="52">
        <v>45291</v>
      </c>
      <c r="V133" s="3">
        <v>100</v>
      </c>
      <c r="W133" s="3" t="s">
        <v>1370</v>
      </c>
      <c r="X133" s="52">
        <v>44312</v>
      </c>
      <c r="Y133" s="52">
        <v>45291</v>
      </c>
      <c r="Z133" s="32" t="str">
        <f>IF($H133="NBL","Non-Billable Project",IF($H133="BFD","Fixed Bid Allocation",SUMIFS('Rate set'!$F:$F,'Rate set'!$A:$A,$L133,'Rate set'!$D:$D,$Q133,'Rate set'!$E:$E,$W133)))</f>
        <v>Non-Billable Project</v>
      </c>
      <c r="AA133" s="1">
        <f t="shared" si="2"/>
        <v>200</v>
      </c>
    </row>
    <row r="134" spans="1:27" x14ac:dyDescent="0.3">
      <c r="A134" s="3">
        <v>2098728</v>
      </c>
      <c r="B134" s="3" t="s">
        <v>2087</v>
      </c>
      <c r="C134" s="3" t="s">
        <v>998</v>
      </c>
      <c r="D134" s="52">
        <v>44543</v>
      </c>
      <c r="E134" s="3" t="s">
        <v>1813</v>
      </c>
      <c r="F134" s="3">
        <v>1000348522</v>
      </c>
      <c r="G134" s="3" t="s">
        <v>1032</v>
      </c>
      <c r="H134" s="3" t="s">
        <v>1109</v>
      </c>
      <c r="I134" s="3" t="s">
        <v>1106</v>
      </c>
      <c r="J134" s="3">
        <v>371428</v>
      </c>
      <c r="K134" s="3" t="s">
        <v>1470</v>
      </c>
      <c r="L134" s="3">
        <v>1215294</v>
      </c>
      <c r="M134" s="3" t="s">
        <v>1172</v>
      </c>
      <c r="N134" s="3">
        <v>933818</v>
      </c>
      <c r="O134" s="3" t="s">
        <v>3057</v>
      </c>
      <c r="P134" s="3" t="s">
        <v>699</v>
      </c>
      <c r="Q134" s="3" t="s">
        <v>26</v>
      </c>
      <c r="R134" s="3" t="s">
        <v>1814</v>
      </c>
      <c r="S134" s="3" t="s">
        <v>1815</v>
      </c>
      <c r="T134" s="52">
        <v>44866</v>
      </c>
      <c r="U134" s="52">
        <v>45291</v>
      </c>
      <c r="V134" s="3">
        <v>100</v>
      </c>
      <c r="W134" s="3" t="s">
        <v>24</v>
      </c>
      <c r="X134" s="52">
        <v>44482</v>
      </c>
      <c r="Y134" s="52">
        <v>45294</v>
      </c>
      <c r="Z134" s="32" t="str">
        <f>IF($H134="NBL","Non-Billable Project",IF($H134="BFD","Fixed Bid Allocation",SUMIFS('Rate set'!$F:$F,'Rate set'!$A:$A,$L134,'Rate set'!$D:$D,$Q134,'Rate set'!$E:$E,$W134)))</f>
        <v>Fixed Bid Allocation</v>
      </c>
      <c r="AA134" s="1">
        <f t="shared" si="2"/>
        <v>200</v>
      </c>
    </row>
    <row r="135" spans="1:27" x14ac:dyDescent="0.3">
      <c r="A135" s="3">
        <v>2100831</v>
      </c>
      <c r="B135" s="3" t="s">
        <v>2088</v>
      </c>
      <c r="C135" s="3" t="s">
        <v>996</v>
      </c>
      <c r="D135" s="52">
        <v>44550</v>
      </c>
      <c r="E135" s="3" t="s">
        <v>1004</v>
      </c>
      <c r="F135" s="3">
        <v>1000016854</v>
      </c>
      <c r="G135" s="3" t="s">
        <v>1917</v>
      </c>
      <c r="H135" s="3" t="s">
        <v>1112</v>
      </c>
      <c r="I135" s="3" t="s">
        <v>1918</v>
      </c>
      <c r="J135" s="3">
        <v>467969</v>
      </c>
      <c r="K135" s="3" t="s">
        <v>1968</v>
      </c>
      <c r="L135" s="3">
        <v>1215788</v>
      </c>
      <c r="M135" s="3" t="s">
        <v>1919</v>
      </c>
      <c r="N135" s="3">
        <v>796170</v>
      </c>
      <c r="O135" s="3" t="s">
        <v>3058</v>
      </c>
      <c r="P135" s="3" t="s">
        <v>22</v>
      </c>
      <c r="Q135" s="3" t="s">
        <v>1205</v>
      </c>
      <c r="R135" s="3" t="s">
        <v>1209</v>
      </c>
      <c r="S135" s="3" t="s">
        <v>2553</v>
      </c>
      <c r="T135" s="52">
        <v>44835</v>
      </c>
      <c r="U135" s="52">
        <v>45291</v>
      </c>
      <c r="V135" s="3">
        <v>100</v>
      </c>
      <c r="W135" s="3" t="s">
        <v>1370</v>
      </c>
      <c r="X135" s="52">
        <v>39173</v>
      </c>
      <c r="Y135" s="52">
        <v>45291</v>
      </c>
      <c r="Z135" s="32" t="str">
        <f>IF($H135="NBL","Non-Billable Project",IF($H135="BFD","Fixed Bid Allocation",SUMIFS('Rate set'!$F:$F,'Rate set'!$A:$A,$L135,'Rate set'!$D:$D,$Q135,'Rate set'!$E:$E,$W135)))</f>
        <v>Non-Billable Project</v>
      </c>
      <c r="AA135" s="1">
        <f t="shared" si="2"/>
        <v>100</v>
      </c>
    </row>
    <row r="136" spans="1:27" x14ac:dyDescent="0.3">
      <c r="A136" s="3">
        <v>2101162</v>
      </c>
      <c r="B136" s="3" t="s">
        <v>2089</v>
      </c>
      <c r="C136" s="3" t="s">
        <v>998</v>
      </c>
      <c r="D136" s="52">
        <v>44550</v>
      </c>
      <c r="E136" s="3" t="s">
        <v>1006</v>
      </c>
      <c r="F136" s="3">
        <v>1000343497</v>
      </c>
      <c r="G136" s="3" t="s">
        <v>1952</v>
      </c>
      <c r="H136" s="3" t="s">
        <v>1109</v>
      </c>
      <c r="I136" s="3" t="s">
        <v>1106</v>
      </c>
      <c r="J136" s="3">
        <v>294850</v>
      </c>
      <c r="K136" s="3" t="s">
        <v>1969</v>
      </c>
      <c r="L136" s="3">
        <v>1218531</v>
      </c>
      <c r="M136" s="3" t="s">
        <v>1977</v>
      </c>
      <c r="N136" s="3">
        <v>2046104</v>
      </c>
      <c r="O136" s="3" t="s">
        <v>3057</v>
      </c>
      <c r="P136" s="3" t="s">
        <v>699</v>
      </c>
      <c r="Q136" s="3" t="s">
        <v>1984</v>
      </c>
      <c r="R136" s="3" t="s">
        <v>1985</v>
      </c>
      <c r="S136" s="3" t="s">
        <v>1986</v>
      </c>
      <c r="T136" s="52">
        <v>44564</v>
      </c>
      <c r="U136" s="52">
        <v>45093</v>
      </c>
      <c r="V136" s="3">
        <v>100</v>
      </c>
      <c r="W136" s="3" t="s">
        <v>1370</v>
      </c>
      <c r="X136" s="52">
        <v>44425</v>
      </c>
      <c r="Y136" s="52">
        <v>45093</v>
      </c>
      <c r="Z136" s="32" t="str">
        <f>IF($H136="NBL","Non-Billable Project",IF($H136="BFD","Fixed Bid Allocation",SUMIFS('Rate set'!$F:$F,'Rate set'!$A:$A,$L136,'Rate set'!$D:$D,$Q136,'Rate set'!$E:$E,$W136)))</f>
        <v>Fixed Bid Allocation</v>
      </c>
      <c r="AA136" s="1">
        <f t="shared" si="2"/>
        <v>100</v>
      </c>
    </row>
    <row r="137" spans="1:27" x14ac:dyDescent="0.3">
      <c r="A137" s="3">
        <v>2102509</v>
      </c>
      <c r="B137" s="3" t="s">
        <v>2090</v>
      </c>
      <c r="C137" s="3" t="s">
        <v>996</v>
      </c>
      <c r="D137" s="52">
        <v>44565</v>
      </c>
      <c r="E137" s="3" t="s">
        <v>1003</v>
      </c>
      <c r="F137" s="3">
        <v>1000383987</v>
      </c>
      <c r="G137" s="3" t="s">
        <v>2955</v>
      </c>
      <c r="H137" s="3" t="s">
        <v>1105</v>
      </c>
      <c r="I137" s="3" t="s">
        <v>1106</v>
      </c>
      <c r="J137" s="3">
        <v>2156439</v>
      </c>
      <c r="K137" s="3" t="s">
        <v>1122</v>
      </c>
      <c r="L137" s="3">
        <v>1203084</v>
      </c>
      <c r="M137" s="3" t="s">
        <v>250</v>
      </c>
      <c r="N137" s="3">
        <v>796170</v>
      </c>
      <c r="O137" s="3" t="s">
        <v>3062</v>
      </c>
      <c r="P137" s="3" t="s">
        <v>699</v>
      </c>
      <c r="Q137" s="3" t="s">
        <v>1205</v>
      </c>
      <c r="R137" s="3" t="s">
        <v>1207</v>
      </c>
      <c r="S137" s="3" t="s">
        <v>1208</v>
      </c>
      <c r="T137" s="52">
        <v>44927</v>
      </c>
      <c r="U137" s="52">
        <v>45291</v>
      </c>
      <c r="V137" s="3">
        <v>100</v>
      </c>
      <c r="W137" s="3" t="s">
        <v>3191</v>
      </c>
      <c r="X137" s="52">
        <v>44915</v>
      </c>
      <c r="Y137" s="52">
        <v>45291</v>
      </c>
      <c r="Z137" s="32">
        <f>IF($H137="NBL","Non-Billable Project",IF($H137="BFD","Fixed Bid Allocation",SUMIFS('Rate set'!$F:$F,'Rate set'!$A:$A,$L137,'Rate set'!$D:$D,$Q137,'Rate set'!$E:$E,$W137)))</f>
        <v>0</v>
      </c>
      <c r="AA137" s="1">
        <f t="shared" si="2"/>
        <v>100</v>
      </c>
    </row>
    <row r="138" spans="1:27" x14ac:dyDescent="0.3">
      <c r="A138" s="3">
        <v>2107740</v>
      </c>
      <c r="B138" s="3" t="s">
        <v>2091</v>
      </c>
      <c r="C138" s="3" t="s">
        <v>999</v>
      </c>
      <c r="D138" s="52">
        <v>44564</v>
      </c>
      <c r="E138" s="3" t="s">
        <v>1813</v>
      </c>
      <c r="F138" s="3">
        <v>1000330469</v>
      </c>
      <c r="G138" s="3" t="s">
        <v>30</v>
      </c>
      <c r="H138" s="3" t="s">
        <v>1112</v>
      </c>
      <c r="I138" s="3" t="s">
        <v>1113</v>
      </c>
      <c r="J138" s="3">
        <v>933262</v>
      </c>
      <c r="K138" s="3" t="s">
        <v>1446</v>
      </c>
      <c r="L138" s="3">
        <v>1233562</v>
      </c>
      <c r="M138" s="3" t="s">
        <v>1154</v>
      </c>
      <c r="N138" s="3">
        <v>933673</v>
      </c>
      <c r="O138" s="3" t="s">
        <v>3058</v>
      </c>
      <c r="P138" s="3" t="s">
        <v>22</v>
      </c>
      <c r="Q138" s="3" t="s">
        <v>26</v>
      </c>
      <c r="R138" s="3" t="s">
        <v>1814</v>
      </c>
      <c r="S138" s="3" t="s">
        <v>1815</v>
      </c>
      <c r="T138" s="52">
        <v>44959</v>
      </c>
      <c r="U138" s="52">
        <v>45291</v>
      </c>
      <c r="V138" s="3">
        <v>100</v>
      </c>
      <c r="W138" s="3" t="s">
        <v>24</v>
      </c>
      <c r="X138" s="52">
        <v>44312</v>
      </c>
      <c r="Y138" s="52">
        <v>45291</v>
      </c>
      <c r="Z138" s="32" t="str">
        <f>IF($H138="NBL","Non-Billable Project",IF($H138="BFD","Fixed Bid Allocation",SUMIFS('Rate set'!$F:$F,'Rate set'!$A:$A,$L138,'Rate set'!$D:$D,$Q138,'Rate set'!$E:$E,$W138)))</f>
        <v>Non-Billable Project</v>
      </c>
      <c r="AA138" s="1">
        <f t="shared" si="2"/>
        <v>200</v>
      </c>
    </row>
    <row r="139" spans="1:27" x14ac:dyDescent="0.3">
      <c r="A139" s="3">
        <v>2107740</v>
      </c>
      <c r="B139" s="3" t="s">
        <v>2091</v>
      </c>
      <c r="C139" s="3" t="s">
        <v>999</v>
      </c>
      <c r="D139" s="52">
        <v>44564</v>
      </c>
      <c r="E139" s="3" t="s">
        <v>1813</v>
      </c>
      <c r="F139" s="3">
        <v>1000348522</v>
      </c>
      <c r="G139" s="3" t="s">
        <v>1032</v>
      </c>
      <c r="H139" s="3" t="s">
        <v>1109</v>
      </c>
      <c r="I139" s="3" t="s">
        <v>1106</v>
      </c>
      <c r="J139" s="3">
        <v>371428</v>
      </c>
      <c r="K139" s="3" t="s">
        <v>1470</v>
      </c>
      <c r="L139" s="3">
        <v>1215294</v>
      </c>
      <c r="M139" s="3" t="s">
        <v>1172</v>
      </c>
      <c r="N139" s="3">
        <v>933673</v>
      </c>
      <c r="O139" s="3" t="s">
        <v>3057</v>
      </c>
      <c r="P139" s="3" t="s">
        <v>699</v>
      </c>
      <c r="Q139" s="3" t="s">
        <v>26</v>
      </c>
      <c r="R139" s="3" t="s">
        <v>1814</v>
      </c>
      <c r="S139" s="3" t="s">
        <v>1815</v>
      </c>
      <c r="T139" s="52">
        <v>44866</v>
      </c>
      <c r="U139" s="52">
        <v>45291</v>
      </c>
      <c r="V139" s="3">
        <v>100</v>
      </c>
      <c r="W139" s="3" t="s">
        <v>24</v>
      </c>
      <c r="X139" s="52">
        <v>44482</v>
      </c>
      <c r="Y139" s="52">
        <v>45294</v>
      </c>
      <c r="Z139" s="32" t="str">
        <f>IF($H139="NBL","Non-Billable Project",IF($H139="BFD","Fixed Bid Allocation",SUMIFS('Rate set'!$F:$F,'Rate set'!$A:$A,$L139,'Rate set'!$D:$D,$Q139,'Rate set'!$E:$E,$W139)))</f>
        <v>Fixed Bid Allocation</v>
      </c>
      <c r="AA139" s="1">
        <f t="shared" si="2"/>
        <v>200</v>
      </c>
    </row>
    <row r="140" spans="1:27" x14ac:dyDescent="0.3">
      <c r="A140" s="3">
        <v>2107741</v>
      </c>
      <c r="B140" s="3" t="s">
        <v>2092</v>
      </c>
      <c r="C140" s="3" t="s">
        <v>998</v>
      </c>
      <c r="D140" s="52">
        <v>44564</v>
      </c>
      <c r="E140" s="3" t="s">
        <v>1813</v>
      </c>
      <c r="F140" s="3">
        <v>1000330469</v>
      </c>
      <c r="G140" s="3" t="s">
        <v>30</v>
      </c>
      <c r="H140" s="3" t="s">
        <v>1112</v>
      </c>
      <c r="I140" s="3" t="s">
        <v>1113</v>
      </c>
      <c r="J140" s="3">
        <v>933262</v>
      </c>
      <c r="K140" s="3" t="s">
        <v>1446</v>
      </c>
      <c r="L140" s="3">
        <v>1233562</v>
      </c>
      <c r="M140" s="3" t="s">
        <v>1154</v>
      </c>
      <c r="N140" s="3">
        <v>2170549</v>
      </c>
      <c r="O140" s="3" t="s">
        <v>3058</v>
      </c>
      <c r="P140" s="3" t="s">
        <v>22</v>
      </c>
      <c r="Q140" s="3" t="s">
        <v>26</v>
      </c>
      <c r="R140" s="3" t="s">
        <v>1814</v>
      </c>
      <c r="S140" s="3" t="s">
        <v>1815</v>
      </c>
      <c r="T140" s="52">
        <v>44837</v>
      </c>
      <c r="U140" s="52">
        <v>45291</v>
      </c>
      <c r="V140" s="3">
        <v>1</v>
      </c>
      <c r="W140" s="3" t="s">
        <v>1370</v>
      </c>
      <c r="X140" s="52">
        <v>44312</v>
      </c>
      <c r="Y140" s="52">
        <v>45291</v>
      </c>
      <c r="Z140" s="32" t="str">
        <f>IF($H140="NBL","Non-Billable Project",IF($H140="BFD","Fixed Bid Allocation",SUMIFS('Rate set'!$F:$F,'Rate set'!$A:$A,$L140,'Rate set'!$D:$D,$Q140,'Rate set'!$E:$E,$W140)))</f>
        <v>Non-Billable Project</v>
      </c>
      <c r="AA140" s="1">
        <f t="shared" si="2"/>
        <v>100</v>
      </c>
    </row>
    <row r="141" spans="1:27" x14ac:dyDescent="0.3">
      <c r="A141" s="3">
        <v>2107741</v>
      </c>
      <c r="B141" s="3" t="s">
        <v>2092</v>
      </c>
      <c r="C141" s="3" t="s">
        <v>998</v>
      </c>
      <c r="D141" s="52">
        <v>44564</v>
      </c>
      <c r="E141" s="3" t="s">
        <v>1813</v>
      </c>
      <c r="F141" s="3">
        <v>1000325000</v>
      </c>
      <c r="G141" s="3" t="s">
        <v>1819</v>
      </c>
      <c r="H141" s="3" t="s">
        <v>1105</v>
      </c>
      <c r="I141" s="3" t="s">
        <v>1106</v>
      </c>
      <c r="J141" s="3">
        <v>293571</v>
      </c>
      <c r="K141" s="3" t="s">
        <v>1121</v>
      </c>
      <c r="L141" s="3">
        <v>1319525</v>
      </c>
      <c r="M141" s="3" t="s">
        <v>45</v>
      </c>
      <c r="N141" s="3">
        <v>2170549</v>
      </c>
      <c r="O141" s="3" t="s">
        <v>3057</v>
      </c>
      <c r="P141" s="3" t="s">
        <v>699</v>
      </c>
      <c r="Q141" s="3" t="s">
        <v>26</v>
      </c>
      <c r="R141" s="3" t="s">
        <v>1814</v>
      </c>
      <c r="S141" s="3" t="s">
        <v>1815</v>
      </c>
      <c r="T141" s="52">
        <v>44883</v>
      </c>
      <c r="U141" s="52">
        <v>44987</v>
      </c>
      <c r="V141" s="3">
        <v>99</v>
      </c>
      <c r="W141" s="3" t="s">
        <v>42</v>
      </c>
      <c r="X141" s="52">
        <v>44228</v>
      </c>
      <c r="Y141" s="52">
        <v>44987</v>
      </c>
      <c r="Z141" s="32">
        <f>IF($H141="NBL","Non-Billable Project",IF($H141="BFD","Fixed Bid Allocation",SUMIFS('Rate set'!$F:$F,'Rate set'!$A:$A,$L141,'Rate set'!$D:$D,$Q141,'Rate set'!$E:$E,$W141)))</f>
        <v>35</v>
      </c>
      <c r="AA141" s="1">
        <f t="shared" si="2"/>
        <v>100</v>
      </c>
    </row>
    <row r="142" spans="1:27" x14ac:dyDescent="0.3">
      <c r="A142" s="3">
        <v>2107742</v>
      </c>
      <c r="B142" s="3" t="s">
        <v>1529</v>
      </c>
      <c r="C142" s="3" t="s">
        <v>996</v>
      </c>
      <c r="D142" s="52">
        <v>44564</v>
      </c>
      <c r="E142" s="3" t="s">
        <v>1813</v>
      </c>
      <c r="F142" s="3">
        <v>1000329722</v>
      </c>
      <c r="G142" s="3" t="s">
        <v>2736</v>
      </c>
      <c r="H142" s="3" t="s">
        <v>1109</v>
      </c>
      <c r="I142" s="3" t="s">
        <v>1106</v>
      </c>
      <c r="J142" s="3">
        <v>139396</v>
      </c>
      <c r="K142" s="3" t="s">
        <v>1133</v>
      </c>
      <c r="L142" s="3">
        <v>1206990</v>
      </c>
      <c r="M142" s="3" t="s">
        <v>33</v>
      </c>
      <c r="N142" s="3">
        <v>933826</v>
      </c>
      <c r="O142" s="3" t="s">
        <v>3057</v>
      </c>
      <c r="P142" s="3" t="s">
        <v>699</v>
      </c>
      <c r="Q142" s="3" t="s">
        <v>26</v>
      </c>
      <c r="R142" s="3" t="s">
        <v>1814</v>
      </c>
      <c r="S142" s="3" t="s">
        <v>1815</v>
      </c>
      <c r="T142" s="52">
        <v>44911</v>
      </c>
      <c r="U142" s="52">
        <v>45025</v>
      </c>
      <c r="V142" s="3">
        <v>100</v>
      </c>
      <c r="W142" s="3" t="s">
        <v>24</v>
      </c>
      <c r="X142" s="52">
        <v>44287</v>
      </c>
      <c r="Y142" s="52">
        <v>45025</v>
      </c>
      <c r="Z142" s="32" t="str">
        <f>IF($H142="NBL","Non-Billable Project",IF($H142="BFD","Fixed Bid Allocation",SUMIFS('Rate set'!$F:$F,'Rate set'!$A:$A,$L142,'Rate set'!$D:$D,$Q142,'Rate set'!$E:$E,$W142)))</f>
        <v>Fixed Bid Allocation</v>
      </c>
      <c r="AA142" s="1">
        <f t="shared" si="2"/>
        <v>100</v>
      </c>
    </row>
    <row r="143" spans="1:27" x14ac:dyDescent="0.3">
      <c r="A143" s="3">
        <v>2107743</v>
      </c>
      <c r="B143" s="3" t="s">
        <v>1530</v>
      </c>
      <c r="C143" s="3" t="s">
        <v>999</v>
      </c>
      <c r="D143" s="52">
        <v>44564</v>
      </c>
      <c r="E143" s="3" t="s">
        <v>1813</v>
      </c>
      <c r="F143" s="3">
        <v>1000337911</v>
      </c>
      <c r="G143" s="3" t="s">
        <v>1829</v>
      </c>
      <c r="H143" s="3" t="s">
        <v>1105</v>
      </c>
      <c r="I143" s="3" t="s">
        <v>1106</v>
      </c>
      <c r="J143" s="3">
        <v>796126</v>
      </c>
      <c r="K143" s="3" t="s">
        <v>1107</v>
      </c>
      <c r="L143" s="3">
        <v>1306764</v>
      </c>
      <c r="M143" s="3" t="s">
        <v>147</v>
      </c>
      <c r="N143" s="3">
        <v>933833</v>
      </c>
      <c r="O143" s="3" t="s">
        <v>3057</v>
      </c>
      <c r="P143" s="3" t="s">
        <v>699</v>
      </c>
      <c r="Q143" s="3" t="s">
        <v>26</v>
      </c>
      <c r="R143" s="3" t="s">
        <v>1814</v>
      </c>
      <c r="S143" s="3" t="s">
        <v>1815</v>
      </c>
      <c r="T143" s="52">
        <v>44918</v>
      </c>
      <c r="U143" s="52">
        <v>45107</v>
      </c>
      <c r="V143" s="3">
        <v>25</v>
      </c>
      <c r="W143" s="3" t="s">
        <v>1830</v>
      </c>
      <c r="X143" s="52">
        <v>44369</v>
      </c>
      <c r="Y143" s="52">
        <v>45107</v>
      </c>
      <c r="Z143" s="32">
        <f>IF($H143="NBL","Non-Billable Project",IF($H143="BFD","Fixed Bid Allocation",SUMIFS('Rate set'!$F:$F,'Rate set'!$A:$A,$L143,'Rate set'!$D:$D,$Q143,'Rate set'!$E:$E,$W143)))</f>
        <v>0</v>
      </c>
      <c r="AA143" s="1">
        <f t="shared" si="2"/>
        <v>100</v>
      </c>
    </row>
    <row r="144" spans="1:27" x14ac:dyDescent="0.3">
      <c r="A144" s="3">
        <v>2107743</v>
      </c>
      <c r="B144" s="3" t="s">
        <v>1530</v>
      </c>
      <c r="C144" s="3" t="s">
        <v>999</v>
      </c>
      <c r="D144" s="52">
        <v>44564</v>
      </c>
      <c r="E144" s="3" t="s">
        <v>1813</v>
      </c>
      <c r="F144" s="3">
        <v>1000337910</v>
      </c>
      <c r="G144" s="3" t="s">
        <v>1060</v>
      </c>
      <c r="H144" s="3" t="s">
        <v>1105</v>
      </c>
      <c r="I144" s="3" t="s">
        <v>1106</v>
      </c>
      <c r="J144" s="3">
        <v>796126</v>
      </c>
      <c r="K144" s="3" t="s">
        <v>1107</v>
      </c>
      <c r="L144" s="3">
        <v>1306764</v>
      </c>
      <c r="M144" s="3" t="s">
        <v>147</v>
      </c>
      <c r="N144" s="3">
        <v>933833</v>
      </c>
      <c r="O144" s="3" t="s">
        <v>3057</v>
      </c>
      <c r="P144" s="3" t="s">
        <v>699</v>
      </c>
      <c r="Q144" s="3" t="s">
        <v>26</v>
      </c>
      <c r="R144" s="3" t="s">
        <v>1814</v>
      </c>
      <c r="S144" s="3" t="s">
        <v>1815</v>
      </c>
      <c r="T144" s="52">
        <v>44887</v>
      </c>
      <c r="U144" s="52">
        <v>45107</v>
      </c>
      <c r="V144" s="3">
        <v>75</v>
      </c>
      <c r="W144" s="3" t="s">
        <v>1830</v>
      </c>
      <c r="X144" s="52">
        <v>44368</v>
      </c>
      <c r="Y144" s="52">
        <v>45107</v>
      </c>
      <c r="Z144" s="32">
        <f>IF($H144="NBL","Non-Billable Project",IF($H144="BFD","Fixed Bid Allocation",SUMIFS('Rate set'!$F:$F,'Rate set'!$A:$A,$L144,'Rate set'!$D:$D,$Q144,'Rate set'!$E:$E,$W144)))</f>
        <v>0</v>
      </c>
      <c r="AA144" s="1">
        <f t="shared" si="2"/>
        <v>100</v>
      </c>
    </row>
    <row r="145" spans="1:27" x14ac:dyDescent="0.3">
      <c r="A145" s="3">
        <v>2107744</v>
      </c>
      <c r="B145" s="3" t="s">
        <v>1531</v>
      </c>
      <c r="C145" s="3" t="s">
        <v>999</v>
      </c>
      <c r="D145" s="52">
        <v>44564</v>
      </c>
      <c r="E145" s="3" t="s">
        <v>1813</v>
      </c>
      <c r="F145" s="3">
        <v>1000360321</v>
      </c>
      <c r="G145" s="3" t="s">
        <v>1065</v>
      </c>
      <c r="H145" s="3" t="s">
        <v>1105</v>
      </c>
      <c r="I145" s="3" t="s">
        <v>1106</v>
      </c>
      <c r="J145" s="3">
        <v>293571</v>
      </c>
      <c r="K145" s="3" t="s">
        <v>1121</v>
      </c>
      <c r="L145" s="3">
        <v>1319512</v>
      </c>
      <c r="M145" s="3" t="s">
        <v>75</v>
      </c>
      <c r="N145" s="3">
        <v>933693</v>
      </c>
      <c r="O145" s="3" t="s">
        <v>3059</v>
      </c>
      <c r="P145" s="3" t="s">
        <v>699</v>
      </c>
      <c r="Q145" s="3" t="s">
        <v>26</v>
      </c>
      <c r="R145" s="3" t="s">
        <v>1814</v>
      </c>
      <c r="S145" s="3" t="s">
        <v>1815</v>
      </c>
      <c r="T145" s="52">
        <v>44883</v>
      </c>
      <c r="U145" s="52">
        <v>45053</v>
      </c>
      <c r="V145" s="3">
        <v>100</v>
      </c>
      <c r="W145" s="3" t="s">
        <v>727</v>
      </c>
      <c r="X145" s="52">
        <v>44593</v>
      </c>
      <c r="Y145" s="52">
        <v>45053</v>
      </c>
      <c r="Z145" s="32">
        <f>IF($H145="NBL","Non-Billable Project",IF($H145="BFD","Fixed Bid Allocation",SUMIFS('Rate set'!$F:$F,'Rate set'!$A:$A,$L145,'Rate set'!$D:$D,$Q145,'Rate set'!$E:$E,$W145)))</f>
        <v>35</v>
      </c>
      <c r="AA145" s="1">
        <f t="shared" si="2"/>
        <v>100</v>
      </c>
    </row>
    <row r="146" spans="1:27" x14ac:dyDescent="0.3">
      <c r="A146" s="3">
        <v>2107745</v>
      </c>
      <c r="B146" s="3" t="s">
        <v>1532</v>
      </c>
      <c r="C146" s="3" t="s">
        <v>999</v>
      </c>
      <c r="D146" s="52">
        <v>44564</v>
      </c>
      <c r="E146" s="3" t="s">
        <v>1813</v>
      </c>
      <c r="F146" s="3">
        <v>1000326729</v>
      </c>
      <c r="G146" s="3" t="s">
        <v>1025</v>
      </c>
      <c r="H146" s="3" t="s">
        <v>1105</v>
      </c>
      <c r="I146" s="3" t="s">
        <v>1106</v>
      </c>
      <c r="J146" s="3">
        <v>2156439</v>
      </c>
      <c r="K146" s="3" t="s">
        <v>1122</v>
      </c>
      <c r="L146" s="3">
        <v>1320162</v>
      </c>
      <c r="M146" s="3" t="s">
        <v>155</v>
      </c>
      <c r="N146" s="3">
        <v>933636</v>
      </c>
      <c r="O146" s="3" t="s">
        <v>3055</v>
      </c>
      <c r="P146" s="3" t="s">
        <v>699</v>
      </c>
      <c r="Q146" s="3" t="s">
        <v>26</v>
      </c>
      <c r="R146" s="3" t="s">
        <v>1814</v>
      </c>
      <c r="S146" s="3" t="s">
        <v>1815</v>
      </c>
      <c r="T146" s="52">
        <v>44927</v>
      </c>
      <c r="U146" s="52">
        <v>45307</v>
      </c>
      <c r="V146" s="3">
        <v>100</v>
      </c>
      <c r="W146" s="3" t="s">
        <v>210</v>
      </c>
      <c r="X146" s="52">
        <v>44256</v>
      </c>
      <c r="Y146" s="52">
        <v>45673</v>
      </c>
      <c r="Z146" s="32">
        <f>IF($H146="NBL","Non-Billable Project",IF($H146="BFD","Fixed Bid Allocation",SUMIFS('Rate set'!$F:$F,'Rate set'!$A:$A,$L146,'Rate set'!$D:$D,$Q146,'Rate set'!$E:$E,$W146)))</f>
        <v>35</v>
      </c>
      <c r="AA146" s="1">
        <f t="shared" si="2"/>
        <v>100</v>
      </c>
    </row>
    <row r="147" spans="1:27" x14ac:dyDescent="0.3">
      <c r="A147" s="3">
        <v>2107749</v>
      </c>
      <c r="B147" s="3" t="s">
        <v>1533</v>
      </c>
      <c r="C147" s="3" t="s">
        <v>999</v>
      </c>
      <c r="D147" s="52">
        <v>44564</v>
      </c>
      <c r="E147" s="3" t="s">
        <v>1813</v>
      </c>
      <c r="F147" s="3">
        <v>1000348522</v>
      </c>
      <c r="G147" s="3" t="s">
        <v>1032</v>
      </c>
      <c r="H147" s="3" t="s">
        <v>1109</v>
      </c>
      <c r="I147" s="3" t="s">
        <v>1106</v>
      </c>
      <c r="J147" s="3">
        <v>371428</v>
      </c>
      <c r="K147" s="3" t="s">
        <v>1470</v>
      </c>
      <c r="L147" s="3">
        <v>1215294</v>
      </c>
      <c r="M147" s="3" t="s">
        <v>1172</v>
      </c>
      <c r="N147" s="3">
        <v>2058635</v>
      </c>
      <c r="O147" s="3" t="s">
        <v>3057</v>
      </c>
      <c r="P147" s="3" t="s">
        <v>699</v>
      </c>
      <c r="Q147" s="3" t="s">
        <v>26</v>
      </c>
      <c r="R147" s="3" t="s">
        <v>1814</v>
      </c>
      <c r="S147" s="3" t="s">
        <v>1815</v>
      </c>
      <c r="T147" s="52">
        <v>44866</v>
      </c>
      <c r="U147" s="52">
        <v>45291</v>
      </c>
      <c r="V147" s="3">
        <v>100</v>
      </c>
      <c r="W147" s="3" t="s">
        <v>24</v>
      </c>
      <c r="X147" s="52">
        <v>44482</v>
      </c>
      <c r="Y147" s="52">
        <v>45294</v>
      </c>
      <c r="Z147" s="32" t="str">
        <f>IF($H147="NBL","Non-Billable Project",IF($H147="BFD","Fixed Bid Allocation",SUMIFS('Rate set'!$F:$F,'Rate set'!$A:$A,$L147,'Rate set'!$D:$D,$Q147,'Rate set'!$E:$E,$W147)))</f>
        <v>Fixed Bid Allocation</v>
      </c>
      <c r="AA147" s="1">
        <f t="shared" si="2"/>
        <v>100</v>
      </c>
    </row>
    <row r="148" spans="1:27" x14ac:dyDescent="0.3">
      <c r="A148" s="3">
        <v>2107750</v>
      </c>
      <c r="B148" s="3" t="s">
        <v>1534</v>
      </c>
      <c r="C148" s="3" t="s">
        <v>999</v>
      </c>
      <c r="D148" s="52">
        <v>44564</v>
      </c>
      <c r="E148" s="3" t="s">
        <v>1813</v>
      </c>
      <c r="F148" s="3">
        <v>1000324954</v>
      </c>
      <c r="G148" s="3" t="s">
        <v>1068</v>
      </c>
      <c r="H148" s="3" t="s">
        <v>1105</v>
      </c>
      <c r="I148" s="3" t="s">
        <v>1106</v>
      </c>
      <c r="J148" s="3">
        <v>293571</v>
      </c>
      <c r="K148" s="3" t="s">
        <v>1121</v>
      </c>
      <c r="L148" s="3">
        <v>1319524</v>
      </c>
      <c r="M148" s="3" t="s">
        <v>35</v>
      </c>
      <c r="N148" s="3">
        <v>933693</v>
      </c>
      <c r="O148" s="3" t="s">
        <v>3057</v>
      </c>
      <c r="P148" s="3" t="s">
        <v>699</v>
      </c>
      <c r="Q148" s="3" t="s">
        <v>26</v>
      </c>
      <c r="R148" s="3" t="s">
        <v>1814</v>
      </c>
      <c r="S148" s="3" t="s">
        <v>1815</v>
      </c>
      <c r="T148" s="52">
        <v>44874</v>
      </c>
      <c r="U148" s="52">
        <v>45291</v>
      </c>
      <c r="V148" s="3">
        <v>100</v>
      </c>
      <c r="W148" s="3" t="s">
        <v>42</v>
      </c>
      <c r="X148" s="52">
        <v>44228</v>
      </c>
      <c r="Y148" s="52">
        <v>45307</v>
      </c>
      <c r="Z148" s="32">
        <f>IF($H148="NBL","Non-Billable Project",IF($H148="BFD","Fixed Bid Allocation",SUMIFS('Rate set'!$F:$F,'Rate set'!$A:$A,$L148,'Rate set'!$D:$D,$Q148,'Rate set'!$E:$E,$W148)))</f>
        <v>33.950000000000003</v>
      </c>
      <c r="AA148" s="1">
        <f t="shared" si="2"/>
        <v>100</v>
      </c>
    </row>
    <row r="149" spans="1:27" x14ac:dyDescent="0.3">
      <c r="A149" s="3">
        <v>2111752</v>
      </c>
      <c r="B149" s="3" t="s">
        <v>2093</v>
      </c>
      <c r="C149" s="3" t="s">
        <v>998</v>
      </c>
      <c r="D149" s="52">
        <v>44571</v>
      </c>
      <c r="E149" s="3" t="s">
        <v>1813</v>
      </c>
      <c r="F149" s="3">
        <v>1000381448</v>
      </c>
      <c r="G149" s="3" t="s">
        <v>2737</v>
      </c>
      <c r="H149" s="3" t="s">
        <v>1105</v>
      </c>
      <c r="I149" s="3" t="s">
        <v>1106</v>
      </c>
      <c r="J149" s="3">
        <v>291358</v>
      </c>
      <c r="K149" s="3" t="s">
        <v>1110</v>
      </c>
      <c r="L149" s="3">
        <v>1214540</v>
      </c>
      <c r="M149" s="3" t="s">
        <v>1152</v>
      </c>
      <c r="N149" s="3">
        <v>2120453</v>
      </c>
      <c r="O149" s="3" t="s">
        <v>3057</v>
      </c>
      <c r="P149" s="3" t="s">
        <v>699</v>
      </c>
      <c r="Q149" s="3" t="s">
        <v>26</v>
      </c>
      <c r="R149" s="3" t="s">
        <v>1814</v>
      </c>
      <c r="S149" s="3" t="s">
        <v>1815</v>
      </c>
      <c r="T149" s="52">
        <v>44928</v>
      </c>
      <c r="U149" s="52">
        <v>45254</v>
      </c>
      <c r="V149" s="3">
        <v>100</v>
      </c>
      <c r="W149" s="3" t="s">
        <v>2760</v>
      </c>
      <c r="X149" s="52">
        <v>44866</v>
      </c>
      <c r="Y149" s="52">
        <v>45289</v>
      </c>
      <c r="Z149" s="32">
        <f>IF($H149="NBL","Non-Billable Project",IF($H149="BFD","Fixed Bid Allocation",SUMIFS('Rate set'!$F:$F,'Rate set'!$A:$A,$L149,'Rate set'!$D:$D,$Q149,'Rate set'!$E:$E,$W149)))</f>
        <v>0</v>
      </c>
      <c r="AA149" s="1">
        <f t="shared" si="2"/>
        <v>100</v>
      </c>
    </row>
    <row r="150" spans="1:27" x14ac:dyDescent="0.3">
      <c r="A150" s="3">
        <v>2111754</v>
      </c>
      <c r="B150" s="3" t="s">
        <v>2094</v>
      </c>
      <c r="C150" s="3" t="s">
        <v>998</v>
      </c>
      <c r="D150" s="52">
        <v>44571</v>
      </c>
      <c r="E150" s="3" t="s">
        <v>1813</v>
      </c>
      <c r="F150" s="3">
        <v>1000324922</v>
      </c>
      <c r="G150" s="3" t="s">
        <v>1097</v>
      </c>
      <c r="H150" s="3" t="s">
        <v>1105</v>
      </c>
      <c r="I150" s="3" t="s">
        <v>1106</v>
      </c>
      <c r="J150" s="3">
        <v>293571</v>
      </c>
      <c r="K150" s="3" t="s">
        <v>1121</v>
      </c>
      <c r="L150" s="3">
        <v>1319524</v>
      </c>
      <c r="M150" s="3" t="s">
        <v>35</v>
      </c>
      <c r="N150" s="3">
        <v>933693</v>
      </c>
      <c r="O150" s="3" t="s">
        <v>3057</v>
      </c>
      <c r="P150" s="3" t="s">
        <v>699</v>
      </c>
      <c r="Q150" s="3" t="s">
        <v>26</v>
      </c>
      <c r="R150" s="3" t="s">
        <v>1814</v>
      </c>
      <c r="S150" s="3" t="s">
        <v>1815</v>
      </c>
      <c r="T150" s="52">
        <v>44874</v>
      </c>
      <c r="U150" s="52">
        <v>45291</v>
      </c>
      <c r="V150" s="3">
        <v>100</v>
      </c>
      <c r="W150" s="3" t="s">
        <v>654</v>
      </c>
      <c r="X150" s="52">
        <v>44228</v>
      </c>
      <c r="Y150" s="52">
        <v>45308</v>
      </c>
      <c r="Z150" s="32">
        <f>IF($H150="NBL","Non-Billable Project",IF($H150="BFD","Fixed Bid Allocation",SUMIFS('Rate set'!$F:$F,'Rate set'!$A:$A,$L150,'Rate set'!$D:$D,$Q150,'Rate set'!$E:$E,$W150)))</f>
        <v>43.2</v>
      </c>
      <c r="AA150" s="1">
        <f t="shared" si="2"/>
        <v>100</v>
      </c>
    </row>
    <row r="151" spans="1:27" x14ac:dyDescent="0.3">
      <c r="A151" s="3">
        <v>2111755</v>
      </c>
      <c r="B151" s="3" t="s">
        <v>1535</v>
      </c>
      <c r="C151" s="3" t="s">
        <v>999</v>
      </c>
      <c r="D151" s="52">
        <v>44571</v>
      </c>
      <c r="E151" s="3" t="s">
        <v>1813</v>
      </c>
      <c r="F151" s="3">
        <v>1000356312</v>
      </c>
      <c r="G151" s="3" t="s">
        <v>1085</v>
      </c>
      <c r="H151" s="3" t="s">
        <v>1105</v>
      </c>
      <c r="I151" s="3" t="s">
        <v>1106</v>
      </c>
      <c r="J151" s="3">
        <v>933340</v>
      </c>
      <c r="K151" s="3" t="s">
        <v>1138</v>
      </c>
      <c r="L151" s="3">
        <v>1321133</v>
      </c>
      <c r="M151" s="3" t="s">
        <v>114</v>
      </c>
      <c r="N151" s="3">
        <v>933805</v>
      </c>
      <c r="O151" s="3" t="s">
        <v>3057</v>
      </c>
      <c r="P151" s="3" t="s">
        <v>699</v>
      </c>
      <c r="Q151" s="3" t="s">
        <v>26</v>
      </c>
      <c r="R151" s="3" t="s">
        <v>1814</v>
      </c>
      <c r="S151" s="3" t="s">
        <v>1815</v>
      </c>
      <c r="T151" s="52">
        <v>44874</v>
      </c>
      <c r="U151" s="52">
        <v>45291</v>
      </c>
      <c r="V151" s="3">
        <v>100</v>
      </c>
      <c r="W151" s="3" t="s">
        <v>715</v>
      </c>
      <c r="X151" s="52">
        <v>44562</v>
      </c>
      <c r="Y151" s="52">
        <v>45324</v>
      </c>
      <c r="Z151" s="32">
        <f>IF($H151="NBL","Non-Billable Project",IF($H151="BFD","Fixed Bid Allocation",SUMIFS('Rate set'!$F:$F,'Rate set'!$A:$A,$L151,'Rate set'!$D:$D,$Q151,'Rate set'!$E:$E,$W151)))</f>
        <v>35</v>
      </c>
      <c r="AA151" s="1">
        <f t="shared" si="2"/>
        <v>100</v>
      </c>
    </row>
    <row r="152" spans="1:27" x14ac:dyDescent="0.3">
      <c r="A152" s="3">
        <v>2111756</v>
      </c>
      <c r="B152" s="3" t="s">
        <v>1536</v>
      </c>
      <c r="C152" s="3" t="s">
        <v>1002</v>
      </c>
      <c r="D152" s="52">
        <v>44571</v>
      </c>
      <c r="E152" s="3" t="s">
        <v>1813</v>
      </c>
      <c r="F152" s="3">
        <v>1000337909</v>
      </c>
      <c r="G152" s="3" t="s">
        <v>1081</v>
      </c>
      <c r="H152" s="3" t="s">
        <v>1105</v>
      </c>
      <c r="I152" s="3" t="s">
        <v>1106</v>
      </c>
      <c r="J152" s="3">
        <v>796126</v>
      </c>
      <c r="K152" s="3" t="s">
        <v>1107</v>
      </c>
      <c r="L152" s="3">
        <v>1306764</v>
      </c>
      <c r="M152" s="3" t="s">
        <v>147</v>
      </c>
      <c r="N152" s="3">
        <v>933710</v>
      </c>
      <c r="O152" s="3" t="s">
        <v>3057</v>
      </c>
      <c r="P152" s="3" t="s">
        <v>699</v>
      </c>
      <c r="Q152" s="3" t="s">
        <v>26</v>
      </c>
      <c r="R152" s="3" t="s">
        <v>1814</v>
      </c>
      <c r="S152" s="3" t="s">
        <v>1815</v>
      </c>
      <c r="T152" s="52">
        <v>44958</v>
      </c>
      <c r="U152" s="52">
        <v>45107</v>
      </c>
      <c r="V152" s="3">
        <v>100</v>
      </c>
      <c r="W152" s="3" t="s">
        <v>3192</v>
      </c>
      <c r="X152" s="52">
        <v>44368</v>
      </c>
      <c r="Y152" s="52">
        <v>45107</v>
      </c>
      <c r="Z152" s="32">
        <f>IF($H152="NBL","Non-Billable Project",IF($H152="BFD","Fixed Bid Allocation",SUMIFS('Rate set'!$F:$F,'Rate set'!$A:$A,$L152,'Rate set'!$D:$D,$Q152,'Rate set'!$E:$E,$W152)))</f>
        <v>0</v>
      </c>
      <c r="AA152" s="1">
        <f t="shared" si="2"/>
        <v>100</v>
      </c>
    </row>
    <row r="153" spans="1:27" x14ac:dyDescent="0.3">
      <c r="A153" s="3">
        <v>2111757</v>
      </c>
      <c r="B153" s="3" t="s">
        <v>1537</v>
      </c>
      <c r="C153" s="3" t="s">
        <v>998</v>
      </c>
      <c r="D153" s="52">
        <v>44571</v>
      </c>
      <c r="E153" s="3" t="s">
        <v>1813</v>
      </c>
      <c r="F153" s="3">
        <v>1000360321</v>
      </c>
      <c r="G153" s="3" t="s">
        <v>1065</v>
      </c>
      <c r="H153" s="3" t="s">
        <v>1105</v>
      </c>
      <c r="I153" s="3" t="s">
        <v>1106</v>
      </c>
      <c r="J153" s="3">
        <v>293571</v>
      </c>
      <c r="K153" s="3" t="s">
        <v>1121</v>
      </c>
      <c r="L153" s="3">
        <v>1319512</v>
      </c>
      <c r="M153" s="3" t="s">
        <v>75</v>
      </c>
      <c r="N153" s="3">
        <v>933693</v>
      </c>
      <c r="O153" s="3" t="s">
        <v>3059</v>
      </c>
      <c r="P153" s="3" t="s">
        <v>699</v>
      </c>
      <c r="Q153" s="3" t="s">
        <v>26</v>
      </c>
      <c r="R153" s="3" t="s">
        <v>1814</v>
      </c>
      <c r="S153" s="3" t="s">
        <v>1815</v>
      </c>
      <c r="T153" s="52">
        <v>44927</v>
      </c>
      <c r="U153" s="52">
        <v>45053</v>
      </c>
      <c r="V153" s="3">
        <v>100</v>
      </c>
      <c r="W153" s="3" t="s">
        <v>733</v>
      </c>
      <c r="X153" s="52">
        <v>44593</v>
      </c>
      <c r="Y153" s="52">
        <v>45053</v>
      </c>
      <c r="Z153" s="32">
        <f>IF($H153="NBL","Non-Billable Project",IF($H153="BFD","Fixed Bid Allocation",SUMIFS('Rate set'!$F:$F,'Rate set'!$A:$A,$L153,'Rate set'!$D:$D,$Q153,'Rate set'!$E:$E,$W153)))</f>
        <v>48</v>
      </c>
      <c r="AA153" s="1">
        <f t="shared" si="2"/>
        <v>100</v>
      </c>
    </row>
    <row r="154" spans="1:27" x14ac:dyDescent="0.3">
      <c r="A154" s="3">
        <v>2111758</v>
      </c>
      <c r="B154" s="3" t="s">
        <v>1538</v>
      </c>
      <c r="C154" s="3" t="s">
        <v>996</v>
      </c>
      <c r="D154" s="52">
        <v>44571</v>
      </c>
      <c r="E154" s="3" t="s">
        <v>1813</v>
      </c>
      <c r="F154" s="3">
        <v>1000374073</v>
      </c>
      <c r="G154" s="3" t="s">
        <v>1083</v>
      </c>
      <c r="H154" s="3" t="s">
        <v>1109</v>
      </c>
      <c r="I154" s="3" t="s">
        <v>1106</v>
      </c>
      <c r="J154" s="3">
        <v>933237</v>
      </c>
      <c r="K154" s="3" t="s">
        <v>1115</v>
      </c>
      <c r="L154" s="3">
        <v>1228300</v>
      </c>
      <c r="M154" s="3" t="s">
        <v>1189</v>
      </c>
      <c r="N154" s="3">
        <v>2170549</v>
      </c>
      <c r="O154" s="3" t="s">
        <v>3054</v>
      </c>
      <c r="P154" s="3" t="s">
        <v>699</v>
      </c>
      <c r="Q154" s="3" t="s">
        <v>26</v>
      </c>
      <c r="R154" s="3" t="s">
        <v>1814</v>
      </c>
      <c r="S154" s="3" t="s">
        <v>1815</v>
      </c>
      <c r="T154" s="52">
        <v>44958</v>
      </c>
      <c r="U154" s="52">
        <v>44997</v>
      </c>
      <c r="V154" s="3">
        <v>100</v>
      </c>
      <c r="W154" s="3" t="s">
        <v>24</v>
      </c>
      <c r="X154" s="52">
        <v>44774</v>
      </c>
      <c r="Y154" s="52">
        <v>45009</v>
      </c>
      <c r="Z154" s="32" t="str">
        <f>IF($H154="NBL","Non-Billable Project",IF($H154="BFD","Fixed Bid Allocation",SUMIFS('Rate set'!$F:$F,'Rate set'!$A:$A,$L154,'Rate set'!$D:$D,$Q154,'Rate set'!$E:$E,$W154)))</f>
        <v>Fixed Bid Allocation</v>
      </c>
      <c r="AA154" s="1">
        <f t="shared" si="2"/>
        <v>100</v>
      </c>
    </row>
    <row r="155" spans="1:27" x14ac:dyDescent="0.3">
      <c r="A155" s="3">
        <v>2111759</v>
      </c>
      <c r="B155" s="3" t="s">
        <v>1539</v>
      </c>
      <c r="C155" s="3" t="s">
        <v>999</v>
      </c>
      <c r="D155" s="52">
        <v>44571</v>
      </c>
      <c r="E155" s="3" t="s">
        <v>1813</v>
      </c>
      <c r="F155" s="3">
        <v>1000356312</v>
      </c>
      <c r="G155" s="3" t="s">
        <v>1085</v>
      </c>
      <c r="H155" s="3" t="s">
        <v>1105</v>
      </c>
      <c r="I155" s="3" t="s">
        <v>1106</v>
      </c>
      <c r="J155" s="3">
        <v>933340</v>
      </c>
      <c r="K155" s="3" t="s">
        <v>1138</v>
      </c>
      <c r="L155" s="3">
        <v>1321133</v>
      </c>
      <c r="M155" s="3" t="s">
        <v>114</v>
      </c>
      <c r="N155" s="3">
        <v>933805</v>
      </c>
      <c r="O155" s="3" t="s">
        <v>3057</v>
      </c>
      <c r="P155" s="3" t="s">
        <v>699</v>
      </c>
      <c r="Q155" s="3" t="s">
        <v>26</v>
      </c>
      <c r="R155" s="3" t="s">
        <v>1814</v>
      </c>
      <c r="S155" s="3" t="s">
        <v>1815</v>
      </c>
      <c r="T155" s="52">
        <v>44874</v>
      </c>
      <c r="U155" s="52">
        <v>45291</v>
      </c>
      <c r="V155" s="3">
        <v>100</v>
      </c>
      <c r="W155" s="3" t="s">
        <v>715</v>
      </c>
      <c r="X155" s="52">
        <v>44562</v>
      </c>
      <c r="Y155" s="52">
        <v>45324</v>
      </c>
      <c r="Z155" s="32">
        <f>IF($H155="NBL","Non-Billable Project",IF($H155="BFD","Fixed Bid Allocation",SUMIFS('Rate set'!$F:$F,'Rate set'!$A:$A,$L155,'Rate set'!$D:$D,$Q155,'Rate set'!$E:$E,$W155)))</f>
        <v>35</v>
      </c>
      <c r="AA155" s="1">
        <f t="shared" si="2"/>
        <v>100</v>
      </c>
    </row>
    <row r="156" spans="1:27" x14ac:dyDescent="0.3">
      <c r="A156" s="3">
        <v>2111760</v>
      </c>
      <c r="B156" s="3" t="s">
        <v>1540</v>
      </c>
      <c r="C156" s="3" t="s">
        <v>999</v>
      </c>
      <c r="D156" s="52">
        <v>44571</v>
      </c>
      <c r="E156" s="3" t="s">
        <v>1813</v>
      </c>
      <c r="F156" s="3">
        <v>1000378979</v>
      </c>
      <c r="G156" s="3" t="s">
        <v>2722</v>
      </c>
      <c r="H156" s="3" t="s">
        <v>1105</v>
      </c>
      <c r="I156" s="3" t="s">
        <v>1106</v>
      </c>
      <c r="J156" s="3">
        <v>293571</v>
      </c>
      <c r="K156" s="3" t="s">
        <v>1121</v>
      </c>
      <c r="L156" s="3">
        <v>1319524</v>
      </c>
      <c r="M156" s="3" t="s">
        <v>35</v>
      </c>
      <c r="N156" s="3">
        <v>933693</v>
      </c>
      <c r="O156" s="3" t="s">
        <v>3057</v>
      </c>
      <c r="P156" s="3" t="s">
        <v>699</v>
      </c>
      <c r="Q156" s="3" t="s">
        <v>26</v>
      </c>
      <c r="R156" s="3" t="s">
        <v>1814</v>
      </c>
      <c r="S156" s="3" t="s">
        <v>1815</v>
      </c>
      <c r="T156" s="52">
        <v>44929</v>
      </c>
      <c r="U156" s="52">
        <v>45107</v>
      </c>
      <c r="V156" s="3">
        <v>100</v>
      </c>
      <c r="W156" s="3" t="s">
        <v>696</v>
      </c>
      <c r="X156" s="52">
        <v>44835</v>
      </c>
      <c r="Y156" s="52">
        <v>45107</v>
      </c>
      <c r="Z156" s="32">
        <f>IF($H156="NBL","Non-Billable Project",IF($H156="BFD","Fixed Bid Allocation",SUMIFS('Rate set'!$F:$F,'Rate set'!$A:$A,$L156,'Rate set'!$D:$D,$Q156,'Rate set'!$E:$E,$W156)))</f>
        <v>35</v>
      </c>
      <c r="AA156" s="1">
        <f t="shared" si="2"/>
        <v>100</v>
      </c>
    </row>
    <row r="157" spans="1:27" x14ac:dyDescent="0.3">
      <c r="A157" s="3">
        <v>2111761</v>
      </c>
      <c r="B157" s="3" t="s">
        <v>1541</v>
      </c>
      <c r="C157" s="3" t="s">
        <v>999</v>
      </c>
      <c r="D157" s="52">
        <v>44571</v>
      </c>
      <c r="E157" s="3" t="s">
        <v>1813</v>
      </c>
      <c r="F157" s="3">
        <v>1000389182</v>
      </c>
      <c r="G157" s="3" t="s">
        <v>3316</v>
      </c>
      <c r="H157" s="3" t="s">
        <v>1105</v>
      </c>
      <c r="I157" s="3" t="s">
        <v>1106</v>
      </c>
      <c r="J157" s="3">
        <v>2172271</v>
      </c>
      <c r="K157" s="3" t="s">
        <v>3269</v>
      </c>
      <c r="L157" s="3">
        <v>1200886</v>
      </c>
      <c r="M157" s="3" t="s">
        <v>1181</v>
      </c>
      <c r="N157" s="3">
        <v>933693</v>
      </c>
      <c r="O157" s="3" t="s">
        <v>3055</v>
      </c>
      <c r="P157" s="3" t="s">
        <v>699</v>
      </c>
      <c r="Q157" s="3" t="s">
        <v>26</v>
      </c>
      <c r="R157" s="3" t="s">
        <v>1814</v>
      </c>
      <c r="S157" s="3" t="s">
        <v>1815</v>
      </c>
      <c r="T157" s="52">
        <v>44958</v>
      </c>
      <c r="U157" s="52">
        <v>45322</v>
      </c>
      <c r="V157" s="3">
        <v>100</v>
      </c>
      <c r="W157" s="3" t="s">
        <v>999</v>
      </c>
      <c r="X157" s="52">
        <v>44958</v>
      </c>
      <c r="Y157" s="52">
        <v>45322</v>
      </c>
      <c r="Z157" s="32">
        <f>IF($H157="NBL","Non-Billable Project",IF($H157="BFD","Fixed Bid Allocation",SUMIFS('Rate set'!$F:$F,'Rate set'!$A:$A,$L157,'Rate set'!$D:$D,$Q157,'Rate set'!$E:$E,$W157)))</f>
        <v>0</v>
      </c>
      <c r="AA157" s="1">
        <f t="shared" si="2"/>
        <v>200</v>
      </c>
    </row>
    <row r="158" spans="1:27" x14ac:dyDescent="0.3">
      <c r="A158" s="3">
        <v>2111761</v>
      </c>
      <c r="B158" s="3" t="s">
        <v>1541</v>
      </c>
      <c r="C158" s="3" t="s">
        <v>999</v>
      </c>
      <c r="D158" s="52">
        <v>44571</v>
      </c>
      <c r="E158" s="3" t="s">
        <v>1813</v>
      </c>
      <c r="F158" s="3">
        <v>1000363967</v>
      </c>
      <c r="G158" s="3" t="s">
        <v>1067</v>
      </c>
      <c r="H158" s="3" t="s">
        <v>1109</v>
      </c>
      <c r="I158" s="3" t="s">
        <v>1106</v>
      </c>
      <c r="J158" s="3">
        <v>933041</v>
      </c>
      <c r="K158" s="3" t="s">
        <v>1144</v>
      </c>
      <c r="L158" s="3">
        <v>1200886</v>
      </c>
      <c r="M158" s="3" t="s">
        <v>1181</v>
      </c>
      <c r="N158" s="3">
        <v>933693</v>
      </c>
      <c r="O158" s="3" t="s">
        <v>3055</v>
      </c>
      <c r="P158" s="3" t="s">
        <v>699</v>
      </c>
      <c r="Q158" s="3" t="s">
        <v>26</v>
      </c>
      <c r="R158" s="3" t="s">
        <v>1814</v>
      </c>
      <c r="S158" s="3" t="s">
        <v>1815</v>
      </c>
      <c r="T158" s="52">
        <v>44743</v>
      </c>
      <c r="U158" s="52">
        <v>44985</v>
      </c>
      <c r="V158" s="3">
        <v>100</v>
      </c>
      <c r="W158" s="3" t="s">
        <v>24</v>
      </c>
      <c r="X158" s="52">
        <v>44621</v>
      </c>
      <c r="Y158" s="52">
        <v>44985</v>
      </c>
      <c r="Z158" s="32" t="str">
        <f>IF($H158="NBL","Non-Billable Project",IF($H158="BFD","Fixed Bid Allocation",SUMIFS('Rate set'!$F:$F,'Rate set'!$A:$A,$L158,'Rate set'!$D:$D,$Q158,'Rate set'!$E:$E,$W158)))</f>
        <v>Fixed Bid Allocation</v>
      </c>
      <c r="AA158" s="1">
        <f t="shared" si="2"/>
        <v>200</v>
      </c>
    </row>
    <row r="159" spans="1:27" x14ac:dyDescent="0.3">
      <c r="A159" s="3">
        <v>2111762</v>
      </c>
      <c r="B159" s="3" t="s">
        <v>1542</v>
      </c>
      <c r="C159" s="3" t="s">
        <v>999</v>
      </c>
      <c r="D159" s="52">
        <v>44571</v>
      </c>
      <c r="E159" s="3" t="s">
        <v>1813</v>
      </c>
      <c r="F159" s="3">
        <v>1000348522</v>
      </c>
      <c r="G159" s="3" t="s">
        <v>1032</v>
      </c>
      <c r="H159" s="3" t="s">
        <v>1109</v>
      </c>
      <c r="I159" s="3" t="s">
        <v>1106</v>
      </c>
      <c r="J159" s="3">
        <v>371428</v>
      </c>
      <c r="K159" s="3" t="s">
        <v>1470</v>
      </c>
      <c r="L159" s="3">
        <v>1215294</v>
      </c>
      <c r="M159" s="3" t="s">
        <v>1172</v>
      </c>
      <c r="N159" s="3">
        <v>933849</v>
      </c>
      <c r="O159" s="3" t="s">
        <v>3057</v>
      </c>
      <c r="P159" s="3" t="s">
        <v>699</v>
      </c>
      <c r="Q159" s="3" t="s">
        <v>26</v>
      </c>
      <c r="R159" s="3" t="s">
        <v>1814</v>
      </c>
      <c r="S159" s="3" t="s">
        <v>1815</v>
      </c>
      <c r="T159" s="52">
        <v>44866</v>
      </c>
      <c r="U159" s="52">
        <v>45291</v>
      </c>
      <c r="V159" s="3">
        <v>100</v>
      </c>
      <c r="W159" s="3" t="s">
        <v>24</v>
      </c>
      <c r="X159" s="52">
        <v>44482</v>
      </c>
      <c r="Y159" s="52">
        <v>45294</v>
      </c>
      <c r="Z159" s="32" t="str">
        <f>IF($H159="NBL","Non-Billable Project",IF($H159="BFD","Fixed Bid Allocation",SUMIFS('Rate set'!$F:$F,'Rate set'!$A:$A,$L159,'Rate set'!$D:$D,$Q159,'Rate set'!$E:$E,$W159)))</f>
        <v>Fixed Bid Allocation</v>
      </c>
      <c r="AA159" s="1">
        <f t="shared" si="2"/>
        <v>100</v>
      </c>
    </row>
    <row r="160" spans="1:27" x14ac:dyDescent="0.3">
      <c r="A160" s="3">
        <v>2111763</v>
      </c>
      <c r="B160" s="3" t="s">
        <v>3091</v>
      </c>
      <c r="C160" s="3" t="s">
        <v>999</v>
      </c>
      <c r="D160" s="52">
        <v>44571</v>
      </c>
      <c r="E160" s="3" t="s">
        <v>1813</v>
      </c>
      <c r="F160" s="3">
        <v>1000330469</v>
      </c>
      <c r="G160" s="3" t="s">
        <v>30</v>
      </c>
      <c r="H160" s="3" t="s">
        <v>1112</v>
      </c>
      <c r="I160" s="3" t="s">
        <v>1113</v>
      </c>
      <c r="J160" s="3">
        <v>933262</v>
      </c>
      <c r="K160" s="3" t="s">
        <v>1446</v>
      </c>
      <c r="L160" s="3">
        <v>1233562</v>
      </c>
      <c r="M160" s="3" t="s">
        <v>1154</v>
      </c>
      <c r="N160" s="3">
        <v>2170549</v>
      </c>
      <c r="O160" s="3" t="s">
        <v>3058</v>
      </c>
      <c r="P160" s="3" t="s">
        <v>22</v>
      </c>
      <c r="Q160" s="3" t="s">
        <v>26</v>
      </c>
      <c r="R160" s="3" t="s">
        <v>1814</v>
      </c>
      <c r="S160" s="3" t="s">
        <v>1815</v>
      </c>
      <c r="T160" s="52">
        <v>44928</v>
      </c>
      <c r="U160" s="52">
        <v>45291</v>
      </c>
      <c r="V160" s="3">
        <v>100</v>
      </c>
      <c r="W160" s="3" t="s">
        <v>24</v>
      </c>
      <c r="X160" s="52">
        <v>44312</v>
      </c>
      <c r="Y160" s="52">
        <v>45291</v>
      </c>
      <c r="Z160" s="32" t="str">
        <f>IF($H160="NBL","Non-Billable Project",IF($H160="BFD","Fixed Bid Allocation",SUMIFS('Rate set'!$F:$F,'Rate set'!$A:$A,$L160,'Rate set'!$D:$D,$Q160,'Rate set'!$E:$E,$W160)))</f>
        <v>Non-Billable Project</v>
      </c>
      <c r="AA160" s="1">
        <f t="shared" si="2"/>
        <v>100</v>
      </c>
    </row>
    <row r="161" spans="1:27" x14ac:dyDescent="0.3">
      <c r="A161" s="3">
        <v>2111764</v>
      </c>
      <c r="B161" s="3" t="s">
        <v>1543</v>
      </c>
      <c r="C161" s="3" t="s">
        <v>998</v>
      </c>
      <c r="D161" s="52">
        <v>44571</v>
      </c>
      <c r="E161" s="3" t="s">
        <v>1813</v>
      </c>
      <c r="F161" s="3">
        <v>1000381448</v>
      </c>
      <c r="G161" s="3" t="s">
        <v>2737</v>
      </c>
      <c r="H161" s="3" t="s">
        <v>1105</v>
      </c>
      <c r="I161" s="3" t="s">
        <v>1106</v>
      </c>
      <c r="J161" s="3">
        <v>291358</v>
      </c>
      <c r="K161" s="3" t="s">
        <v>1110</v>
      </c>
      <c r="L161" s="3">
        <v>1214540</v>
      </c>
      <c r="M161" s="3" t="s">
        <v>1152</v>
      </c>
      <c r="N161" s="3">
        <v>933710</v>
      </c>
      <c r="O161" s="3" t="s">
        <v>3057</v>
      </c>
      <c r="P161" s="3" t="s">
        <v>699</v>
      </c>
      <c r="Q161" s="3" t="s">
        <v>26</v>
      </c>
      <c r="R161" s="3" t="s">
        <v>1814</v>
      </c>
      <c r="S161" s="3" t="s">
        <v>1815</v>
      </c>
      <c r="T161" s="52">
        <v>44928</v>
      </c>
      <c r="U161" s="52">
        <v>45254</v>
      </c>
      <c r="V161" s="3">
        <v>100</v>
      </c>
      <c r="W161" s="3" t="s">
        <v>2761</v>
      </c>
      <c r="X161" s="52">
        <v>44866</v>
      </c>
      <c r="Y161" s="52">
        <v>45289</v>
      </c>
      <c r="Z161" s="32">
        <f>IF($H161="NBL","Non-Billable Project",IF($H161="BFD","Fixed Bid Allocation",SUMIFS('Rate set'!$F:$F,'Rate set'!$A:$A,$L161,'Rate set'!$D:$D,$Q161,'Rate set'!$E:$E,$W161)))</f>
        <v>0</v>
      </c>
      <c r="AA161" s="1">
        <f t="shared" si="2"/>
        <v>100</v>
      </c>
    </row>
    <row r="162" spans="1:27" x14ac:dyDescent="0.3">
      <c r="A162" s="3">
        <v>2112384</v>
      </c>
      <c r="B162" s="3" t="s">
        <v>2095</v>
      </c>
      <c r="C162" s="3" t="s">
        <v>996</v>
      </c>
      <c r="D162" s="52">
        <v>44571</v>
      </c>
      <c r="E162" s="3" t="s">
        <v>1003</v>
      </c>
      <c r="F162" s="3">
        <v>1000381448</v>
      </c>
      <c r="G162" s="3" t="s">
        <v>2737</v>
      </c>
      <c r="H162" s="3" t="s">
        <v>1105</v>
      </c>
      <c r="I162" s="3" t="s">
        <v>1106</v>
      </c>
      <c r="J162" s="3">
        <v>291358</v>
      </c>
      <c r="K162" s="3" t="s">
        <v>1110</v>
      </c>
      <c r="L162" s="3">
        <v>1214540</v>
      </c>
      <c r="M162" s="3" t="s">
        <v>1152</v>
      </c>
      <c r="N162" s="3">
        <v>796170</v>
      </c>
      <c r="O162" s="3" t="s">
        <v>3057</v>
      </c>
      <c r="P162" s="3" t="s">
        <v>699</v>
      </c>
      <c r="Q162" s="3" t="s">
        <v>1205</v>
      </c>
      <c r="R162" s="3" t="s">
        <v>1209</v>
      </c>
      <c r="S162" s="3" t="s">
        <v>2554</v>
      </c>
      <c r="T162" s="52">
        <v>44896</v>
      </c>
      <c r="U162" s="52">
        <v>45289</v>
      </c>
      <c r="V162" s="3">
        <v>100</v>
      </c>
      <c r="W162" s="3" t="s">
        <v>2762</v>
      </c>
      <c r="X162" s="52">
        <v>44866</v>
      </c>
      <c r="Y162" s="52">
        <v>45289</v>
      </c>
      <c r="Z162" s="32">
        <f>IF($H162="NBL","Non-Billable Project",IF($H162="BFD","Fixed Bid Allocation",SUMIFS('Rate set'!$F:$F,'Rate set'!$A:$A,$L162,'Rate set'!$D:$D,$Q162,'Rate set'!$E:$E,$W162)))</f>
        <v>0</v>
      </c>
      <c r="AA162" s="1">
        <f t="shared" si="2"/>
        <v>100</v>
      </c>
    </row>
    <row r="163" spans="1:27" x14ac:dyDescent="0.3">
      <c r="A163" s="3">
        <v>2112385</v>
      </c>
      <c r="B163" s="3" t="s">
        <v>2096</v>
      </c>
      <c r="C163" s="3" t="s">
        <v>996</v>
      </c>
      <c r="D163" s="52">
        <v>44578</v>
      </c>
      <c r="E163" s="3" t="s">
        <v>1003</v>
      </c>
      <c r="F163" s="3">
        <v>1000383987</v>
      </c>
      <c r="G163" s="3" t="s">
        <v>2955</v>
      </c>
      <c r="H163" s="3" t="s">
        <v>1105</v>
      </c>
      <c r="I163" s="3" t="s">
        <v>1106</v>
      </c>
      <c r="J163" s="3">
        <v>2156439</v>
      </c>
      <c r="K163" s="3" t="s">
        <v>1122</v>
      </c>
      <c r="L163" s="3">
        <v>1203084</v>
      </c>
      <c r="M163" s="3" t="s">
        <v>250</v>
      </c>
      <c r="N163" s="3">
        <v>796170</v>
      </c>
      <c r="O163" s="3" t="s">
        <v>3062</v>
      </c>
      <c r="P163" s="3" t="s">
        <v>699</v>
      </c>
      <c r="Q163" s="3" t="s">
        <v>1205</v>
      </c>
      <c r="R163" s="3" t="s">
        <v>1209</v>
      </c>
      <c r="S163" s="3" t="s">
        <v>2555</v>
      </c>
      <c r="T163" s="52">
        <v>44927</v>
      </c>
      <c r="U163" s="52">
        <v>45290</v>
      </c>
      <c r="V163" s="3">
        <v>100</v>
      </c>
      <c r="W163" s="3" t="s">
        <v>3193</v>
      </c>
      <c r="X163" s="52">
        <v>44915</v>
      </c>
      <c r="Y163" s="52">
        <v>45291</v>
      </c>
      <c r="Z163" s="32">
        <f>IF($H163="NBL","Non-Billable Project",IF($H163="BFD","Fixed Bid Allocation",SUMIFS('Rate set'!$F:$F,'Rate set'!$A:$A,$L163,'Rate set'!$D:$D,$Q163,'Rate set'!$E:$E,$W163)))</f>
        <v>0</v>
      </c>
      <c r="AA163" s="1">
        <f t="shared" si="2"/>
        <v>100</v>
      </c>
    </row>
    <row r="164" spans="1:27" x14ac:dyDescent="0.3">
      <c r="A164" s="3">
        <v>2114504</v>
      </c>
      <c r="B164" s="3" t="s">
        <v>2097</v>
      </c>
      <c r="C164" s="3" t="s">
        <v>998</v>
      </c>
      <c r="D164" s="52">
        <v>44571</v>
      </c>
      <c r="E164" s="3" t="s">
        <v>1813</v>
      </c>
      <c r="F164" s="3">
        <v>1000389182</v>
      </c>
      <c r="G164" s="3" t="s">
        <v>3316</v>
      </c>
      <c r="H164" s="3" t="s">
        <v>1105</v>
      </c>
      <c r="I164" s="3" t="s">
        <v>1106</v>
      </c>
      <c r="J164" s="3">
        <v>2172271</v>
      </c>
      <c r="K164" s="3" t="s">
        <v>3269</v>
      </c>
      <c r="L164" s="3">
        <v>1200886</v>
      </c>
      <c r="M164" s="3" t="s">
        <v>1181</v>
      </c>
      <c r="N164" s="3">
        <v>933693</v>
      </c>
      <c r="O164" s="3" t="s">
        <v>3055</v>
      </c>
      <c r="P164" s="3" t="s">
        <v>699</v>
      </c>
      <c r="Q164" s="3" t="s">
        <v>26</v>
      </c>
      <c r="R164" s="3" t="s">
        <v>1814</v>
      </c>
      <c r="S164" s="3" t="s">
        <v>1815</v>
      </c>
      <c r="T164" s="52">
        <v>44958</v>
      </c>
      <c r="U164" s="52">
        <v>45322</v>
      </c>
      <c r="V164" s="3">
        <v>100</v>
      </c>
      <c r="W164" s="3" t="s">
        <v>633</v>
      </c>
      <c r="X164" s="52">
        <v>44958</v>
      </c>
      <c r="Y164" s="52">
        <v>45322</v>
      </c>
      <c r="Z164" s="32">
        <f>IF($H164="NBL","Non-Billable Project",IF($H164="BFD","Fixed Bid Allocation",SUMIFS('Rate set'!$F:$F,'Rate set'!$A:$A,$L164,'Rate set'!$D:$D,$Q164,'Rate set'!$E:$E,$W164)))</f>
        <v>0</v>
      </c>
      <c r="AA164" s="1">
        <f t="shared" si="2"/>
        <v>200</v>
      </c>
    </row>
    <row r="165" spans="1:27" x14ac:dyDescent="0.3">
      <c r="A165" s="3">
        <v>2114504</v>
      </c>
      <c r="B165" s="3" t="s">
        <v>2097</v>
      </c>
      <c r="C165" s="3" t="s">
        <v>998</v>
      </c>
      <c r="D165" s="52">
        <v>44571</v>
      </c>
      <c r="E165" s="3" t="s">
        <v>1813</v>
      </c>
      <c r="F165" s="3">
        <v>1000363967</v>
      </c>
      <c r="G165" s="3" t="s">
        <v>1067</v>
      </c>
      <c r="H165" s="3" t="s">
        <v>1109</v>
      </c>
      <c r="I165" s="3" t="s">
        <v>1106</v>
      </c>
      <c r="J165" s="3">
        <v>933041</v>
      </c>
      <c r="K165" s="3" t="s">
        <v>1144</v>
      </c>
      <c r="L165" s="3">
        <v>1200886</v>
      </c>
      <c r="M165" s="3" t="s">
        <v>1181</v>
      </c>
      <c r="N165" s="3">
        <v>933693</v>
      </c>
      <c r="O165" s="3" t="s">
        <v>3055</v>
      </c>
      <c r="P165" s="3" t="s">
        <v>699</v>
      </c>
      <c r="Q165" s="3" t="s">
        <v>26</v>
      </c>
      <c r="R165" s="3" t="s">
        <v>1814</v>
      </c>
      <c r="S165" s="3" t="s">
        <v>1815</v>
      </c>
      <c r="T165" s="52">
        <v>44743</v>
      </c>
      <c r="U165" s="52">
        <v>44985</v>
      </c>
      <c r="V165" s="3">
        <v>100</v>
      </c>
      <c r="W165" s="3" t="s">
        <v>24</v>
      </c>
      <c r="X165" s="52">
        <v>44621</v>
      </c>
      <c r="Y165" s="52">
        <v>44985</v>
      </c>
      <c r="Z165" s="32" t="str">
        <f>IF($H165="NBL","Non-Billable Project",IF($H165="BFD","Fixed Bid Allocation",SUMIFS('Rate set'!$F:$F,'Rate set'!$A:$A,$L165,'Rate set'!$D:$D,$Q165,'Rate set'!$E:$E,$W165)))</f>
        <v>Fixed Bid Allocation</v>
      </c>
      <c r="AA165" s="1">
        <f t="shared" si="2"/>
        <v>200</v>
      </c>
    </row>
    <row r="166" spans="1:27" x14ac:dyDescent="0.3">
      <c r="A166" s="3">
        <v>2115919</v>
      </c>
      <c r="B166" s="3" t="s">
        <v>2098</v>
      </c>
      <c r="C166" s="3" t="s">
        <v>996</v>
      </c>
      <c r="D166" s="52">
        <v>44564</v>
      </c>
      <c r="E166" s="3" t="s">
        <v>1813</v>
      </c>
      <c r="F166" s="3">
        <v>1000324922</v>
      </c>
      <c r="G166" s="3" t="s">
        <v>1097</v>
      </c>
      <c r="H166" s="3" t="s">
        <v>1105</v>
      </c>
      <c r="I166" s="3" t="s">
        <v>1106</v>
      </c>
      <c r="J166" s="3">
        <v>293571</v>
      </c>
      <c r="K166" s="3" t="s">
        <v>1121</v>
      </c>
      <c r="L166" s="3">
        <v>1319524</v>
      </c>
      <c r="M166" s="3" t="s">
        <v>35</v>
      </c>
      <c r="N166" s="3">
        <v>933693</v>
      </c>
      <c r="O166" s="3" t="s">
        <v>3057</v>
      </c>
      <c r="P166" s="3" t="s">
        <v>699</v>
      </c>
      <c r="Q166" s="3" t="s">
        <v>26</v>
      </c>
      <c r="R166" s="3" t="s">
        <v>1814</v>
      </c>
      <c r="S166" s="3" t="s">
        <v>1815</v>
      </c>
      <c r="T166" s="52">
        <v>44874</v>
      </c>
      <c r="U166" s="52">
        <v>45291</v>
      </c>
      <c r="V166" s="3">
        <v>100</v>
      </c>
      <c r="W166" s="3" t="s">
        <v>126</v>
      </c>
      <c r="X166" s="52">
        <v>44228</v>
      </c>
      <c r="Y166" s="52">
        <v>45308</v>
      </c>
      <c r="Z166" s="32">
        <f>IF($H166="NBL","Non-Billable Project",IF($H166="BFD","Fixed Bid Allocation",SUMIFS('Rate set'!$F:$F,'Rate set'!$A:$A,$L166,'Rate set'!$D:$D,$Q166,'Rate set'!$E:$E,$W166)))</f>
        <v>62.4</v>
      </c>
      <c r="AA166" s="1">
        <f t="shared" si="2"/>
        <v>100</v>
      </c>
    </row>
    <row r="167" spans="1:27" x14ac:dyDescent="0.3">
      <c r="A167" s="3">
        <v>2115927</v>
      </c>
      <c r="B167" s="3" t="s">
        <v>2099</v>
      </c>
      <c r="C167" s="3" t="s">
        <v>998</v>
      </c>
      <c r="D167" s="52">
        <v>44578</v>
      </c>
      <c r="E167" s="3" t="s">
        <v>1813</v>
      </c>
      <c r="F167" s="3">
        <v>1000329722</v>
      </c>
      <c r="G167" s="3" t="s">
        <v>2736</v>
      </c>
      <c r="H167" s="3" t="s">
        <v>1109</v>
      </c>
      <c r="I167" s="3" t="s">
        <v>1106</v>
      </c>
      <c r="J167" s="3">
        <v>139396</v>
      </c>
      <c r="K167" s="3" t="s">
        <v>1133</v>
      </c>
      <c r="L167" s="3">
        <v>1206990</v>
      </c>
      <c r="M167" s="3" t="s">
        <v>33</v>
      </c>
      <c r="N167" s="3">
        <v>942318</v>
      </c>
      <c r="O167" s="3" t="s">
        <v>3057</v>
      </c>
      <c r="P167" s="3" t="s">
        <v>699</v>
      </c>
      <c r="Q167" s="3" t="s">
        <v>26</v>
      </c>
      <c r="R167" s="3" t="s">
        <v>1814</v>
      </c>
      <c r="S167" s="3" t="s">
        <v>1815</v>
      </c>
      <c r="T167" s="52">
        <v>44911</v>
      </c>
      <c r="U167" s="52">
        <v>45025</v>
      </c>
      <c r="V167" s="3">
        <v>100</v>
      </c>
      <c r="W167" s="3" t="s">
        <v>24</v>
      </c>
      <c r="X167" s="52">
        <v>44287</v>
      </c>
      <c r="Y167" s="52">
        <v>45025</v>
      </c>
      <c r="Z167" s="32" t="str">
        <f>IF($H167="NBL","Non-Billable Project",IF($H167="BFD","Fixed Bid Allocation",SUMIFS('Rate set'!$F:$F,'Rate set'!$A:$A,$L167,'Rate set'!$D:$D,$Q167,'Rate set'!$E:$E,$W167)))</f>
        <v>Fixed Bid Allocation</v>
      </c>
      <c r="AA167" s="1">
        <f t="shared" si="2"/>
        <v>100</v>
      </c>
    </row>
    <row r="168" spans="1:27" x14ac:dyDescent="0.3">
      <c r="A168" s="3">
        <v>2115928</v>
      </c>
      <c r="B168" s="3" t="s">
        <v>2100</v>
      </c>
      <c r="C168" s="3" t="s">
        <v>998</v>
      </c>
      <c r="D168" s="52">
        <v>44578</v>
      </c>
      <c r="E168" s="3" t="s">
        <v>1813</v>
      </c>
      <c r="F168" s="3">
        <v>1000348522</v>
      </c>
      <c r="G168" s="3" t="s">
        <v>1032</v>
      </c>
      <c r="H168" s="3" t="s">
        <v>1109</v>
      </c>
      <c r="I168" s="3" t="s">
        <v>1106</v>
      </c>
      <c r="J168" s="3">
        <v>371428</v>
      </c>
      <c r="K168" s="3" t="s">
        <v>1470</v>
      </c>
      <c r="L168" s="3">
        <v>1215294</v>
      </c>
      <c r="M168" s="3" t="s">
        <v>1172</v>
      </c>
      <c r="N168" s="3">
        <v>2058635</v>
      </c>
      <c r="O168" s="3" t="s">
        <v>3057</v>
      </c>
      <c r="P168" s="3" t="s">
        <v>699</v>
      </c>
      <c r="Q168" s="3" t="s">
        <v>26</v>
      </c>
      <c r="R168" s="3" t="s">
        <v>1814</v>
      </c>
      <c r="S168" s="3" t="s">
        <v>1815</v>
      </c>
      <c r="T168" s="52">
        <v>44866</v>
      </c>
      <c r="U168" s="52">
        <v>45291</v>
      </c>
      <c r="V168" s="3">
        <v>100</v>
      </c>
      <c r="W168" s="3" t="s">
        <v>24</v>
      </c>
      <c r="X168" s="52">
        <v>44482</v>
      </c>
      <c r="Y168" s="52">
        <v>45294</v>
      </c>
      <c r="Z168" s="32" t="str">
        <f>IF($H168="NBL","Non-Billable Project",IF($H168="BFD","Fixed Bid Allocation",SUMIFS('Rate set'!$F:$F,'Rate set'!$A:$A,$L168,'Rate set'!$D:$D,$Q168,'Rate set'!$E:$E,$W168)))</f>
        <v>Fixed Bid Allocation</v>
      </c>
      <c r="AA168" s="1">
        <f t="shared" si="2"/>
        <v>100</v>
      </c>
    </row>
    <row r="169" spans="1:27" x14ac:dyDescent="0.3">
      <c r="A169" s="3">
        <v>2115929</v>
      </c>
      <c r="B169" s="3" t="s">
        <v>2101</v>
      </c>
      <c r="C169" s="3" t="s">
        <v>999</v>
      </c>
      <c r="D169" s="52">
        <v>44578</v>
      </c>
      <c r="E169" s="3" t="s">
        <v>1813</v>
      </c>
      <c r="F169" s="3">
        <v>1000348522</v>
      </c>
      <c r="G169" s="3" t="s">
        <v>1032</v>
      </c>
      <c r="H169" s="3" t="s">
        <v>1109</v>
      </c>
      <c r="I169" s="3" t="s">
        <v>1106</v>
      </c>
      <c r="J169" s="3">
        <v>371428</v>
      </c>
      <c r="K169" s="3" t="s">
        <v>1470</v>
      </c>
      <c r="L169" s="3">
        <v>1215294</v>
      </c>
      <c r="M169" s="3" t="s">
        <v>1172</v>
      </c>
      <c r="N169" s="3">
        <v>933849</v>
      </c>
      <c r="O169" s="3" t="s">
        <v>3057</v>
      </c>
      <c r="P169" s="3" t="s">
        <v>699</v>
      </c>
      <c r="Q169" s="3" t="s">
        <v>26</v>
      </c>
      <c r="R169" s="3" t="s">
        <v>1814</v>
      </c>
      <c r="S169" s="3" t="s">
        <v>1815</v>
      </c>
      <c r="T169" s="52">
        <v>44866</v>
      </c>
      <c r="U169" s="52">
        <v>45291</v>
      </c>
      <c r="V169" s="3">
        <v>100</v>
      </c>
      <c r="W169" s="3" t="s">
        <v>24</v>
      </c>
      <c r="X169" s="52">
        <v>44482</v>
      </c>
      <c r="Y169" s="52">
        <v>45294</v>
      </c>
      <c r="Z169" s="32" t="str">
        <f>IF($H169="NBL","Non-Billable Project",IF($H169="BFD","Fixed Bid Allocation",SUMIFS('Rate set'!$F:$F,'Rate set'!$A:$A,$L169,'Rate set'!$D:$D,$Q169,'Rate set'!$E:$E,$W169)))</f>
        <v>Fixed Bid Allocation</v>
      </c>
      <c r="AA169" s="1">
        <f t="shared" si="2"/>
        <v>100</v>
      </c>
    </row>
    <row r="170" spans="1:27" x14ac:dyDescent="0.3">
      <c r="A170" s="3">
        <v>2115930</v>
      </c>
      <c r="B170" s="3" t="s">
        <v>1544</v>
      </c>
      <c r="C170" s="3" t="s">
        <v>999</v>
      </c>
      <c r="D170" s="52">
        <v>44578</v>
      </c>
      <c r="E170" s="3" t="s">
        <v>1813</v>
      </c>
      <c r="F170" s="3">
        <v>1000342447</v>
      </c>
      <c r="G170" s="3" t="s">
        <v>2852</v>
      </c>
      <c r="H170" s="3" t="s">
        <v>1109</v>
      </c>
      <c r="I170" s="3" t="s">
        <v>1106</v>
      </c>
      <c r="J170" s="3">
        <v>264454</v>
      </c>
      <c r="K170" s="3" t="s">
        <v>1823</v>
      </c>
      <c r="L170" s="3">
        <v>1222852</v>
      </c>
      <c r="M170" s="3" t="s">
        <v>1824</v>
      </c>
      <c r="N170" s="3">
        <v>2197553</v>
      </c>
      <c r="O170" s="3" t="s">
        <v>3057</v>
      </c>
      <c r="P170" s="3" t="s">
        <v>699</v>
      </c>
      <c r="Q170" s="3" t="s">
        <v>26</v>
      </c>
      <c r="R170" s="3" t="s">
        <v>1814</v>
      </c>
      <c r="S170" s="3" t="s">
        <v>1815</v>
      </c>
      <c r="T170" s="52">
        <v>44960</v>
      </c>
      <c r="U170" s="52">
        <v>45107</v>
      </c>
      <c r="V170" s="3">
        <v>100</v>
      </c>
      <c r="W170" s="3" t="s">
        <v>42</v>
      </c>
      <c r="X170" s="52">
        <v>44418</v>
      </c>
      <c r="Y170" s="52">
        <v>45291</v>
      </c>
      <c r="Z170" s="32" t="str">
        <f>IF($H170="NBL","Non-Billable Project",IF($H170="BFD","Fixed Bid Allocation",SUMIFS('Rate set'!$F:$F,'Rate set'!$A:$A,$L170,'Rate set'!$D:$D,$Q170,'Rate set'!$E:$E,$W170)))</f>
        <v>Fixed Bid Allocation</v>
      </c>
      <c r="AA170" s="1">
        <f t="shared" si="2"/>
        <v>100</v>
      </c>
    </row>
    <row r="171" spans="1:27" x14ac:dyDescent="0.3">
      <c r="A171" s="3">
        <v>2115943</v>
      </c>
      <c r="B171" s="3" t="s">
        <v>2102</v>
      </c>
      <c r="C171" s="3" t="s">
        <v>998</v>
      </c>
      <c r="D171" s="52">
        <v>44578</v>
      </c>
      <c r="E171" s="3" t="s">
        <v>1469</v>
      </c>
      <c r="F171" s="3">
        <v>1000313264</v>
      </c>
      <c r="G171" s="3" t="s">
        <v>1091</v>
      </c>
      <c r="H171" s="3" t="s">
        <v>1105</v>
      </c>
      <c r="I171" s="3" t="s">
        <v>1106</v>
      </c>
      <c r="J171" s="3">
        <v>811989</v>
      </c>
      <c r="K171" s="3" t="s">
        <v>2315</v>
      </c>
      <c r="L171" s="3">
        <v>1317817</v>
      </c>
      <c r="M171" s="3" t="s">
        <v>1195</v>
      </c>
      <c r="N171" s="3">
        <v>933330</v>
      </c>
      <c r="O171" s="3" t="s">
        <v>3055</v>
      </c>
      <c r="P171" s="3" t="s">
        <v>699</v>
      </c>
      <c r="Q171" s="3" t="s">
        <v>1205</v>
      </c>
      <c r="R171" s="3" t="s">
        <v>1209</v>
      </c>
      <c r="S171" s="3" t="s">
        <v>1216</v>
      </c>
      <c r="T171" s="52">
        <v>44881</v>
      </c>
      <c r="U171" s="52">
        <v>44985</v>
      </c>
      <c r="V171" s="3">
        <v>100</v>
      </c>
      <c r="W171" s="3" t="s">
        <v>1484</v>
      </c>
      <c r="X171" s="52">
        <v>44136</v>
      </c>
      <c r="Y171" s="52">
        <v>44985</v>
      </c>
      <c r="Z171" s="32">
        <f>IF($H171="NBL","Non-Billable Project",IF($H171="BFD","Fixed Bid Allocation",SUMIFS('Rate set'!$F:$F,'Rate set'!$A:$A,$L171,'Rate set'!$D:$D,$Q171,'Rate set'!$E:$E,$W171)))</f>
        <v>0</v>
      </c>
      <c r="AA171" s="1">
        <f t="shared" si="2"/>
        <v>100</v>
      </c>
    </row>
    <row r="172" spans="1:27" x14ac:dyDescent="0.3">
      <c r="A172" s="3">
        <v>2117311</v>
      </c>
      <c r="B172" s="3" t="s">
        <v>2103</v>
      </c>
      <c r="C172" s="3" t="s">
        <v>996</v>
      </c>
      <c r="D172" s="52">
        <v>44578</v>
      </c>
      <c r="E172" s="3" t="s">
        <v>1004</v>
      </c>
      <c r="F172" s="3">
        <v>1000356625</v>
      </c>
      <c r="G172" s="3" t="s">
        <v>1009</v>
      </c>
      <c r="H172" s="3" t="s">
        <v>1105</v>
      </c>
      <c r="I172" s="3" t="s">
        <v>1106</v>
      </c>
      <c r="J172" s="3">
        <v>880412</v>
      </c>
      <c r="K172" s="3" t="s">
        <v>1111</v>
      </c>
      <c r="L172" s="3">
        <v>1228395</v>
      </c>
      <c r="M172" s="3" t="s">
        <v>1153</v>
      </c>
      <c r="N172" s="3">
        <v>796170</v>
      </c>
      <c r="O172" s="3" t="s">
        <v>3061</v>
      </c>
      <c r="P172" s="3" t="s">
        <v>699</v>
      </c>
      <c r="Q172" s="3" t="s">
        <v>1205</v>
      </c>
      <c r="R172" s="3" t="s">
        <v>1209</v>
      </c>
      <c r="S172" s="3" t="s">
        <v>1214</v>
      </c>
      <c r="T172" s="52">
        <v>44950</v>
      </c>
      <c r="U172" s="52">
        <v>45138</v>
      </c>
      <c r="V172" s="3">
        <v>100</v>
      </c>
      <c r="W172" s="3" t="s">
        <v>1377</v>
      </c>
      <c r="X172" s="52">
        <v>44569</v>
      </c>
      <c r="Y172" s="52">
        <v>45324</v>
      </c>
      <c r="Z172" s="32">
        <f>IF($H172="NBL","Non-Billable Project",IF($H172="BFD","Fixed Bid Allocation",SUMIFS('Rate set'!$F:$F,'Rate set'!$A:$A,$L172,'Rate set'!$D:$D,$Q172,'Rate set'!$E:$E,$W172)))</f>
        <v>0</v>
      </c>
      <c r="AA172" s="1">
        <f t="shared" si="2"/>
        <v>100</v>
      </c>
    </row>
    <row r="173" spans="1:27" x14ac:dyDescent="0.3">
      <c r="A173" s="3">
        <v>2120197</v>
      </c>
      <c r="B173" s="3" t="s">
        <v>2104</v>
      </c>
      <c r="C173" s="3" t="s">
        <v>996</v>
      </c>
      <c r="D173" s="52">
        <v>44592</v>
      </c>
      <c r="E173" s="3" t="s">
        <v>1469</v>
      </c>
      <c r="F173" s="3">
        <v>1000313264</v>
      </c>
      <c r="G173" s="3" t="s">
        <v>1091</v>
      </c>
      <c r="H173" s="3" t="s">
        <v>1105</v>
      </c>
      <c r="I173" s="3" t="s">
        <v>1106</v>
      </c>
      <c r="J173" s="3">
        <v>811989</v>
      </c>
      <c r="K173" s="3" t="s">
        <v>2315</v>
      </c>
      <c r="L173" s="3">
        <v>1317817</v>
      </c>
      <c r="M173" s="3" t="s">
        <v>1195</v>
      </c>
      <c r="N173" s="3">
        <v>878592</v>
      </c>
      <c r="O173" s="3" t="s">
        <v>3055</v>
      </c>
      <c r="P173" s="3" t="s">
        <v>699</v>
      </c>
      <c r="Q173" s="3" t="s">
        <v>1205</v>
      </c>
      <c r="R173" s="3" t="s">
        <v>1209</v>
      </c>
      <c r="S173" s="3" t="s">
        <v>1319</v>
      </c>
      <c r="T173" s="52">
        <v>44881</v>
      </c>
      <c r="U173" s="52">
        <v>44985</v>
      </c>
      <c r="V173" s="3">
        <v>100</v>
      </c>
      <c r="W173" s="3" t="s">
        <v>1484</v>
      </c>
      <c r="X173" s="52">
        <v>44136</v>
      </c>
      <c r="Y173" s="52">
        <v>44985</v>
      </c>
      <c r="Z173" s="32">
        <f>IF($H173="NBL","Non-Billable Project",IF($H173="BFD","Fixed Bid Allocation",SUMIFS('Rate set'!$F:$F,'Rate set'!$A:$A,$L173,'Rate set'!$D:$D,$Q173,'Rate set'!$E:$E,$W173)))</f>
        <v>0</v>
      </c>
      <c r="AA173" s="1">
        <f t="shared" si="2"/>
        <v>100</v>
      </c>
    </row>
    <row r="174" spans="1:27" x14ac:dyDescent="0.3">
      <c r="A174" s="3">
        <v>2120448</v>
      </c>
      <c r="B174" s="3" t="s">
        <v>2105</v>
      </c>
      <c r="C174" s="3" t="s">
        <v>1002</v>
      </c>
      <c r="D174" s="52">
        <v>44585</v>
      </c>
      <c r="E174" s="3" t="s">
        <v>1813</v>
      </c>
      <c r="F174" s="3">
        <v>1000349171</v>
      </c>
      <c r="G174" s="3" t="s">
        <v>1831</v>
      </c>
      <c r="H174" s="3" t="s">
        <v>1105</v>
      </c>
      <c r="I174" s="3" t="s">
        <v>1106</v>
      </c>
      <c r="J174" s="3">
        <v>859280</v>
      </c>
      <c r="K174" s="3" t="s">
        <v>2821</v>
      </c>
      <c r="L174" s="3">
        <v>1319504</v>
      </c>
      <c r="M174" s="3" t="s">
        <v>49</v>
      </c>
      <c r="N174" s="3">
        <v>933813</v>
      </c>
      <c r="O174" s="3" t="s">
        <v>3057</v>
      </c>
      <c r="P174" s="3" t="s">
        <v>699</v>
      </c>
      <c r="Q174" s="3" t="s">
        <v>26</v>
      </c>
      <c r="R174" s="3" t="s">
        <v>1814</v>
      </c>
      <c r="S174" s="3" t="s">
        <v>1815</v>
      </c>
      <c r="T174" s="52">
        <v>44984</v>
      </c>
      <c r="U174" s="52">
        <v>45107</v>
      </c>
      <c r="V174" s="3">
        <v>100</v>
      </c>
      <c r="W174" s="3" t="s">
        <v>202</v>
      </c>
      <c r="X174" s="52">
        <v>44470</v>
      </c>
      <c r="Y174" s="52">
        <v>45107</v>
      </c>
      <c r="Z174" s="32">
        <f>IF($H174="NBL","Non-Billable Project",IF($H174="BFD","Fixed Bid Allocation",SUMIFS('Rate set'!$F:$F,'Rate set'!$A:$A,$L174,'Rate set'!$D:$D,$Q174,'Rate set'!$E:$E,$W174)))</f>
        <v>55</v>
      </c>
      <c r="AA174" s="1">
        <f t="shared" si="2"/>
        <v>100</v>
      </c>
    </row>
    <row r="175" spans="1:27" x14ac:dyDescent="0.3">
      <c r="A175" s="3">
        <v>2120449</v>
      </c>
      <c r="B175" s="3" t="s">
        <v>3092</v>
      </c>
      <c r="C175" s="3" t="s">
        <v>999</v>
      </c>
      <c r="D175" s="52">
        <v>44585</v>
      </c>
      <c r="E175" s="3" t="s">
        <v>1813</v>
      </c>
      <c r="F175" s="3">
        <v>1000386119</v>
      </c>
      <c r="G175" s="3" t="s">
        <v>3146</v>
      </c>
      <c r="H175" s="3" t="s">
        <v>1105</v>
      </c>
      <c r="I175" s="3" t="s">
        <v>1106</v>
      </c>
      <c r="J175" s="3">
        <v>226308</v>
      </c>
      <c r="K175" s="3" t="s">
        <v>1135</v>
      </c>
      <c r="L175" s="3">
        <v>1319510</v>
      </c>
      <c r="M175" s="3" t="s">
        <v>52</v>
      </c>
      <c r="N175" s="3">
        <v>933534</v>
      </c>
      <c r="O175" s="3" t="s">
        <v>3054</v>
      </c>
      <c r="P175" s="3" t="s">
        <v>699</v>
      </c>
      <c r="Q175" s="3" t="s">
        <v>26</v>
      </c>
      <c r="R175" s="3" t="s">
        <v>1814</v>
      </c>
      <c r="S175" s="3" t="s">
        <v>1815</v>
      </c>
      <c r="T175" s="52">
        <v>44958</v>
      </c>
      <c r="U175" s="52">
        <v>45291</v>
      </c>
      <c r="V175" s="3">
        <v>100</v>
      </c>
      <c r="W175" s="3" t="s">
        <v>198</v>
      </c>
      <c r="X175" s="52">
        <v>44939</v>
      </c>
      <c r="Y175" s="52">
        <v>45293</v>
      </c>
      <c r="Z175" s="32">
        <f>IF($H175="NBL","Non-Billable Project",IF($H175="BFD","Fixed Bid Allocation",SUMIFS('Rate set'!$F:$F,'Rate set'!$A:$A,$L175,'Rate set'!$D:$D,$Q175,'Rate set'!$E:$E,$W175)))</f>
        <v>20</v>
      </c>
      <c r="AA175" s="1">
        <f t="shared" si="2"/>
        <v>100</v>
      </c>
    </row>
    <row r="176" spans="1:27" x14ac:dyDescent="0.3">
      <c r="A176" s="3">
        <v>2120451</v>
      </c>
      <c r="B176" s="3" t="s">
        <v>2106</v>
      </c>
      <c r="C176" s="3" t="s">
        <v>999</v>
      </c>
      <c r="D176" s="52">
        <v>44585</v>
      </c>
      <c r="E176" s="3" t="s">
        <v>1813</v>
      </c>
      <c r="F176" s="3">
        <v>1000348522</v>
      </c>
      <c r="G176" s="3" t="s">
        <v>1032</v>
      </c>
      <c r="H176" s="3" t="s">
        <v>1109</v>
      </c>
      <c r="I176" s="3" t="s">
        <v>1106</v>
      </c>
      <c r="J176" s="3">
        <v>371428</v>
      </c>
      <c r="K176" s="3" t="s">
        <v>1470</v>
      </c>
      <c r="L176" s="3">
        <v>1215294</v>
      </c>
      <c r="M176" s="3" t="s">
        <v>1172</v>
      </c>
      <c r="N176" s="3">
        <v>933849</v>
      </c>
      <c r="O176" s="3" t="s">
        <v>3057</v>
      </c>
      <c r="P176" s="3" t="s">
        <v>699</v>
      </c>
      <c r="Q176" s="3" t="s">
        <v>26</v>
      </c>
      <c r="R176" s="3" t="s">
        <v>1814</v>
      </c>
      <c r="S176" s="3" t="s">
        <v>1815</v>
      </c>
      <c r="T176" s="52">
        <v>44978</v>
      </c>
      <c r="U176" s="52">
        <v>45138</v>
      </c>
      <c r="V176" s="3">
        <v>100</v>
      </c>
      <c r="W176" s="3" t="s">
        <v>24</v>
      </c>
      <c r="X176" s="52">
        <v>44482</v>
      </c>
      <c r="Y176" s="52">
        <v>45294</v>
      </c>
      <c r="Z176" s="32" t="str">
        <f>IF($H176="NBL","Non-Billable Project",IF($H176="BFD","Fixed Bid Allocation",SUMIFS('Rate set'!$F:$F,'Rate set'!$A:$A,$L176,'Rate set'!$D:$D,$Q176,'Rate set'!$E:$E,$W176)))</f>
        <v>Fixed Bid Allocation</v>
      </c>
      <c r="AA176" s="1">
        <f t="shared" si="2"/>
        <v>100</v>
      </c>
    </row>
    <row r="177" spans="1:27" x14ac:dyDescent="0.3">
      <c r="A177" s="3">
        <v>2120452</v>
      </c>
      <c r="B177" s="3" t="s">
        <v>1545</v>
      </c>
      <c r="C177" s="3" t="s">
        <v>998</v>
      </c>
      <c r="D177" s="52">
        <v>44585</v>
      </c>
      <c r="E177" s="3" t="s">
        <v>1813</v>
      </c>
      <c r="F177" s="3">
        <v>1000381448</v>
      </c>
      <c r="G177" s="3" t="s">
        <v>2737</v>
      </c>
      <c r="H177" s="3" t="s">
        <v>1105</v>
      </c>
      <c r="I177" s="3" t="s">
        <v>1106</v>
      </c>
      <c r="J177" s="3">
        <v>291358</v>
      </c>
      <c r="K177" s="3" t="s">
        <v>1110</v>
      </c>
      <c r="L177" s="3">
        <v>1214540</v>
      </c>
      <c r="M177" s="3" t="s">
        <v>1152</v>
      </c>
      <c r="N177" s="3">
        <v>933872</v>
      </c>
      <c r="O177" s="3" t="s">
        <v>3057</v>
      </c>
      <c r="P177" s="3" t="s">
        <v>699</v>
      </c>
      <c r="Q177" s="3" t="s">
        <v>26</v>
      </c>
      <c r="R177" s="3" t="s">
        <v>1814</v>
      </c>
      <c r="S177" s="3" t="s">
        <v>1815</v>
      </c>
      <c r="T177" s="52">
        <v>44928</v>
      </c>
      <c r="U177" s="52">
        <v>45254</v>
      </c>
      <c r="V177" s="3">
        <v>100</v>
      </c>
      <c r="W177" s="3" t="s">
        <v>2760</v>
      </c>
      <c r="X177" s="52">
        <v>44866</v>
      </c>
      <c r="Y177" s="52">
        <v>45289</v>
      </c>
      <c r="Z177" s="32">
        <f>IF($H177="NBL","Non-Billable Project",IF($H177="BFD","Fixed Bid Allocation",SUMIFS('Rate set'!$F:$F,'Rate set'!$A:$A,$L177,'Rate set'!$D:$D,$Q177,'Rate set'!$E:$E,$W177)))</f>
        <v>0</v>
      </c>
      <c r="AA177" s="1">
        <f t="shared" si="2"/>
        <v>100</v>
      </c>
    </row>
    <row r="178" spans="1:27" x14ac:dyDescent="0.3">
      <c r="A178" s="3">
        <v>2120453</v>
      </c>
      <c r="B178" s="3" t="s">
        <v>1546</v>
      </c>
      <c r="C178" s="3" t="s">
        <v>996</v>
      </c>
      <c r="D178" s="52">
        <v>44588</v>
      </c>
      <c r="E178" s="3" t="s">
        <v>1813</v>
      </c>
      <c r="F178" s="3">
        <v>1000381448</v>
      </c>
      <c r="G178" s="3" t="s">
        <v>2737</v>
      </c>
      <c r="H178" s="3" t="s">
        <v>1105</v>
      </c>
      <c r="I178" s="3" t="s">
        <v>1106</v>
      </c>
      <c r="J178" s="3">
        <v>291358</v>
      </c>
      <c r="K178" s="3" t="s">
        <v>1110</v>
      </c>
      <c r="L178" s="3">
        <v>1214540</v>
      </c>
      <c r="M178" s="3" t="s">
        <v>1152</v>
      </c>
      <c r="N178" s="3">
        <v>933710</v>
      </c>
      <c r="O178" s="3" t="s">
        <v>3057</v>
      </c>
      <c r="P178" s="3" t="s">
        <v>699</v>
      </c>
      <c r="Q178" s="3" t="s">
        <v>26</v>
      </c>
      <c r="R178" s="3" t="s">
        <v>1814</v>
      </c>
      <c r="S178" s="3" t="s">
        <v>1815</v>
      </c>
      <c r="T178" s="52">
        <v>44928</v>
      </c>
      <c r="U178" s="52">
        <v>45254</v>
      </c>
      <c r="V178" s="3">
        <v>100</v>
      </c>
      <c r="W178" s="3" t="s">
        <v>2761</v>
      </c>
      <c r="X178" s="52">
        <v>44866</v>
      </c>
      <c r="Y178" s="52">
        <v>45289</v>
      </c>
      <c r="Z178" s="32">
        <f>IF($H178="NBL","Non-Billable Project",IF($H178="BFD","Fixed Bid Allocation",SUMIFS('Rate set'!$F:$F,'Rate set'!$A:$A,$L178,'Rate set'!$D:$D,$Q178,'Rate set'!$E:$E,$W178)))</f>
        <v>0</v>
      </c>
      <c r="AA178" s="1">
        <f t="shared" si="2"/>
        <v>100</v>
      </c>
    </row>
    <row r="179" spans="1:27" x14ac:dyDescent="0.3">
      <c r="A179" s="3">
        <v>2124741</v>
      </c>
      <c r="B179" s="3" t="s">
        <v>2107</v>
      </c>
      <c r="C179" s="3" t="s">
        <v>997</v>
      </c>
      <c r="D179" s="52">
        <v>44599</v>
      </c>
      <c r="E179" s="3" t="s">
        <v>1003</v>
      </c>
      <c r="F179" s="3">
        <v>1000381448</v>
      </c>
      <c r="G179" s="3" t="s">
        <v>2737</v>
      </c>
      <c r="H179" s="3" t="s">
        <v>1105</v>
      </c>
      <c r="I179" s="3" t="s">
        <v>1106</v>
      </c>
      <c r="J179" s="3">
        <v>291358</v>
      </c>
      <c r="K179" s="3" t="s">
        <v>1110</v>
      </c>
      <c r="L179" s="3">
        <v>1214540</v>
      </c>
      <c r="M179" s="3" t="s">
        <v>1152</v>
      </c>
      <c r="N179" s="3">
        <v>796170</v>
      </c>
      <c r="O179" s="3" t="s">
        <v>3057</v>
      </c>
      <c r="P179" s="3" t="s">
        <v>699</v>
      </c>
      <c r="Q179" s="3" t="s">
        <v>1205</v>
      </c>
      <c r="R179" s="3" t="s">
        <v>1206</v>
      </c>
      <c r="S179" s="3" t="s">
        <v>2543</v>
      </c>
      <c r="T179" s="52">
        <v>44896</v>
      </c>
      <c r="U179" s="52">
        <v>45254</v>
      </c>
      <c r="V179" s="3">
        <v>100</v>
      </c>
      <c r="W179" s="3" t="s">
        <v>2762</v>
      </c>
      <c r="X179" s="52">
        <v>44866</v>
      </c>
      <c r="Y179" s="52">
        <v>45289</v>
      </c>
      <c r="Z179" s="32">
        <f>IF($H179="NBL","Non-Billable Project",IF($H179="BFD","Fixed Bid Allocation",SUMIFS('Rate set'!$F:$F,'Rate set'!$A:$A,$L179,'Rate set'!$D:$D,$Q179,'Rate set'!$E:$E,$W179)))</f>
        <v>0</v>
      </c>
      <c r="AA179" s="1">
        <f t="shared" si="2"/>
        <v>100</v>
      </c>
    </row>
    <row r="180" spans="1:27" x14ac:dyDescent="0.3">
      <c r="A180" s="3">
        <v>2124886</v>
      </c>
      <c r="B180" s="3" t="s">
        <v>2108</v>
      </c>
      <c r="C180" s="3" t="s">
        <v>999</v>
      </c>
      <c r="D180" s="52">
        <v>44592</v>
      </c>
      <c r="E180" s="3" t="s">
        <v>1813</v>
      </c>
      <c r="F180" s="3">
        <v>1000329722</v>
      </c>
      <c r="G180" s="3" t="s">
        <v>2736</v>
      </c>
      <c r="H180" s="3" t="s">
        <v>1109</v>
      </c>
      <c r="I180" s="3" t="s">
        <v>1106</v>
      </c>
      <c r="J180" s="3">
        <v>139396</v>
      </c>
      <c r="K180" s="3" t="s">
        <v>1133</v>
      </c>
      <c r="L180" s="3">
        <v>1206990</v>
      </c>
      <c r="M180" s="3" t="s">
        <v>33</v>
      </c>
      <c r="N180" s="3">
        <v>933769</v>
      </c>
      <c r="O180" s="3" t="s">
        <v>3057</v>
      </c>
      <c r="P180" s="3" t="s">
        <v>699</v>
      </c>
      <c r="Q180" s="3" t="s">
        <v>26</v>
      </c>
      <c r="R180" s="3" t="s">
        <v>1814</v>
      </c>
      <c r="S180" s="3" t="s">
        <v>1815</v>
      </c>
      <c r="T180" s="52">
        <v>44949</v>
      </c>
      <c r="U180" s="52">
        <v>45025</v>
      </c>
      <c r="V180" s="3">
        <v>100</v>
      </c>
      <c r="W180" s="3" t="s">
        <v>511</v>
      </c>
      <c r="X180" s="52">
        <v>44287</v>
      </c>
      <c r="Y180" s="52">
        <v>45025</v>
      </c>
      <c r="Z180" s="32" t="str">
        <f>IF($H180="NBL","Non-Billable Project",IF($H180="BFD","Fixed Bid Allocation",SUMIFS('Rate set'!$F:$F,'Rate set'!$A:$A,$L180,'Rate set'!$D:$D,$Q180,'Rate set'!$E:$E,$W180)))</f>
        <v>Fixed Bid Allocation</v>
      </c>
      <c r="AA180" s="1">
        <f t="shared" si="2"/>
        <v>100</v>
      </c>
    </row>
    <row r="181" spans="1:27" x14ac:dyDescent="0.3">
      <c r="A181" s="3">
        <v>2124888</v>
      </c>
      <c r="B181" s="3" t="s">
        <v>2109</v>
      </c>
      <c r="C181" s="3" t="s">
        <v>999</v>
      </c>
      <c r="D181" s="52">
        <v>44592</v>
      </c>
      <c r="E181" s="3" t="s">
        <v>1813</v>
      </c>
      <c r="F181" s="3">
        <v>1000337910</v>
      </c>
      <c r="G181" s="3" t="s">
        <v>1060</v>
      </c>
      <c r="H181" s="3" t="s">
        <v>1105</v>
      </c>
      <c r="I181" s="3" t="s">
        <v>1106</v>
      </c>
      <c r="J181" s="3">
        <v>796126</v>
      </c>
      <c r="K181" s="3" t="s">
        <v>1107</v>
      </c>
      <c r="L181" s="3">
        <v>1306764</v>
      </c>
      <c r="M181" s="3" t="s">
        <v>147</v>
      </c>
      <c r="N181" s="3">
        <v>2227206</v>
      </c>
      <c r="O181" s="3" t="s">
        <v>3057</v>
      </c>
      <c r="P181" s="3" t="s">
        <v>699</v>
      </c>
      <c r="Q181" s="3" t="s">
        <v>26</v>
      </c>
      <c r="R181" s="3" t="s">
        <v>1814</v>
      </c>
      <c r="S181" s="3" t="s">
        <v>1815</v>
      </c>
      <c r="T181" s="52">
        <v>44887</v>
      </c>
      <c r="U181" s="52">
        <v>45107</v>
      </c>
      <c r="V181" s="3">
        <v>100</v>
      </c>
      <c r="W181" s="3" t="s">
        <v>1830</v>
      </c>
      <c r="X181" s="52">
        <v>44368</v>
      </c>
      <c r="Y181" s="52">
        <v>45107</v>
      </c>
      <c r="Z181" s="32">
        <f>IF($H181="NBL","Non-Billable Project",IF($H181="BFD","Fixed Bid Allocation",SUMIFS('Rate set'!$F:$F,'Rate set'!$A:$A,$L181,'Rate set'!$D:$D,$Q181,'Rate set'!$E:$E,$W181)))</f>
        <v>0</v>
      </c>
      <c r="AA181" s="1">
        <f t="shared" si="2"/>
        <v>100</v>
      </c>
    </row>
    <row r="182" spans="1:27" x14ac:dyDescent="0.3">
      <c r="A182" s="3">
        <v>2124889</v>
      </c>
      <c r="B182" s="3" t="s">
        <v>1547</v>
      </c>
      <c r="C182" s="3" t="s">
        <v>999</v>
      </c>
      <c r="D182" s="52">
        <v>44592</v>
      </c>
      <c r="E182" s="3" t="s">
        <v>1813</v>
      </c>
      <c r="F182" s="3">
        <v>1000337910</v>
      </c>
      <c r="G182" s="3" t="s">
        <v>1060</v>
      </c>
      <c r="H182" s="3" t="s">
        <v>1105</v>
      </c>
      <c r="I182" s="3" t="s">
        <v>1106</v>
      </c>
      <c r="J182" s="3">
        <v>796126</v>
      </c>
      <c r="K182" s="3" t="s">
        <v>1107</v>
      </c>
      <c r="L182" s="3">
        <v>1306764</v>
      </c>
      <c r="M182" s="3" t="s">
        <v>147</v>
      </c>
      <c r="N182" s="3">
        <v>933833</v>
      </c>
      <c r="O182" s="3" t="s">
        <v>3057</v>
      </c>
      <c r="P182" s="3" t="s">
        <v>699</v>
      </c>
      <c r="Q182" s="3" t="s">
        <v>26</v>
      </c>
      <c r="R182" s="3" t="s">
        <v>1814</v>
      </c>
      <c r="S182" s="3" t="s">
        <v>1815</v>
      </c>
      <c r="T182" s="52">
        <v>44887</v>
      </c>
      <c r="U182" s="52">
        <v>45107</v>
      </c>
      <c r="V182" s="3">
        <v>100</v>
      </c>
      <c r="W182" s="3" t="s">
        <v>1830</v>
      </c>
      <c r="X182" s="52">
        <v>44368</v>
      </c>
      <c r="Y182" s="52">
        <v>45107</v>
      </c>
      <c r="Z182" s="32">
        <f>IF($H182="NBL","Non-Billable Project",IF($H182="BFD","Fixed Bid Allocation",SUMIFS('Rate set'!$F:$F,'Rate set'!$A:$A,$L182,'Rate set'!$D:$D,$Q182,'Rate set'!$E:$E,$W182)))</f>
        <v>0</v>
      </c>
      <c r="AA182" s="1">
        <f t="shared" si="2"/>
        <v>100</v>
      </c>
    </row>
    <row r="183" spans="1:27" x14ac:dyDescent="0.3">
      <c r="A183" s="3">
        <v>2130066</v>
      </c>
      <c r="B183" s="3" t="s">
        <v>2110</v>
      </c>
      <c r="C183" s="3" t="s">
        <v>998</v>
      </c>
      <c r="D183" s="52">
        <v>44594</v>
      </c>
      <c r="E183" s="3" t="s">
        <v>1813</v>
      </c>
      <c r="F183" s="3">
        <v>1000343268</v>
      </c>
      <c r="G183" s="3" t="s">
        <v>2738</v>
      </c>
      <c r="H183" s="3" t="s">
        <v>1109</v>
      </c>
      <c r="I183" s="3" t="s">
        <v>1106</v>
      </c>
      <c r="J183" s="3">
        <v>139396</v>
      </c>
      <c r="K183" s="3" t="s">
        <v>1133</v>
      </c>
      <c r="L183" s="3">
        <v>1206990</v>
      </c>
      <c r="M183" s="3" t="s">
        <v>33</v>
      </c>
      <c r="N183" s="3">
        <v>933568</v>
      </c>
      <c r="O183" s="3" t="s">
        <v>3057</v>
      </c>
      <c r="P183" s="3" t="s">
        <v>699</v>
      </c>
      <c r="Q183" s="3" t="s">
        <v>26</v>
      </c>
      <c r="R183" s="3" t="s">
        <v>1814</v>
      </c>
      <c r="S183" s="3" t="s">
        <v>1815</v>
      </c>
      <c r="T183" s="52">
        <v>44875</v>
      </c>
      <c r="U183" s="52">
        <v>45107</v>
      </c>
      <c r="V183" s="3">
        <v>100</v>
      </c>
      <c r="W183" s="3" t="s">
        <v>24</v>
      </c>
      <c r="X183" s="52">
        <v>44424</v>
      </c>
      <c r="Y183" s="52">
        <v>45107</v>
      </c>
      <c r="Z183" s="32" t="str">
        <f>IF($H183="NBL","Non-Billable Project",IF($H183="BFD","Fixed Bid Allocation",SUMIFS('Rate set'!$F:$F,'Rate set'!$A:$A,$L183,'Rate set'!$D:$D,$Q183,'Rate set'!$E:$E,$W183)))</f>
        <v>Fixed Bid Allocation</v>
      </c>
      <c r="AA183" s="1">
        <f t="shared" si="2"/>
        <v>100</v>
      </c>
    </row>
    <row r="184" spans="1:27" x14ac:dyDescent="0.3">
      <c r="A184" s="3">
        <v>2132439</v>
      </c>
      <c r="B184" s="3" t="s">
        <v>3023</v>
      </c>
      <c r="C184" s="3" t="s">
        <v>998</v>
      </c>
      <c r="D184" s="52">
        <v>44606</v>
      </c>
      <c r="E184" s="3" t="s">
        <v>1469</v>
      </c>
      <c r="F184" s="3">
        <v>1000387659</v>
      </c>
      <c r="G184" s="3" t="s">
        <v>3270</v>
      </c>
      <c r="H184" s="3" t="s">
        <v>1109</v>
      </c>
      <c r="I184" s="3" t="s">
        <v>1106</v>
      </c>
      <c r="J184" s="3">
        <v>933041</v>
      </c>
      <c r="K184" s="3" t="s">
        <v>1144</v>
      </c>
      <c r="L184" s="3">
        <v>1205875</v>
      </c>
      <c r="M184" s="3" t="s">
        <v>1194</v>
      </c>
      <c r="N184" s="3">
        <v>950805</v>
      </c>
      <c r="O184" s="3" t="s">
        <v>3054</v>
      </c>
      <c r="P184" s="3" t="s">
        <v>699</v>
      </c>
      <c r="Q184" s="3" t="s">
        <v>1205</v>
      </c>
      <c r="R184" s="3" t="s">
        <v>1210</v>
      </c>
      <c r="S184" s="3" t="s">
        <v>2550</v>
      </c>
      <c r="T184" s="52">
        <v>44958</v>
      </c>
      <c r="U184" s="52">
        <v>45016</v>
      </c>
      <c r="V184" s="3">
        <v>100</v>
      </c>
      <c r="W184" s="3" t="s">
        <v>171</v>
      </c>
      <c r="X184" s="52">
        <v>44958</v>
      </c>
      <c r="Y184" s="52">
        <v>45291</v>
      </c>
      <c r="Z184" s="32" t="str">
        <f>IF($H184="NBL","Non-Billable Project",IF($H184="BFD","Fixed Bid Allocation",SUMIFS('Rate set'!$F:$F,'Rate set'!$A:$A,$L184,'Rate set'!$D:$D,$Q184,'Rate set'!$E:$E,$W184)))</f>
        <v>Fixed Bid Allocation</v>
      </c>
      <c r="AA184" s="1">
        <f t="shared" si="2"/>
        <v>100</v>
      </c>
    </row>
    <row r="185" spans="1:27" x14ac:dyDescent="0.3">
      <c r="A185" s="3">
        <v>2133504</v>
      </c>
      <c r="B185" s="3" t="s">
        <v>2111</v>
      </c>
      <c r="C185" s="3" t="s">
        <v>999</v>
      </c>
      <c r="D185" s="52">
        <v>44599</v>
      </c>
      <c r="E185" s="3" t="s">
        <v>1813</v>
      </c>
      <c r="F185" s="3">
        <v>1000389182</v>
      </c>
      <c r="G185" s="3" t="s">
        <v>3316</v>
      </c>
      <c r="H185" s="3" t="s">
        <v>1105</v>
      </c>
      <c r="I185" s="3" t="s">
        <v>1106</v>
      </c>
      <c r="J185" s="3">
        <v>2172271</v>
      </c>
      <c r="K185" s="3" t="s">
        <v>3269</v>
      </c>
      <c r="L185" s="3">
        <v>1200886</v>
      </c>
      <c r="M185" s="3" t="s">
        <v>1181</v>
      </c>
      <c r="N185" s="3">
        <v>933693</v>
      </c>
      <c r="O185" s="3" t="s">
        <v>3055</v>
      </c>
      <c r="P185" s="3" t="s">
        <v>699</v>
      </c>
      <c r="Q185" s="3" t="s">
        <v>26</v>
      </c>
      <c r="R185" s="3" t="s">
        <v>1814</v>
      </c>
      <c r="S185" s="3" t="s">
        <v>1815</v>
      </c>
      <c r="T185" s="52">
        <v>44958</v>
      </c>
      <c r="U185" s="52">
        <v>45291</v>
      </c>
      <c r="V185" s="3">
        <v>100</v>
      </c>
      <c r="W185" s="3" t="s">
        <v>24</v>
      </c>
      <c r="X185" s="52">
        <v>44958</v>
      </c>
      <c r="Y185" s="52">
        <v>45322</v>
      </c>
      <c r="Z185" s="32">
        <f>IF($H185="NBL","Non-Billable Project",IF($H185="BFD","Fixed Bid Allocation",SUMIFS('Rate set'!$F:$F,'Rate set'!$A:$A,$L185,'Rate set'!$D:$D,$Q185,'Rate set'!$E:$E,$W185)))</f>
        <v>0</v>
      </c>
      <c r="AA185" s="1">
        <f t="shared" si="2"/>
        <v>200</v>
      </c>
    </row>
    <row r="186" spans="1:27" x14ac:dyDescent="0.3">
      <c r="A186" s="3">
        <v>2133504</v>
      </c>
      <c r="B186" s="3" t="s">
        <v>2111</v>
      </c>
      <c r="C186" s="3" t="s">
        <v>999</v>
      </c>
      <c r="D186" s="52">
        <v>44599</v>
      </c>
      <c r="E186" s="3" t="s">
        <v>1813</v>
      </c>
      <c r="F186" s="3">
        <v>1000363967</v>
      </c>
      <c r="G186" s="3" t="s">
        <v>1067</v>
      </c>
      <c r="H186" s="3" t="s">
        <v>1109</v>
      </c>
      <c r="I186" s="3" t="s">
        <v>1106</v>
      </c>
      <c r="J186" s="3">
        <v>933041</v>
      </c>
      <c r="K186" s="3" t="s">
        <v>1144</v>
      </c>
      <c r="L186" s="3">
        <v>1200886</v>
      </c>
      <c r="M186" s="3" t="s">
        <v>1181</v>
      </c>
      <c r="N186" s="3">
        <v>933693</v>
      </c>
      <c r="O186" s="3" t="s">
        <v>3055</v>
      </c>
      <c r="P186" s="3" t="s">
        <v>699</v>
      </c>
      <c r="Q186" s="3" t="s">
        <v>26</v>
      </c>
      <c r="R186" s="3" t="s">
        <v>1814</v>
      </c>
      <c r="S186" s="3" t="s">
        <v>1815</v>
      </c>
      <c r="T186" s="52">
        <v>44743</v>
      </c>
      <c r="U186" s="52">
        <v>44985</v>
      </c>
      <c r="V186" s="3">
        <v>100</v>
      </c>
      <c r="W186" s="3" t="s">
        <v>24</v>
      </c>
      <c r="X186" s="52">
        <v>44621</v>
      </c>
      <c r="Y186" s="52">
        <v>44985</v>
      </c>
      <c r="Z186" s="32" t="str">
        <f>IF($H186="NBL","Non-Billable Project",IF($H186="BFD","Fixed Bid Allocation",SUMIFS('Rate set'!$F:$F,'Rate set'!$A:$A,$L186,'Rate set'!$D:$D,$Q186,'Rate set'!$E:$E,$W186)))</f>
        <v>Fixed Bid Allocation</v>
      </c>
      <c r="AA186" s="1">
        <f t="shared" si="2"/>
        <v>200</v>
      </c>
    </row>
    <row r="187" spans="1:27" x14ac:dyDescent="0.3">
      <c r="A187" s="3">
        <v>2133505</v>
      </c>
      <c r="B187" s="3" t="s">
        <v>2112</v>
      </c>
      <c r="C187" s="3" t="s">
        <v>996</v>
      </c>
      <c r="D187" s="52">
        <v>44599</v>
      </c>
      <c r="E187" s="3" t="s">
        <v>1813</v>
      </c>
      <c r="F187" s="3">
        <v>1000361447</v>
      </c>
      <c r="G187" s="3" t="s">
        <v>1103</v>
      </c>
      <c r="H187" s="3" t="s">
        <v>1109</v>
      </c>
      <c r="I187" s="3" t="s">
        <v>1106</v>
      </c>
      <c r="J187" s="3">
        <v>2146726</v>
      </c>
      <c r="K187" s="3" t="s">
        <v>1149</v>
      </c>
      <c r="L187" s="3">
        <v>1225539</v>
      </c>
      <c r="M187" s="3" t="s">
        <v>1203</v>
      </c>
      <c r="N187" s="3">
        <v>933771</v>
      </c>
      <c r="O187" s="3" t="s">
        <v>3059</v>
      </c>
      <c r="P187" s="3" t="s">
        <v>699</v>
      </c>
      <c r="Q187" s="3" t="s">
        <v>26</v>
      </c>
      <c r="R187" s="3" t="s">
        <v>1814</v>
      </c>
      <c r="S187" s="3" t="s">
        <v>1815</v>
      </c>
      <c r="T187" s="52">
        <v>44967</v>
      </c>
      <c r="U187" s="52">
        <v>45016</v>
      </c>
      <c r="V187" s="3">
        <v>100</v>
      </c>
      <c r="W187" s="3" t="s">
        <v>24</v>
      </c>
      <c r="X187" s="52">
        <v>44607</v>
      </c>
      <c r="Y187" s="52">
        <v>47087</v>
      </c>
      <c r="Z187" s="32" t="str">
        <f>IF($H187="NBL","Non-Billable Project",IF($H187="BFD","Fixed Bid Allocation",SUMIFS('Rate set'!$F:$F,'Rate set'!$A:$A,$L187,'Rate set'!$D:$D,$Q187,'Rate set'!$E:$E,$W187)))</f>
        <v>Fixed Bid Allocation</v>
      </c>
      <c r="AA187" s="1">
        <f t="shared" si="2"/>
        <v>100</v>
      </c>
    </row>
    <row r="188" spans="1:27" x14ac:dyDescent="0.3">
      <c r="A188" s="3">
        <v>2133506</v>
      </c>
      <c r="B188" s="3" t="s">
        <v>1548</v>
      </c>
      <c r="C188" s="3" t="s">
        <v>998</v>
      </c>
      <c r="D188" s="52">
        <v>44599</v>
      </c>
      <c r="E188" s="3" t="s">
        <v>1813</v>
      </c>
      <c r="F188" s="3">
        <v>1000353589</v>
      </c>
      <c r="G188" s="3" t="s">
        <v>1825</v>
      </c>
      <c r="H188" s="3" t="s">
        <v>1105</v>
      </c>
      <c r="I188" s="3" t="s">
        <v>1106</v>
      </c>
      <c r="J188" s="3">
        <v>137755</v>
      </c>
      <c r="K188" s="3" t="s">
        <v>1826</v>
      </c>
      <c r="L188" s="3">
        <v>1313783</v>
      </c>
      <c r="M188" s="3" t="s">
        <v>1192</v>
      </c>
      <c r="N188" s="3">
        <v>933710</v>
      </c>
      <c r="O188" s="3" t="s">
        <v>3054</v>
      </c>
      <c r="P188" s="3" t="s">
        <v>699</v>
      </c>
      <c r="Q188" s="3" t="s">
        <v>26</v>
      </c>
      <c r="R188" s="3" t="s">
        <v>1814</v>
      </c>
      <c r="S188" s="3" t="s">
        <v>1815</v>
      </c>
      <c r="T188" s="52">
        <v>44928</v>
      </c>
      <c r="U188" s="52">
        <v>45291</v>
      </c>
      <c r="V188" s="3">
        <v>100</v>
      </c>
      <c r="W188" s="3" t="s">
        <v>1827</v>
      </c>
      <c r="X188" s="52">
        <v>44544</v>
      </c>
      <c r="Y188" s="52">
        <v>45291</v>
      </c>
      <c r="Z188" s="32">
        <f>IF($H188="NBL","Non-Billable Project",IF($H188="BFD","Fixed Bid Allocation",SUMIFS('Rate set'!$F:$F,'Rate set'!$A:$A,$L188,'Rate set'!$D:$D,$Q188,'Rate set'!$E:$E,$W188)))</f>
        <v>0</v>
      </c>
      <c r="AA188" s="1">
        <f t="shared" si="2"/>
        <v>100</v>
      </c>
    </row>
    <row r="189" spans="1:27" x14ac:dyDescent="0.3">
      <c r="A189" s="3">
        <v>2133507</v>
      </c>
      <c r="B189" s="3" t="s">
        <v>1549</v>
      </c>
      <c r="C189" s="3" t="s">
        <v>999</v>
      </c>
      <c r="D189" s="52">
        <v>44599</v>
      </c>
      <c r="E189" s="3" t="s">
        <v>1813</v>
      </c>
      <c r="F189" s="3">
        <v>1000330469</v>
      </c>
      <c r="G189" s="3" t="s">
        <v>30</v>
      </c>
      <c r="H189" s="3" t="s">
        <v>1112</v>
      </c>
      <c r="I189" s="3" t="s">
        <v>1113</v>
      </c>
      <c r="J189" s="3">
        <v>933262</v>
      </c>
      <c r="K189" s="3" t="s">
        <v>1446</v>
      </c>
      <c r="L189" s="3">
        <v>1233562</v>
      </c>
      <c r="M189" s="3" t="s">
        <v>1154</v>
      </c>
      <c r="N189" s="3">
        <v>933818</v>
      </c>
      <c r="O189" s="3" t="s">
        <v>3058</v>
      </c>
      <c r="P189" s="3" t="s">
        <v>22</v>
      </c>
      <c r="Q189" s="3" t="s">
        <v>26</v>
      </c>
      <c r="R189" s="3" t="s">
        <v>1814</v>
      </c>
      <c r="S189" s="3" t="s">
        <v>1815</v>
      </c>
      <c r="T189" s="52">
        <v>44900</v>
      </c>
      <c r="U189" s="52">
        <v>45291</v>
      </c>
      <c r="V189" s="3">
        <v>100</v>
      </c>
      <c r="W189" s="3" t="s">
        <v>24</v>
      </c>
      <c r="X189" s="52">
        <v>44312</v>
      </c>
      <c r="Y189" s="52">
        <v>45291</v>
      </c>
      <c r="Z189" s="32" t="str">
        <f>IF($H189="NBL","Non-Billable Project",IF($H189="BFD","Fixed Bid Allocation",SUMIFS('Rate set'!$F:$F,'Rate set'!$A:$A,$L189,'Rate set'!$D:$D,$Q189,'Rate set'!$E:$E,$W189)))</f>
        <v>Non-Billable Project</v>
      </c>
      <c r="AA189" s="1">
        <f t="shared" si="2"/>
        <v>100</v>
      </c>
    </row>
    <row r="190" spans="1:27" x14ac:dyDescent="0.3">
      <c r="A190" s="3">
        <v>2133508</v>
      </c>
      <c r="B190" s="3" t="s">
        <v>1550</v>
      </c>
      <c r="C190" s="3" t="s">
        <v>998</v>
      </c>
      <c r="D190" s="52">
        <v>44599</v>
      </c>
      <c r="E190" s="3" t="s">
        <v>1813</v>
      </c>
      <c r="F190" s="3">
        <v>1000337910</v>
      </c>
      <c r="G190" s="3" t="s">
        <v>1060</v>
      </c>
      <c r="H190" s="3" t="s">
        <v>1105</v>
      </c>
      <c r="I190" s="3" t="s">
        <v>1106</v>
      </c>
      <c r="J190" s="3">
        <v>796126</v>
      </c>
      <c r="K190" s="3" t="s">
        <v>1107</v>
      </c>
      <c r="L190" s="3">
        <v>1306764</v>
      </c>
      <c r="M190" s="3" t="s">
        <v>147</v>
      </c>
      <c r="N190" s="3">
        <v>2227206</v>
      </c>
      <c r="O190" s="3" t="s">
        <v>3057</v>
      </c>
      <c r="P190" s="3" t="s">
        <v>699</v>
      </c>
      <c r="Q190" s="3" t="s">
        <v>26</v>
      </c>
      <c r="R190" s="3" t="s">
        <v>1814</v>
      </c>
      <c r="S190" s="3" t="s">
        <v>1815</v>
      </c>
      <c r="T190" s="52">
        <v>44887</v>
      </c>
      <c r="U190" s="52">
        <v>45107</v>
      </c>
      <c r="V190" s="3">
        <v>100</v>
      </c>
      <c r="W190" s="3" t="s">
        <v>1816</v>
      </c>
      <c r="X190" s="52">
        <v>44368</v>
      </c>
      <c r="Y190" s="52">
        <v>45107</v>
      </c>
      <c r="Z190" s="32">
        <f>IF($H190="NBL","Non-Billable Project",IF($H190="BFD","Fixed Bid Allocation",SUMIFS('Rate set'!$F:$F,'Rate set'!$A:$A,$L190,'Rate set'!$D:$D,$Q190,'Rate set'!$E:$E,$W190)))</f>
        <v>0</v>
      </c>
      <c r="AA190" s="1">
        <f t="shared" si="2"/>
        <v>100</v>
      </c>
    </row>
    <row r="191" spans="1:27" x14ac:dyDescent="0.3">
      <c r="A191" s="3">
        <v>2133509</v>
      </c>
      <c r="B191" s="3" t="s">
        <v>1551</v>
      </c>
      <c r="C191" s="3" t="s">
        <v>999</v>
      </c>
      <c r="D191" s="52">
        <v>44599</v>
      </c>
      <c r="E191" s="3" t="s">
        <v>1813</v>
      </c>
      <c r="F191" s="3">
        <v>1000337910</v>
      </c>
      <c r="G191" s="3" t="s">
        <v>1060</v>
      </c>
      <c r="H191" s="3" t="s">
        <v>1105</v>
      </c>
      <c r="I191" s="3" t="s">
        <v>1106</v>
      </c>
      <c r="J191" s="3">
        <v>796126</v>
      </c>
      <c r="K191" s="3" t="s">
        <v>1107</v>
      </c>
      <c r="L191" s="3">
        <v>1306764</v>
      </c>
      <c r="M191" s="3" t="s">
        <v>147</v>
      </c>
      <c r="N191" s="3">
        <v>933833</v>
      </c>
      <c r="O191" s="3" t="s">
        <v>3057</v>
      </c>
      <c r="P191" s="3" t="s">
        <v>699</v>
      </c>
      <c r="Q191" s="3" t="s">
        <v>26</v>
      </c>
      <c r="R191" s="3" t="s">
        <v>1814</v>
      </c>
      <c r="S191" s="3" t="s">
        <v>1815</v>
      </c>
      <c r="T191" s="52">
        <v>44887</v>
      </c>
      <c r="U191" s="52">
        <v>45107</v>
      </c>
      <c r="V191" s="3">
        <v>100</v>
      </c>
      <c r="W191" s="3" t="s">
        <v>1830</v>
      </c>
      <c r="X191" s="52">
        <v>44368</v>
      </c>
      <c r="Y191" s="52">
        <v>45107</v>
      </c>
      <c r="Z191" s="32">
        <f>IF($H191="NBL","Non-Billable Project",IF($H191="BFD","Fixed Bid Allocation",SUMIFS('Rate set'!$F:$F,'Rate set'!$A:$A,$L191,'Rate set'!$D:$D,$Q191,'Rate set'!$E:$E,$W191)))</f>
        <v>0</v>
      </c>
      <c r="AA191" s="1">
        <f t="shared" si="2"/>
        <v>100</v>
      </c>
    </row>
    <row r="192" spans="1:27" x14ac:dyDescent="0.3">
      <c r="A192" s="3">
        <v>2133510</v>
      </c>
      <c r="B192" s="3" t="s">
        <v>1552</v>
      </c>
      <c r="C192" s="3" t="s">
        <v>998</v>
      </c>
      <c r="D192" s="52">
        <v>44599</v>
      </c>
      <c r="E192" s="3" t="s">
        <v>1813</v>
      </c>
      <c r="F192" s="3">
        <v>1000385376</v>
      </c>
      <c r="G192" s="3" t="s">
        <v>3272</v>
      </c>
      <c r="H192" s="3" t="s">
        <v>1105</v>
      </c>
      <c r="I192" s="3" t="s">
        <v>1106</v>
      </c>
      <c r="J192" s="3">
        <v>2156439</v>
      </c>
      <c r="K192" s="3" t="s">
        <v>1122</v>
      </c>
      <c r="L192" s="3">
        <v>1232709</v>
      </c>
      <c r="M192" s="3" t="s">
        <v>3008</v>
      </c>
      <c r="N192" s="3">
        <v>933693</v>
      </c>
      <c r="O192" s="3" t="s">
        <v>3056</v>
      </c>
      <c r="P192" s="3" t="s">
        <v>699</v>
      </c>
      <c r="Q192" s="3" t="s">
        <v>26</v>
      </c>
      <c r="R192" s="3" t="s">
        <v>1814</v>
      </c>
      <c r="S192" s="3" t="s">
        <v>1815</v>
      </c>
      <c r="T192" s="52">
        <v>44958</v>
      </c>
      <c r="U192" s="52">
        <v>45291</v>
      </c>
      <c r="V192" s="3">
        <v>100</v>
      </c>
      <c r="W192" s="3" t="s">
        <v>3194</v>
      </c>
      <c r="X192" s="52">
        <v>44927</v>
      </c>
      <c r="Y192" s="52">
        <v>45291</v>
      </c>
      <c r="Z192" s="32">
        <f>IF($H192="NBL","Non-Billable Project",IF($H192="BFD","Fixed Bid Allocation",SUMIFS('Rate set'!$F:$F,'Rate set'!$A:$A,$L192,'Rate set'!$D:$D,$Q192,'Rate set'!$E:$E,$W192)))</f>
        <v>0</v>
      </c>
      <c r="AA192" s="1">
        <f t="shared" si="2"/>
        <v>100</v>
      </c>
    </row>
    <row r="193" spans="1:27" x14ac:dyDescent="0.3">
      <c r="A193" s="3">
        <v>2133511</v>
      </c>
      <c r="B193" s="3" t="s">
        <v>1553</v>
      </c>
      <c r="C193" s="3" t="s">
        <v>999</v>
      </c>
      <c r="D193" s="52">
        <v>44599</v>
      </c>
      <c r="E193" s="3" t="s">
        <v>1813</v>
      </c>
      <c r="F193" s="3">
        <v>1000356312</v>
      </c>
      <c r="G193" s="3" t="s">
        <v>1085</v>
      </c>
      <c r="H193" s="3" t="s">
        <v>1105</v>
      </c>
      <c r="I193" s="3" t="s">
        <v>1106</v>
      </c>
      <c r="J193" s="3">
        <v>933340</v>
      </c>
      <c r="K193" s="3" t="s">
        <v>1138</v>
      </c>
      <c r="L193" s="3">
        <v>1321133</v>
      </c>
      <c r="M193" s="3" t="s">
        <v>114</v>
      </c>
      <c r="N193" s="3">
        <v>933550</v>
      </c>
      <c r="O193" s="3" t="s">
        <v>3057</v>
      </c>
      <c r="P193" s="3" t="s">
        <v>699</v>
      </c>
      <c r="Q193" s="3" t="s">
        <v>26</v>
      </c>
      <c r="R193" s="3" t="s">
        <v>1814</v>
      </c>
      <c r="S193" s="3" t="s">
        <v>1815</v>
      </c>
      <c r="T193" s="52">
        <v>44874</v>
      </c>
      <c r="U193" s="52">
        <v>45291</v>
      </c>
      <c r="V193" s="3">
        <v>100</v>
      </c>
      <c r="W193" s="3" t="s">
        <v>715</v>
      </c>
      <c r="X193" s="52">
        <v>44562</v>
      </c>
      <c r="Y193" s="52">
        <v>45324</v>
      </c>
      <c r="Z193" s="32">
        <f>IF($H193="NBL","Non-Billable Project",IF($H193="BFD","Fixed Bid Allocation",SUMIFS('Rate set'!$F:$F,'Rate set'!$A:$A,$L193,'Rate set'!$D:$D,$Q193,'Rate set'!$E:$E,$W193)))</f>
        <v>35</v>
      </c>
      <c r="AA193" s="1">
        <f t="shared" si="2"/>
        <v>100</v>
      </c>
    </row>
    <row r="194" spans="1:27" x14ac:dyDescent="0.3">
      <c r="A194" s="3">
        <v>2140400</v>
      </c>
      <c r="B194" s="3" t="s">
        <v>2113</v>
      </c>
      <c r="C194" s="3" t="s">
        <v>1002</v>
      </c>
      <c r="D194" s="52">
        <v>44606</v>
      </c>
      <c r="E194" s="3" t="s">
        <v>1813</v>
      </c>
      <c r="F194" s="3">
        <v>1000349171</v>
      </c>
      <c r="G194" s="3" t="s">
        <v>1831</v>
      </c>
      <c r="H194" s="3" t="s">
        <v>1105</v>
      </c>
      <c r="I194" s="3" t="s">
        <v>1106</v>
      </c>
      <c r="J194" s="3">
        <v>859280</v>
      </c>
      <c r="K194" s="3" t="s">
        <v>2821</v>
      </c>
      <c r="L194" s="3">
        <v>1319504</v>
      </c>
      <c r="M194" s="3" t="s">
        <v>49</v>
      </c>
      <c r="N194" s="3">
        <v>933813</v>
      </c>
      <c r="O194" s="3" t="s">
        <v>3057</v>
      </c>
      <c r="P194" s="3" t="s">
        <v>699</v>
      </c>
      <c r="Q194" s="3" t="s">
        <v>26</v>
      </c>
      <c r="R194" s="3" t="s">
        <v>1814</v>
      </c>
      <c r="S194" s="3" t="s">
        <v>1815</v>
      </c>
      <c r="T194" s="52">
        <v>44984</v>
      </c>
      <c r="U194" s="52">
        <v>45107</v>
      </c>
      <c r="V194" s="3">
        <v>100</v>
      </c>
      <c r="W194" s="3" t="s">
        <v>203</v>
      </c>
      <c r="X194" s="52">
        <v>44470</v>
      </c>
      <c r="Y194" s="52">
        <v>45107</v>
      </c>
      <c r="Z194" s="32">
        <f>IF($H194="NBL","Non-Billable Project",IF($H194="BFD","Fixed Bid Allocation",SUMIFS('Rate set'!$F:$F,'Rate set'!$A:$A,$L194,'Rate set'!$D:$D,$Q194,'Rate set'!$E:$E,$W194)))</f>
        <v>30</v>
      </c>
      <c r="AA194" s="1">
        <f t="shared" ref="AA194:AA257" si="3">SUMIFS($V:$V,$A:$A,$A194)</f>
        <v>100</v>
      </c>
    </row>
    <row r="195" spans="1:27" x14ac:dyDescent="0.3">
      <c r="A195" s="3">
        <v>2140401</v>
      </c>
      <c r="B195" s="3" t="s">
        <v>2114</v>
      </c>
      <c r="C195" s="3" t="s">
        <v>1002</v>
      </c>
      <c r="D195" s="52">
        <v>44606</v>
      </c>
      <c r="E195" s="3" t="s">
        <v>1813</v>
      </c>
      <c r="F195" s="3">
        <v>1000380576</v>
      </c>
      <c r="G195" s="3" t="s">
        <v>2749</v>
      </c>
      <c r="H195" s="3" t="s">
        <v>1105</v>
      </c>
      <c r="I195" s="3" t="s">
        <v>1134</v>
      </c>
      <c r="J195" s="3">
        <v>933487</v>
      </c>
      <c r="K195" s="3" t="s">
        <v>713</v>
      </c>
      <c r="L195" s="3">
        <v>1319522</v>
      </c>
      <c r="M195" s="3" t="s">
        <v>37</v>
      </c>
      <c r="N195" s="3">
        <v>2170549</v>
      </c>
      <c r="O195" s="3" t="s">
        <v>3060</v>
      </c>
      <c r="P195" s="3" t="s">
        <v>699</v>
      </c>
      <c r="Q195" s="3" t="s">
        <v>26</v>
      </c>
      <c r="R195" s="3" t="s">
        <v>1814</v>
      </c>
      <c r="S195" s="3" t="s">
        <v>1815</v>
      </c>
      <c r="T195" s="52">
        <v>44950</v>
      </c>
      <c r="U195" s="52">
        <v>45291</v>
      </c>
      <c r="V195" s="3">
        <v>100</v>
      </c>
      <c r="W195" s="3" t="s">
        <v>1835</v>
      </c>
      <c r="X195" s="52">
        <v>44874</v>
      </c>
      <c r="Y195" s="52">
        <v>45329</v>
      </c>
      <c r="Z195" s="32">
        <f>IF($H195="NBL","Non-Billable Project",IF($H195="BFD","Fixed Bid Allocation",SUMIFS('Rate set'!$F:$F,'Rate set'!$A:$A,$L195,'Rate set'!$D:$D,$Q195,'Rate set'!$E:$E,$W195)))</f>
        <v>0</v>
      </c>
      <c r="AA195" s="1">
        <f t="shared" si="3"/>
        <v>100</v>
      </c>
    </row>
    <row r="196" spans="1:27" x14ac:dyDescent="0.3">
      <c r="A196" s="3">
        <v>2140402</v>
      </c>
      <c r="B196" s="3" t="s">
        <v>2115</v>
      </c>
      <c r="C196" s="3" t="s">
        <v>999</v>
      </c>
      <c r="D196" s="52">
        <v>44606</v>
      </c>
      <c r="E196" s="3" t="s">
        <v>1813</v>
      </c>
      <c r="F196" s="3">
        <v>1000379138</v>
      </c>
      <c r="G196" s="3" t="s">
        <v>2853</v>
      </c>
      <c r="H196" s="3" t="s">
        <v>1105</v>
      </c>
      <c r="I196" s="3" t="s">
        <v>1106</v>
      </c>
      <c r="J196" s="3">
        <v>2140407</v>
      </c>
      <c r="K196" s="3" t="s">
        <v>1557</v>
      </c>
      <c r="L196" s="3">
        <v>1301936</v>
      </c>
      <c r="M196" s="3" t="s">
        <v>2854</v>
      </c>
      <c r="N196" s="3">
        <v>933693</v>
      </c>
      <c r="O196" s="3" t="s">
        <v>3055</v>
      </c>
      <c r="P196" s="3" t="s">
        <v>699</v>
      </c>
      <c r="Q196" s="3" t="s">
        <v>26</v>
      </c>
      <c r="R196" s="3" t="s">
        <v>1814</v>
      </c>
      <c r="S196" s="3" t="s">
        <v>1815</v>
      </c>
      <c r="T196" s="52">
        <v>44900</v>
      </c>
      <c r="U196" s="52">
        <v>45291</v>
      </c>
      <c r="V196" s="3">
        <v>100</v>
      </c>
      <c r="W196" s="3" t="s">
        <v>42</v>
      </c>
      <c r="X196" s="52">
        <v>44852</v>
      </c>
      <c r="Y196" s="52">
        <v>45291</v>
      </c>
      <c r="Z196" s="32">
        <f>IF($H196="NBL","Non-Billable Project",IF($H196="BFD","Fixed Bid Allocation",SUMIFS('Rate set'!$F:$F,'Rate set'!$A:$A,$L196,'Rate set'!$D:$D,$Q196,'Rate set'!$E:$E,$W196)))</f>
        <v>0</v>
      </c>
      <c r="AA196" s="1">
        <f t="shared" si="3"/>
        <v>100</v>
      </c>
    </row>
    <row r="197" spans="1:27" x14ac:dyDescent="0.3">
      <c r="A197" s="3">
        <v>2140403</v>
      </c>
      <c r="B197" s="3" t="s">
        <v>1554</v>
      </c>
      <c r="C197" s="3" t="s">
        <v>1002</v>
      </c>
      <c r="D197" s="52">
        <v>44606</v>
      </c>
      <c r="E197" s="3" t="s">
        <v>1813</v>
      </c>
      <c r="F197" s="3">
        <v>1000337910</v>
      </c>
      <c r="G197" s="3" t="s">
        <v>1060</v>
      </c>
      <c r="H197" s="3" t="s">
        <v>1105</v>
      </c>
      <c r="I197" s="3" t="s">
        <v>1106</v>
      </c>
      <c r="J197" s="3">
        <v>796126</v>
      </c>
      <c r="K197" s="3" t="s">
        <v>1107</v>
      </c>
      <c r="L197" s="3">
        <v>1306764</v>
      </c>
      <c r="M197" s="3" t="s">
        <v>147</v>
      </c>
      <c r="N197" s="3">
        <v>933833</v>
      </c>
      <c r="O197" s="3" t="s">
        <v>3057</v>
      </c>
      <c r="P197" s="3" t="s">
        <v>699</v>
      </c>
      <c r="Q197" s="3" t="s">
        <v>26</v>
      </c>
      <c r="R197" s="3" t="s">
        <v>1814</v>
      </c>
      <c r="S197" s="3" t="s">
        <v>1815</v>
      </c>
      <c r="T197" s="52">
        <v>44887</v>
      </c>
      <c r="U197" s="52">
        <v>45107</v>
      </c>
      <c r="V197" s="3">
        <v>100</v>
      </c>
      <c r="W197" s="3" t="s">
        <v>1821</v>
      </c>
      <c r="X197" s="52">
        <v>44368</v>
      </c>
      <c r="Y197" s="52">
        <v>45107</v>
      </c>
      <c r="Z197" s="32">
        <f>IF($H197="NBL","Non-Billable Project",IF($H197="BFD","Fixed Bid Allocation",SUMIFS('Rate set'!$F:$F,'Rate set'!$A:$A,$L197,'Rate set'!$D:$D,$Q197,'Rate set'!$E:$E,$W197)))</f>
        <v>0</v>
      </c>
      <c r="AA197" s="1">
        <f t="shared" si="3"/>
        <v>100</v>
      </c>
    </row>
    <row r="198" spans="1:27" x14ac:dyDescent="0.3">
      <c r="A198" s="3">
        <v>2140404</v>
      </c>
      <c r="B198" s="3" t="s">
        <v>1555</v>
      </c>
      <c r="C198" s="3" t="s">
        <v>999</v>
      </c>
      <c r="D198" s="52">
        <v>44606</v>
      </c>
      <c r="E198" s="3" t="s">
        <v>1813</v>
      </c>
      <c r="F198" s="3">
        <v>1000326729</v>
      </c>
      <c r="G198" s="3" t="s">
        <v>1025</v>
      </c>
      <c r="H198" s="3" t="s">
        <v>1105</v>
      </c>
      <c r="I198" s="3" t="s">
        <v>1106</v>
      </c>
      <c r="J198" s="3">
        <v>2156439</v>
      </c>
      <c r="K198" s="3" t="s">
        <v>1122</v>
      </c>
      <c r="L198" s="3">
        <v>1320162</v>
      </c>
      <c r="M198" s="3" t="s">
        <v>155</v>
      </c>
      <c r="N198" s="3">
        <v>933808</v>
      </c>
      <c r="O198" s="3" t="s">
        <v>3055</v>
      </c>
      <c r="P198" s="3" t="s">
        <v>699</v>
      </c>
      <c r="Q198" s="3" t="s">
        <v>26</v>
      </c>
      <c r="R198" s="3" t="s">
        <v>1814</v>
      </c>
      <c r="S198" s="3" t="s">
        <v>1815</v>
      </c>
      <c r="T198" s="52">
        <v>44927</v>
      </c>
      <c r="U198" s="52">
        <v>45307</v>
      </c>
      <c r="V198" s="3">
        <v>100</v>
      </c>
      <c r="W198" s="3" t="s">
        <v>210</v>
      </c>
      <c r="X198" s="52">
        <v>44256</v>
      </c>
      <c r="Y198" s="52">
        <v>45673</v>
      </c>
      <c r="Z198" s="32">
        <f>IF($H198="NBL","Non-Billable Project",IF($H198="BFD","Fixed Bid Allocation",SUMIFS('Rate set'!$F:$F,'Rate set'!$A:$A,$L198,'Rate set'!$D:$D,$Q198,'Rate set'!$E:$E,$W198)))</f>
        <v>35</v>
      </c>
      <c r="AA198" s="1">
        <f t="shared" si="3"/>
        <v>100</v>
      </c>
    </row>
    <row r="199" spans="1:27" x14ac:dyDescent="0.3">
      <c r="A199" s="3">
        <v>2140406</v>
      </c>
      <c r="B199" s="3" t="s">
        <v>1556</v>
      </c>
      <c r="C199" s="3" t="s">
        <v>1002</v>
      </c>
      <c r="D199" s="52">
        <v>44606</v>
      </c>
      <c r="E199" s="3" t="s">
        <v>1813</v>
      </c>
      <c r="F199" s="3">
        <v>1000380576</v>
      </c>
      <c r="G199" s="3" t="s">
        <v>2749</v>
      </c>
      <c r="H199" s="3" t="s">
        <v>1105</v>
      </c>
      <c r="I199" s="3" t="s">
        <v>1134</v>
      </c>
      <c r="J199" s="3">
        <v>933487</v>
      </c>
      <c r="K199" s="3" t="s">
        <v>713</v>
      </c>
      <c r="L199" s="3">
        <v>1319522</v>
      </c>
      <c r="M199" s="3" t="s">
        <v>37</v>
      </c>
      <c r="N199" s="3">
        <v>933673</v>
      </c>
      <c r="O199" s="3" t="s">
        <v>3060</v>
      </c>
      <c r="P199" s="3" t="s">
        <v>699</v>
      </c>
      <c r="Q199" s="3" t="s">
        <v>26</v>
      </c>
      <c r="R199" s="3" t="s">
        <v>1814</v>
      </c>
      <c r="S199" s="3" t="s">
        <v>1815</v>
      </c>
      <c r="T199" s="52">
        <v>44942</v>
      </c>
      <c r="U199" s="52">
        <v>45285</v>
      </c>
      <c r="V199" s="3">
        <v>100</v>
      </c>
      <c r="W199" s="3" t="s">
        <v>38</v>
      </c>
      <c r="X199" s="52">
        <v>44874</v>
      </c>
      <c r="Y199" s="52">
        <v>45329</v>
      </c>
      <c r="Z199" s="32">
        <f>IF($H199="NBL","Non-Billable Project",IF($H199="BFD","Fixed Bid Allocation",SUMIFS('Rate set'!$F:$F,'Rate set'!$A:$A,$L199,'Rate set'!$D:$D,$Q199,'Rate set'!$E:$E,$W199)))</f>
        <v>33.25</v>
      </c>
      <c r="AA199" s="1">
        <f t="shared" si="3"/>
        <v>100</v>
      </c>
    </row>
    <row r="200" spans="1:27" x14ac:dyDescent="0.3">
      <c r="A200" s="3">
        <v>2140407</v>
      </c>
      <c r="B200" s="3" t="s">
        <v>1557</v>
      </c>
      <c r="C200" s="3" t="s">
        <v>996</v>
      </c>
      <c r="D200" s="52">
        <v>44606</v>
      </c>
      <c r="E200" s="3" t="s">
        <v>1813</v>
      </c>
      <c r="F200" s="3">
        <v>1000330469</v>
      </c>
      <c r="G200" s="3" t="s">
        <v>30</v>
      </c>
      <c r="H200" s="3" t="s">
        <v>1112</v>
      </c>
      <c r="I200" s="3" t="s">
        <v>1113</v>
      </c>
      <c r="J200" s="3">
        <v>933262</v>
      </c>
      <c r="K200" s="3" t="s">
        <v>1446</v>
      </c>
      <c r="L200" s="3">
        <v>1233562</v>
      </c>
      <c r="M200" s="3" t="s">
        <v>1154</v>
      </c>
      <c r="N200" s="3">
        <v>2170549</v>
      </c>
      <c r="O200" s="3" t="s">
        <v>3058</v>
      </c>
      <c r="P200" s="3" t="s">
        <v>22</v>
      </c>
      <c r="Q200" s="3" t="s">
        <v>26</v>
      </c>
      <c r="R200" s="3" t="s">
        <v>1814</v>
      </c>
      <c r="S200" s="3" t="s">
        <v>1815</v>
      </c>
      <c r="T200" s="52">
        <v>44963</v>
      </c>
      <c r="U200" s="52">
        <v>45291</v>
      </c>
      <c r="V200" s="3">
        <v>95</v>
      </c>
      <c r="W200" s="3" t="s">
        <v>1370</v>
      </c>
      <c r="X200" s="52">
        <v>44312</v>
      </c>
      <c r="Y200" s="52">
        <v>45291</v>
      </c>
      <c r="Z200" s="32" t="str">
        <f>IF($H200="NBL","Non-Billable Project",IF($H200="BFD","Fixed Bid Allocation",SUMIFS('Rate set'!$F:$F,'Rate set'!$A:$A,$L200,'Rate set'!$D:$D,$Q200,'Rate set'!$E:$E,$W200)))</f>
        <v>Non-Billable Project</v>
      </c>
      <c r="AA200" s="1">
        <f t="shared" si="3"/>
        <v>100</v>
      </c>
    </row>
    <row r="201" spans="1:27" x14ac:dyDescent="0.3">
      <c r="A201" s="3">
        <v>2140407</v>
      </c>
      <c r="B201" s="3" t="s">
        <v>1557</v>
      </c>
      <c r="C201" s="3" t="s">
        <v>996</v>
      </c>
      <c r="D201" s="52">
        <v>44606</v>
      </c>
      <c r="E201" s="3" t="s">
        <v>1813</v>
      </c>
      <c r="F201" s="3">
        <v>1000379138</v>
      </c>
      <c r="G201" s="3" t="s">
        <v>2853</v>
      </c>
      <c r="H201" s="3" t="s">
        <v>1105</v>
      </c>
      <c r="I201" s="3" t="s">
        <v>1106</v>
      </c>
      <c r="J201" s="3">
        <v>2140407</v>
      </c>
      <c r="K201" s="3" t="s">
        <v>1557</v>
      </c>
      <c r="L201" s="3">
        <v>1301936</v>
      </c>
      <c r="M201" s="3" t="s">
        <v>2854</v>
      </c>
      <c r="N201" s="3">
        <v>2170549</v>
      </c>
      <c r="O201" s="3" t="s">
        <v>3055</v>
      </c>
      <c r="P201" s="3" t="s">
        <v>22</v>
      </c>
      <c r="Q201" s="3" t="s">
        <v>26</v>
      </c>
      <c r="R201" s="3" t="s">
        <v>1814</v>
      </c>
      <c r="S201" s="3" t="s">
        <v>1815</v>
      </c>
      <c r="T201" s="52">
        <v>44963</v>
      </c>
      <c r="U201" s="52">
        <v>45291</v>
      </c>
      <c r="V201" s="3">
        <v>5</v>
      </c>
      <c r="W201" s="3" t="s">
        <v>1385</v>
      </c>
      <c r="X201" s="52">
        <v>44852</v>
      </c>
      <c r="Y201" s="52">
        <v>45291</v>
      </c>
      <c r="Z201" s="32">
        <f>IF($H201="NBL","Non-Billable Project",IF($H201="BFD","Fixed Bid Allocation",SUMIFS('Rate set'!$F:$F,'Rate set'!$A:$A,$L201,'Rate set'!$D:$D,$Q201,'Rate set'!$E:$E,$W201)))</f>
        <v>0</v>
      </c>
      <c r="AA201" s="1">
        <f t="shared" si="3"/>
        <v>100</v>
      </c>
    </row>
    <row r="202" spans="1:27" x14ac:dyDescent="0.3">
      <c r="A202" s="3">
        <v>2140408</v>
      </c>
      <c r="B202" s="3" t="s">
        <v>1558</v>
      </c>
      <c r="C202" s="3" t="s">
        <v>999</v>
      </c>
      <c r="D202" s="52">
        <v>44606</v>
      </c>
      <c r="E202" s="3" t="s">
        <v>1813</v>
      </c>
      <c r="F202" s="3">
        <v>1000360321</v>
      </c>
      <c r="G202" s="3" t="s">
        <v>1065</v>
      </c>
      <c r="H202" s="3" t="s">
        <v>1105</v>
      </c>
      <c r="I202" s="3" t="s">
        <v>1106</v>
      </c>
      <c r="J202" s="3">
        <v>293571</v>
      </c>
      <c r="K202" s="3" t="s">
        <v>1121</v>
      </c>
      <c r="L202" s="3">
        <v>1319512</v>
      </c>
      <c r="M202" s="3" t="s">
        <v>75</v>
      </c>
      <c r="N202" s="3">
        <v>933693</v>
      </c>
      <c r="O202" s="3" t="s">
        <v>3059</v>
      </c>
      <c r="P202" s="3" t="s">
        <v>699</v>
      </c>
      <c r="Q202" s="3" t="s">
        <v>26</v>
      </c>
      <c r="R202" s="3" t="s">
        <v>1814</v>
      </c>
      <c r="S202" s="3" t="s">
        <v>1815</v>
      </c>
      <c r="T202" s="52">
        <v>44900</v>
      </c>
      <c r="U202" s="52">
        <v>45053</v>
      </c>
      <c r="V202" s="3">
        <v>100</v>
      </c>
      <c r="W202" s="3" t="s">
        <v>729</v>
      </c>
      <c r="X202" s="52">
        <v>44593</v>
      </c>
      <c r="Y202" s="52">
        <v>45053</v>
      </c>
      <c r="Z202" s="32">
        <f>IF($H202="NBL","Non-Billable Project",IF($H202="BFD","Fixed Bid Allocation",SUMIFS('Rate set'!$F:$F,'Rate set'!$A:$A,$L202,'Rate set'!$D:$D,$Q202,'Rate set'!$E:$E,$W202)))</f>
        <v>36</v>
      </c>
      <c r="AA202" s="1">
        <f t="shared" si="3"/>
        <v>100</v>
      </c>
    </row>
    <row r="203" spans="1:27" x14ac:dyDescent="0.3">
      <c r="A203" s="3">
        <v>2148851</v>
      </c>
      <c r="B203" s="3" t="s">
        <v>2116</v>
      </c>
      <c r="C203" s="3" t="s">
        <v>999</v>
      </c>
      <c r="D203" s="52">
        <v>44613</v>
      </c>
      <c r="E203" s="3" t="s">
        <v>1813</v>
      </c>
      <c r="F203" s="3">
        <v>1000329722</v>
      </c>
      <c r="G203" s="3" t="s">
        <v>2736</v>
      </c>
      <c r="H203" s="3" t="s">
        <v>1109</v>
      </c>
      <c r="I203" s="3" t="s">
        <v>1106</v>
      </c>
      <c r="J203" s="3">
        <v>139396</v>
      </c>
      <c r="K203" s="3" t="s">
        <v>1133</v>
      </c>
      <c r="L203" s="3">
        <v>1206990</v>
      </c>
      <c r="M203" s="3" t="s">
        <v>33</v>
      </c>
      <c r="N203" s="3">
        <v>2107742</v>
      </c>
      <c r="O203" s="3" t="s">
        <v>3057</v>
      </c>
      <c r="P203" s="3" t="s">
        <v>699</v>
      </c>
      <c r="Q203" s="3" t="s">
        <v>26</v>
      </c>
      <c r="R203" s="3" t="s">
        <v>1814</v>
      </c>
      <c r="S203" s="3" t="s">
        <v>1815</v>
      </c>
      <c r="T203" s="52">
        <v>44911</v>
      </c>
      <c r="U203" s="52">
        <v>45025</v>
      </c>
      <c r="V203" s="3">
        <v>100</v>
      </c>
      <c r="W203" s="3" t="s">
        <v>24</v>
      </c>
      <c r="X203" s="52">
        <v>44287</v>
      </c>
      <c r="Y203" s="52">
        <v>45025</v>
      </c>
      <c r="Z203" s="32" t="str">
        <f>IF($H203="NBL","Non-Billable Project",IF($H203="BFD","Fixed Bid Allocation",SUMIFS('Rate set'!$F:$F,'Rate set'!$A:$A,$L203,'Rate set'!$D:$D,$Q203,'Rate set'!$E:$E,$W203)))</f>
        <v>Fixed Bid Allocation</v>
      </c>
      <c r="AA203" s="1">
        <f t="shared" si="3"/>
        <v>100</v>
      </c>
    </row>
    <row r="204" spans="1:27" x14ac:dyDescent="0.3">
      <c r="A204" s="3">
        <v>2148853</v>
      </c>
      <c r="B204" s="3" t="s">
        <v>2117</v>
      </c>
      <c r="C204" s="3" t="s">
        <v>999</v>
      </c>
      <c r="D204" s="52">
        <v>44613</v>
      </c>
      <c r="E204" s="3" t="s">
        <v>1813</v>
      </c>
      <c r="F204" s="3">
        <v>1000357198</v>
      </c>
      <c r="G204" s="3" t="s">
        <v>1066</v>
      </c>
      <c r="H204" s="3" t="s">
        <v>1105</v>
      </c>
      <c r="I204" s="3" t="s">
        <v>1106</v>
      </c>
      <c r="J204" s="3">
        <v>911062</v>
      </c>
      <c r="K204" s="3" t="s">
        <v>1114</v>
      </c>
      <c r="L204" s="3">
        <v>1325815</v>
      </c>
      <c r="M204" s="3" t="s">
        <v>659</v>
      </c>
      <c r="N204" s="3">
        <v>2170549</v>
      </c>
      <c r="O204" s="3" t="s">
        <v>3054</v>
      </c>
      <c r="P204" s="3" t="s">
        <v>699</v>
      </c>
      <c r="Q204" s="3" t="s">
        <v>26</v>
      </c>
      <c r="R204" s="3" t="s">
        <v>1814</v>
      </c>
      <c r="S204" s="3" t="s">
        <v>1815</v>
      </c>
      <c r="T204" s="52">
        <v>44627</v>
      </c>
      <c r="U204" s="52">
        <v>45256</v>
      </c>
      <c r="V204" s="3">
        <v>100</v>
      </c>
      <c r="W204" s="3" t="s">
        <v>670</v>
      </c>
      <c r="X204" s="52">
        <v>44579</v>
      </c>
      <c r="Y204" s="52">
        <v>45256</v>
      </c>
      <c r="Z204" s="32">
        <f>IF($H204="NBL","Non-Billable Project",IF($H204="BFD","Fixed Bid Allocation",SUMIFS('Rate set'!$F:$F,'Rate set'!$A:$A,$L204,'Rate set'!$D:$D,$Q204,'Rate set'!$E:$E,$W204)))</f>
        <v>35</v>
      </c>
      <c r="AA204" s="1">
        <f t="shared" si="3"/>
        <v>100</v>
      </c>
    </row>
    <row r="205" spans="1:27" x14ac:dyDescent="0.3">
      <c r="A205" s="3">
        <v>2148855</v>
      </c>
      <c r="B205" s="3" t="s">
        <v>1559</v>
      </c>
      <c r="C205" s="3" t="s">
        <v>998</v>
      </c>
      <c r="D205" s="52">
        <v>44613</v>
      </c>
      <c r="E205" s="3" t="s">
        <v>1813</v>
      </c>
      <c r="F205" s="3">
        <v>1000342447</v>
      </c>
      <c r="G205" s="3" t="s">
        <v>2852</v>
      </c>
      <c r="H205" s="3" t="s">
        <v>1109</v>
      </c>
      <c r="I205" s="3" t="s">
        <v>1106</v>
      </c>
      <c r="J205" s="3">
        <v>264454</v>
      </c>
      <c r="K205" s="3" t="s">
        <v>1823</v>
      </c>
      <c r="L205" s="3">
        <v>1222852</v>
      </c>
      <c r="M205" s="3" t="s">
        <v>1824</v>
      </c>
      <c r="N205" s="3">
        <v>933884</v>
      </c>
      <c r="O205" s="3" t="s">
        <v>3057</v>
      </c>
      <c r="P205" s="3" t="s">
        <v>699</v>
      </c>
      <c r="Q205" s="3" t="s">
        <v>26</v>
      </c>
      <c r="R205" s="3" t="s">
        <v>1814</v>
      </c>
      <c r="S205" s="3" t="s">
        <v>1815</v>
      </c>
      <c r="T205" s="52">
        <v>44971</v>
      </c>
      <c r="U205" s="52">
        <v>45107</v>
      </c>
      <c r="V205" s="3">
        <v>100</v>
      </c>
      <c r="W205" s="3" t="s">
        <v>24</v>
      </c>
      <c r="X205" s="52">
        <v>44418</v>
      </c>
      <c r="Y205" s="52">
        <v>45291</v>
      </c>
      <c r="Z205" s="32" t="str">
        <f>IF($H205="NBL","Non-Billable Project",IF($H205="BFD","Fixed Bid Allocation",SUMIFS('Rate set'!$F:$F,'Rate set'!$A:$A,$L205,'Rate set'!$D:$D,$Q205,'Rate set'!$E:$E,$W205)))</f>
        <v>Fixed Bid Allocation</v>
      </c>
      <c r="AA205" s="1">
        <f t="shared" si="3"/>
        <v>100</v>
      </c>
    </row>
    <row r="206" spans="1:27" x14ac:dyDescent="0.3">
      <c r="A206" s="3">
        <v>2148856</v>
      </c>
      <c r="B206" s="3" t="s">
        <v>2118</v>
      </c>
      <c r="C206" s="3" t="s">
        <v>999</v>
      </c>
      <c r="D206" s="52">
        <v>44613</v>
      </c>
      <c r="E206" s="3" t="s">
        <v>1813</v>
      </c>
      <c r="F206" s="3">
        <v>1000361447</v>
      </c>
      <c r="G206" s="3" t="s">
        <v>1103</v>
      </c>
      <c r="H206" s="3" t="s">
        <v>1109</v>
      </c>
      <c r="I206" s="3" t="s">
        <v>1106</v>
      </c>
      <c r="J206" s="3">
        <v>2146726</v>
      </c>
      <c r="K206" s="3" t="s">
        <v>1149</v>
      </c>
      <c r="L206" s="3">
        <v>1225539</v>
      </c>
      <c r="M206" s="3" t="s">
        <v>1203</v>
      </c>
      <c r="N206" s="3">
        <v>2156712</v>
      </c>
      <c r="O206" s="3" t="s">
        <v>3059</v>
      </c>
      <c r="P206" s="3" t="s">
        <v>699</v>
      </c>
      <c r="Q206" s="3" t="s">
        <v>26</v>
      </c>
      <c r="R206" s="3" t="s">
        <v>1814</v>
      </c>
      <c r="S206" s="3" t="s">
        <v>1815</v>
      </c>
      <c r="T206" s="52">
        <v>44973</v>
      </c>
      <c r="U206" s="52">
        <v>45016</v>
      </c>
      <c r="V206" s="3">
        <v>100</v>
      </c>
      <c r="W206" s="3" t="s">
        <v>24</v>
      </c>
      <c r="X206" s="52">
        <v>44607</v>
      </c>
      <c r="Y206" s="52">
        <v>47087</v>
      </c>
      <c r="Z206" s="32" t="str">
        <f>IF($H206="NBL","Non-Billable Project",IF($H206="BFD","Fixed Bid Allocation",SUMIFS('Rate set'!$F:$F,'Rate set'!$A:$A,$L206,'Rate set'!$D:$D,$Q206,'Rate set'!$E:$E,$W206)))</f>
        <v>Fixed Bid Allocation</v>
      </c>
      <c r="AA206" s="1">
        <f t="shared" si="3"/>
        <v>100</v>
      </c>
    </row>
    <row r="207" spans="1:27" x14ac:dyDescent="0.3">
      <c r="A207" s="3">
        <v>2148861</v>
      </c>
      <c r="B207" s="3" t="s">
        <v>1560</v>
      </c>
      <c r="C207" s="3" t="s">
        <v>999</v>
      </c>
      <c r="D207" s="52">
        <v>44613</v>
      </c>
      <c r="E207" s="3" t="s">
        <v>1813</v>
      </c>
      <c r="F207" s="3">
        <v>1000375887</v>
      </c>
      <c r="G207" s="3" t="s">
        <v>1837</v>
      </c>
      <c r="H207" s="3" t="s">
        <v>1105</v>
      </c>
      <c r="I207" s="3" t="s">
        <v>1106</v>
      </c>
      <c r="J207" s="3">
        <v>796126</v>
      </c>
      <c r="K207" s="3" t="s">
        <v>1107</v>
      </c>
      <c r="L207" s="3">
        <v>1306764</v>
      </c>
      <c r="M207" s="3" t="s">
        <v>147</v>
      </c>
      <c r="N207" s="3">
        <v>933710</v>
      </c>
      <c r="O207" s="3" t="s">
        <v>3057</v>
      </c>
      <c r="P207" s="3" t="s">
        <v>699</v>
      </c>
      <c r="Q207" s="3" t="s">
        <v>26</v>
      </c>
      <c r="R207" s="3" t="s">
        <v>1814</v>
      </c>
      <c r="S207" s="3" t="s">
        <v>1815</v>
      </c>
      <c r="T207" s="52">
        <v>44965</v>
      </c>
      <c r="U207" s="52">
        <v>45107</v>
      </c>
      <c r="V207" s="3">
        <v>100</v>
      </c>
      <c r="W207" s="3" t="s">
        <v>432</v>
      </c>
      <c r="X207" s="52">
        <v>44788</v>
      </c>
      <c r="Y207" s="52">
        <v>45107</v>
      </c>
      <c r="Z207" s="32">
        <f>IF($H207="NBL","Non-Billable Project",IF($H207="BFD","Fixed Bid Allocation",SUMIFS('Rate set'!$F:$F,'Rate set'!$A:$A,$L207,'Rate set'!$D:$D,$Q207,'Rate set'!$E:$E,$W207)))</f>
        <v>0</v>
      </c>
      <c r="AA207" s="1">
        <f t="shared" si="3"/>
        <v>200</v>
      </c>
    </row>
    <row r="208" spans="1:27" x14ac:dyDescent="0.3">
      <c r="A208" s="3">
        <v>2148861</v>
      </c>
      <c r="B208" s="3" t="s">
        <v>1560</v>
      </c>
      <c r="C208" s="3" t="s">
        <v>999</v>
      </c>
      <c r="D208" s="52">
        <v>44613</v>
      </c>
      <c r="E208" s="3" t="s">
        <v>1813</v>
      </c>
      <c r="F208" s="3">
        <v>1000324922</v>
      </c>
      <c r="G208" s="3" t="s">
        <v>1097</v>
      </c>
      <c r="H208" s="3" t="s">
        <v>1105</v>
      </c>
      <c r="I208" s="3" t="s">
        <v>1106</v>
      </c>
      <c r="J208" s="3">
        <v>293571</v>
      </c>
      <c r="K208" s="3" t="s">
        <v>1121</v>
      </c>
      <c r="L208" s="3">
        <v>1319524</v>
      </c>
      <c r="M208" s="3" t="s">
        <v>35</v>
      </c>
      <c r="N208" s="3">
        <v>933710</v>
      </c>
      <c r="O208" s="3" t="s">
        <v>3057</v>
      </c>
      <c r="P208" s="3" t="s">
        <v>699</v>
      </c>
      <c r="Q208" s="3" t="s">
        <v>26</v>
      </c>
      <c r="R208" s="3" t="s">
        <v>1814</v>
      </c>
      <c r="S208" s="3" t="s">
        <v>1815</v>
      </c>
      <c r="T208" s="52">
        <v>44874</v>
      </c>
      <c r="U208" s="52">
        <v>45291</v>
      </c>
      <c r="V208" s="3">
        <v>100</v>
      </c>
      <c r="W208" s="3" t="s">
        <v>653</v>
      </c>
      <c r="X208" s="52">
        <v>44228</v>
      </c>
      <c r="Y208" s="52">
        <v>45308</v>
      </c>
      <c r="Z208" s="32">
        <f>IF($H208="NBL","Non-Billable Project",IF($H208="BFD","Fixed Bid Allocation",SUMIFS('Rate set'!$F:$F,'Rate set'!$A:$A,$L208,'Rate set'!$D:$D,$Q208,'Rate set'!$E:$E,$W208)))</f>
        <v>33.6</v>
      </c>
      <c r="AA208" s="1">
        <f t="shared" si="3"/>
        <v>200</v>
      </c>
    </row>
    <row r="209" spans="1:27" x14ac:dyDescent="0.3">
      <c r="A209" s="3">
        <v>2148862</v>
      </c>
      <c r="B209" s="3" t="s">
        <v>2119</v>
      </c>
      <c r="C209" s="3" t="s">
        <v>999</v>
      </c>
      <c r="D209" s="52">
        <v>44613</v>
      </c>
      <c r="E209" s="3" t="s">
        <v>1813</v>
      </c>
      <c r="F209" s="3">
        <v>1000356312</v>
      </c>
      <c r="G209" s="3" t="s">
        <v>1085</v>
      </c>
      <c r="H209" s="3" t="s">
        <v>1105</v>
      </c>
      <c r="I209" s="3" t="s">
        <v>1106</v>
      </c>
      <c r="J209" s="3">
        <v>933340</v>
      </c>
      <c r="K209" s="3" t="s">
        <v>1138</v>
      </c>
      <c r="L209" s="3">
        <v>1321133</v>
      </c>
      <c r="M209" s="3" t="s">
        <v>114</v>
      </c>
      <c r="N209" s="3">
        <v>933805</v>
      </c>
      <c r="O209" s="3" t="s">
        <v>3057</v>
      </c>
      <c r="P209" s="3" t="s">
        <v>699</v>
      </c>
      <c r="Q209" s="3" t="s">
        <v>26</v>
      </c>
      <c r="R209" s="3" t="s">
        <v>1814</v>
      </c>
      <c r="S209" s="3" t="s">
        <v>1815</v>
      </c>
      <c r="T209" s="52">
        <v>44874</v>
      </c>
      <c r="U209" s="52">
        <v>45291</v>
      </c>
      <c r="V209" s="3">
        <v>100</v>
      </c>
      <c r="W209" s="3" t="s">
        <v>714</v>
      </c>
      <c r="X209" s="52">
        <v>44562</v>
      </c>
      <c r="Y209" s="52">
        <v>45324</v>
      </c>
      <c r="Z209" s="32">
        <f>IF($H209="NBL","Non-Billable Project",IF($H209="BFD","Fixed Bid Allocation",SUMIFS('Rate set'!$F:$F,'Rate set'!$A:$A,$L209,'Rate set'!$D:$D,$Q209,'Rate set'!$E:$E,$W209)))</f>
        <v>45</v>
      </c>
      <c r="AA209" s="1">
        <f t="shared" si="3"/>
        <v>100</v>
      </c>
    </row>
    <row r="210" spans="1:27" x14ac:dyDescent="0.3">
      <c r="A210" s="3">
        <v>2148864</v>
      </c>
      <c r="B210" s="3" t="s">
        <v>2120</v>
      </c>
      <c r="C210" s="3" t="s">
        <v>998</v>
      </c>
      <c r="D210" s="52">
        <v>44613</v>
      </c>
      <c r="E210" s="3" t="s">
        <v>1813</v>
      </c>
      <c r="F210" s="3">
        <v>1000374073</v>
      </c>
      <c r="G210" s="3" t="s">
        <v>1083</v>
      </c>
      <c r="H210" s="3" t="s">
        <v>1109</v>
      </c>
      <c r="I210" s="3" t="s">
        <v>1106</v>
      </c>
      <c r="J210" s="3">
        <v>933237</v>
      </c>
      <c r="K210" s="3" t="s">
        <v>1115</v>
      </c>
      <c r="L210" s="3">
        <v>1228300</v>
      </c>
      <c r="M210" s="3" t="s">
        <v>1189</v>
      </c>
      <c r="N210" s="3">
        <v>2170549</v>
      </c>
      <c r="O210" s="3" t="s">
        <v>3054</v>
      </c>
      <c r="P210" s="3" t="s">
        <v>699</v>
      </c>
      <c r="Q210" s="3" t="s">
        <v>26</v>
      </c>
      <c r="R210" s="3" t="s">
        <v>1814</v>
      </c>
      <c r="S210" s="3" t="s">
        <v>1815</v>
      </c>
      <c r="T210" s="52">
        <v>44958</v>
      </c>
      <c r="U210" s="52">
        <v>44997</v>
      </c>
      <c r="V210" s="3">
        <v>100</v>
      </c>
      <c r="W210" s="3" t="s">
        <v>1370</v>
      </c>
      <c r="X210" s="52">
        <v>44774</v>
      </c>
      <c r="Y210" s="52">
        <v>45009</v>
      </c>
      <c r="Z210" s="32" t="str">
        <f>IF($H210="NBL","Non-Billable Project",IF($H210="BFD","Fixed Bid Allocation",SUMIFS('Rate set'!$F:$F,'Rate set'!$A:$A,$L210,'Rate set'!$D:$D,$Q210,'Rate set'!$E:$E,$W210)))</f>
        <v>Fixed Bid Allocation</v>
      </c>
      <c r="AA210" s="1">
        <f t="shared" si="3"/>
        <v>100</v>
      </c>
    </row>
    <row r="211" spans="1:27" x14ac:dyDescent="0.3">
      <c r="A211" s="3">
        <v>2156712</v>
      </c>
      <c r="B211" s="3" t="s">
        <v>2121</v>
      </c>
      <c r="C211" s="3" t="s">
        <v>996</v>
      </c>
      <c r="D211" s="52">
        <v>44620</v>
      </c>
      <c r="E211" s="3" t="s">
        <v>1813</v>
      </c>
      <c r="F211" s="3">
        <v>1000361447</v>
      </c>
      <c r="G211" s="3" t="s">
        <v>1103</v>
      </c>
      <c r="H211" s="3" t="s">
        <v>1109</v>
      </c>
      <c r="I211" s="3" t="s">
        <v>1106</v>
      </c>
      <c r="J211" s="3">
        <v>2146726</v>
      </c>
      <c r="K211" s="3" t="s">
        <v>1149</v>
      </c>
      <c r="L211" s="3">
        <v>1225539</v>
      </c>
      <c r="M211" s="3" t="s">
        <v>1203</v>
      </c>
      <c r="N211" s="3">
        <v>933771</v>
      </c>
      <c r="O211" s="3" t="s">
        <v>3059</v>
      </c>
      <c r="P211" s="3" t="s">
        <v>699</v>
      </c>
      <c r="Q211" s="3" t="s">
        <v>26</v>
      </c>
      <c r="R211" s="3" t="s">
        <v>1814</v>
      </c>
      <c r="S211" s="3" t="s">
        <v>1815</v>
      </c>
      <c r="T211" s="52">
        <v>44967</v>
      </c>
      <c r="U211" s="52">
        <v>45016</v>
      </c>
      <c r="V211" s="3">
        <v>100</v>
      </c>
      <c r="W211" s="3" t="s">
        <v>24</v>
      </c>
      <c r="X211" s="52">
        <v>44607</v>
      </c>
      <c r="Y211" s="52">
        <v>47087</v>
      </c>
      <c r="Z211" s="32" t="str">
        <f>IF($H211="NBL","Non-Billable Project",IF($H211="BFD","Fixed Bid Allocation",SUMIFS('Rate set'!$F:$F,'Rate set'!$A:$A,$L211,'Rate set'!$D:$D,$Q211,'Rate set'!$E:$E,$W211)))</f>
        <v>Fixed Bid Allocation</v>
      </c>
      <c r="AA211" s="1">
        <f t="shared" si="3"/>
        <v>100</v>
      </c>
    </row>
    <row r="212" spans="1:27" x14ac:dyDescent="0.3">
      <c r="A212" s="3">
        <v>2156714</v>
      </c>
      <c r="B212" s="3" t="s">
        <v>2122</v>
      </c>
      <c r="C212" s="3" t="s">
        <v>998</v>
      </c>
      <c r="D212" s="52">
        <v>44620</v>
      </c>
      <c r="E212" s="3" t="s">
        <v>1813</v>
      </c>
      <c r="F212" s="3">
        <v>1000345302</v>
      </c>
      <c r="G212" s="3" t="s">
        <v>1027</v>
      </c>
      <c r="H212" s="3" t="s">
        <v>1109</v>
      </c>
      <c r="I212" s="3" t="s">
        <v>1106</v>
      </c>
      <c r="J212" s="3">
        <v>293571</v>
      </c>
      <c r="K212" s="3" t="s">
        <v>1121</v>
      </c>
      <c r="L212" s="3">
        <v>1203136</v>
      </c>
      <c r="M212" s="3" t="s">
        <v>1167</v>
      </c>
      <c r="N212" s="3">
        <v>2072655</v>
      </c>
      <c r="O212" s="3" t="s">
        <v>3063</v>
      </c>
      <c r="P212" s="3" t="s">
        <v>699</v>
      </c>
      <c r="Q212" s="3" t="s">
        <v>26</v>
      </c>
      <c r="R212" s="3" t="s">
        <v>1814</v>
      </c>
      <c r="S212" s="3" t="s">
        <v>1815</v>
      </c>
      <c r="T212" s="52">
        <v>44915</v>
      </c>
      <c r="U212" s="52">
        <v>45208</v>
      </c>
      <c r="V212" s="3">
        <v>100</v>
      </c>
      <c r="W212" s="3" t="s">
        <v>24</v>
      </c>
      <c r="X212" s="52">
        <v>44448</v>
      </c>
      <c r="Y212" s="52">
        <v>45208</v>
      </c>
      <c r="Z212" s="32" t="str">
        <f>IF($H212="NBL","Non-Billable Project",IF($H212="BFD","Fixed Bid Allocation",SUMIFS('Rate set'!$F:$F,'Rate set'!$A:$A,$L212,'Rate set'!$D:$D,$Q212,'Rate set'!$E:$E,$W212)))</f>
        <v>Fixed Bid Allocation</v>
      </c>
      <c r="AA212" s="1">
        <f t="shared" si="3"/>
        <v>100</v>
      </c>
    </row>
    <row r="213" spans="1:27" x14ac:dyDescent="0.3">
      <c r="A213" s="3">
        <v>2156715</v>
      </c>
      <c r="B213" s="3" t="s">
        <v>1561</v>
      </c>
      <c r="C213" s="3" t="s">
        <v>999</v>
      </c>
      <c r="D213" s="52">
        <v>44620</v>
      </c>
      <c r="E213" s="3" t="s">
        <v>1813</v>
      </c>
      <c r="F213" s="3">
        <v>1000326729</v>
      </c>
      <c r="G213" s="3" t="s">
        <v>1025</v>
      </c>
      <c r="H213" s="3" t="s">
        <v>1105</v>
      </c>
      <c r="I213" s="3" t="s">
        <v>1106</v>
      </c>
      <c r="J213" s="3">
        <v>2156439</v>
      </c>
      <c r="K213" s="3" t="s">
        <v>1122</v>
      </c>
      <c r="L213" s="3">
        <v>1320162</v>
      </c>
      <c r="M213" s="3" t="s">
        <v>155</v>
      </c>
      <c r="N213" s="3">
        <v>933808</v>
      </c>
      <c r="O213" s="3" t="s">
        <v>3055</v>
      </c>
      <c r="P213" s="3" t="s">
        <v>699</v>
      </c>
      <c r="Q213" s="3" t="s">
        <v>26</v>
      </c>
      <c r="R213" s="3" t="s">
        <v>1814</v>
      </c>
      <c r="S213" s="3" t="s">
        <v>1815</v>
      </c>
      <c r="T213" s="52">
        <v>44927</v>
      </c>
      <c r="U213" s="52">
        <v>45307</v>
      </c>
      <c r="V213" s="3">
        <v>100</v>
      </c>
      <c r="W213" s="3" t="s">
        <v>210</v>
      </c>
      <c r="X213" s="52">
        <v>44256</v>
      </c>
      <c r="Y213" s="52">
        <v>45673</v>
      </c>
      <c r="Z213" s="32">
        <f>IF($H213="NBL","Non-Billable Project",IF($H213="BFD","Fixed Bid Allocation",SUMIFS('Rate set'!$F:$F,'Rate set'!$A:$A,$L213,'Rate set'!$D:$D,$Q213,'Rate set'!$E:$E,$W213)))</f>
        <v>35</v>
      </c>
      <c r="AA213" s="1">
        <f t="shared" si="3"/>
        <v>100</v>
      </c>
    </row>
    <row r="214" spans="1:27" x14ac:dyDescent="0.3">
      <c r="A214" s="3">
        <v>2156716</v>
      </c>
      <c r="B214" s="3" t="s">
        <v>1562</v>
      </c>
      <c r="C214" s="3" t="s">
        <v>998</v>
      </c>
      <c r="D214" s="52">
        <v>44620</v>
      </c>
      <c r="E214" s="3" t="s">
        <v>1813</v>
      </c>
      <c r="F214" s="3">
        <v>1000345302</v>
      </c>
      <c r="G214" s="3" t="s">
        <v>1027</v>
      </c>
      <c r="H214" s="3" t="s">
        <v>1109</v>
      </c>
      <c r="I214" s="3" t="s">
        <v>1106</v>
      </c>
      <c r="J214" s="3">
        <v>293571</v>
      </c>
      <c r="K214" s="3" t="s">
        <v>1121</v>
      </c>
      <c r="L214" s="3">
        <v>1203136</v>
      </c>
      <c r="M214" s="3" t="s">
        <v>1167</v>
      </c>
      <c r="N214" s="3">
        <v>2072655</v>
      </c>
      <c r="O214" s="3" t="s">
        <v>3063</v>
      </c>
      <c r="P214" s="3" t="s">
        <v>699</v>
      </c>
      <c r="Q214" s="3" t="s">
        <v>26</v>
      </c>
      <c r="R214" s="3" t="s">
        <v>1814</v>
      </c>
      <c r="S214" s="3" t="s">
        <v>1815</v>
      </c>
      <c r="T214" s="52">
        <v>44915</v>
      </c>
      <c r="U214" s="52">
        <v>45208</v>
      </c>
      <c r="V214" s="3">
        <v>100</v>
      </c>
      <c r="W214" s="3" t="s">
        <v>24</v>
      </c>
      <c r="X214" s="52">
        <v>44448</v>
      </c>
      <c r="Y214" s="52">
        <v>45208</v>
      </c>
      <c r="Z214" s="32" t="str">
        <f>IF($H214="NBL","Non-Billable Project",IF($H214="BFD","Fixed Bid Allocation",SUMIFS('Rate set'!$F:$F,'Rate set'!$A:$A,$L214,'Rate set'!$D:$D,$Q214,'Rate set'!$E:$E,$W214)))</f>
        <v>Fixed Bid Allocation</v>
      </c>
      <c r="AA214" s="1">
        <f t="shared" si="3"/>
        <v>100</v>
      </c>
    </row>
    <row r="215" spans="1:27" x14ac:dyDescent="0.3">
      <c r="A215" s="3">
        <v>2156718</v>
      </c>
      <c r="B215" s="3" t="s">
        <v>1563</v>
      </c>
      <c r="C215" s="3" t="s">
        <v>999</v>
      </c>
      <c r="D215" s="52">
        <v>44620</v>
      </c>
      <c r="E215" s="3" t="s">
        <v>1813</v>
      </c>
      <c r="F215" s="3">
        <v>1000337909</v>
      </c>
      <c r="G215" s="3" t="s">
        <v>1081</v>
      </c>
      <c r="H215" s="3" t="s">
        <v>1105</v>
      </c>
      <c r="I215" s="3" t="s">
        <v>1106</v>
      </c>
      <c r="J215" s="3">
        <v>796126</v>
      </c>
      <c r="K215" s="3" t="s">
        <v>1107</v>
      </c>
      <c r="L215" s="3">
        <v>1306764</v>
      </c>
      <c r="M215" s="3" t="s">
        <v>147</v>
      </c>
      <c r="N215" s="3">
        <v>933710</v>
      </c>
      <c r="O215" s="3" t="s">
        <v>3057</v>
      </c>
      <c r="P215" s="3" t="s">
        <v>699</v>
      </c>
      <c r="Q215" s="3" t="s">
        <v>26</v>
      </c>
      <c r="R215" s="3" t="s">
        <v>1814</v>
      </c>
      <c r="S215" s="3" t="s">
        <v>1815</v>
      </c>
      <c r="T215" s="52">
        <v>44893</v>
      </c>
      <c r="U215" s="52">
        <v>45107</v>
      </c>
      <c r="V215" s="3">
        <v>100</v>
      </c>
      <c r="W215" s="3" t="s">
        <v>1821</v>
      </c>
      <c r="X215" s="52">
        <v>44368</v>
      </c>
      <c r="Y215" s="52">
        <v>45107</v>
      </c>
      <c r="Z215" s="32">
        <f>IF($H215="NBL","Non-Billable Project",IF($H215="BFD","Fixed Bid Allocation",SUMIFS('Rate set'!$F:$F,'Rate set'!$A:$A,$L215,'Rate set'!$D:$D,$Q215,'Rate set'!$E:$E,$W215)))</f>
        <v>0</v>
      </c>
      <c r="AA215" s="1">
        <f t="shared" si="3"/>
        <v>100</v>
      </c>
    </row>
    <row r="216" spans="1:27" x14ac:dyDescent="0.3">
      <c r="A216" s="3">
        <v>2156719</v>
      </c>
      <c r="B216" s="3" t="s">
        <v>1564</v>
      </c>
      <c r="C216" s="3" t="s">
        <v>997</v>
      </c>
      <c r="D216" s="52">
        <v>44621</v>
      </c>
      <c r="E216" s="3" t="s">
        <v>1813</v>
      </c>
      <c r="F216" s="3">
        <v>1000380576</v>
      </c>
      <c r="G216" s="3" t="s">
        <v>2749</v>
      </c>
      <c r="H216" s="3" t="s">
        <v>1105</v>
      </c>
      <c r="I216" s="3" t="s">
        <v>1134</v>
      </c>
      <c r="J216" s="3">
        <v>933487</v>
      </c>
      <c r="K216" s="3" t="s">
        <v>713</v>
      </c>
      <c r="L216" s="3">
        <v>1319522</v>
      </c>
      <c r="M216" s="3" t="s">
        <v>37</v>
      </c>
      <c r="N216" s="3">
        <v>933673</v>
      </c>
      <c r="O216" s="3" t="s">
        <v>3060</v>
      </c>
      <c r="P216" s="3" t="s">
        <v>699</v>
      </c>
      <c r="Q216" s="3" t="s">
        <v>26</v>
      </c>
      <c r="R216" s="3" t="s">
        <v>1814</v>
      </c>
      <c r="S216" s="3" t="s">
        <v>1815</v>
      </c>
      <c r="T216" s="52">
        <v>44950</v>
      </c>
      <c r="U216" s="52">
        <v>45291</v>
      </c>
      <c r="V216" s="3">
        <v>100</v>
      </c>
      <c r="W216" s="3" t="s">
        <v>64</v>
      </c>
      <c r="X216" s="52">
        <v>44874</v>
      </c>
      <c r="Y216" s="52">
        <v>45329</v>
      </c>
      <c r="Z216" s="32">
        <f>IF($H216="NBL","Non-Billable Project",IF($H216="BFD","Fixed Bid Allocation",SUMIFS('Rate set'!$F:$F,'Rate set'!$A:$A,$L216,'Rate set'!$D:$D,$Q216,'Rate set'!$E:$E,$W216)))</f>
        <v>52.25</v>
      </c>
      <c r="AA216" s="1">
        <f t="shared" si="3"/>
        <v>100</v>
      </c>
    </row>
    <row r="217" spans="1:27" x14ac:dyDescent="0.3">
      <c r="A217" s="3">
        <v>2156720</v>
      </c>
      <c r="B217" s="3" t="s">
        <v>1565</v>
      </c>
      <c r="C217" s="3" t="s">
        <v>999</v>
      </c>
      <c r="D217" s="52">
        <v>44621</v>
      </c>
      <c r="E217" s="3" t="s">
        <v>1813</v>
      </c>
      <c r="F217" s="3">
        <v>1000361781</v>
      </c>
      <c r="G217" s="3" t="s">
        <v>1820</v>
      </c>
      <c r="H217" s="3" t="s">
        <v>1105</v>
      </c>
      <c r="I217" s="3" t="s">
        <v>1106</v>
      </c>
      <c r="J217" s="3">
        <v>859280</v>
      </c>
      <c r="K217" s="3" t="s">
        <v>2821</v>
      </c>
      <c r="L217" s="3">
        <v>1319504</v>
      </c>
      <c r="M217" s="3" t="s">
        <v>49</v>
      </c>
      <c r="N217" s="3">
        <v>933694</v>
      </c>
      <c r="O217" s="3" t="s">
        <v>3057</v>
      </c>
      <c r="P217" s="3" t="s">
        <v>699</v>
      </c>
      <c r="Q217" s="3" t="s">
        <v>26</v>
      </c>
      <c r="R217" s="3" t="s">
        <v>1814</v>
      </c>
      <c r="S217" s="3" t="s">
        <v>1815</v>
      </c>
      <c r="T217" s="52">
        <v>44958</v>
      </c>
      <c r="U217" s="52">
        <v>45107</v>
      </c>
      <c r="V217" s="3">
        <v>100</v>
      </c>
      <c r="W217" s="3" t="s">
        <v>219</v>
      </c>
      <c r="X217" s="52">
        <v>44621</v>
      </c>
      <c r="Y217" s="52">
        <v>45107</v>
      </c>
      <c r="Z217" s="32">
        <f>IF($H217="NBL","Non-Billable Project",IF($H217="BFD","Fixed Bid Allocation",SUMIFS('Rate set'!$F:$F,'Rate set'!$A:$A,$L217,'Rate set'!$D:$D,$Q217,'Rate set'!$E:$E,$W217)))</f>
        <v>30</v>
      </c>
      <c r="AA217" s="1">
        <f t="shared" si="3"/>
        <v>100</v>
      </c>
    </row>
    <row r="218" spans="1:27" x14ac:dyDescent="0.3">
      <c r="A218" s="3">
        <v>2157581</v>
      </c>
      <c r="B218" s="3" t="s">
        <v>2123</v>
      </c>
      <c r="C218" s="3" t="s">
        <v>998</v>
      </c>
      <c r="D218" s="52">
        <v>44627</v>
      </c>
      <c r="E218" s="3" t="s">
        <v>1003</v>
      </c>
      <c r="F218" s="3">
        <v>1000356625</v>
      </c>
      <c r="G218" s="3" t="s">
        <v>1009</v>
      </c>
      <c r="H218" s="3" t="s">
        <v>1105</v>
      </c>
      <c r="I218" s="3" t="s">
        <v>1106</v>
      </c>
      <c r="J218" s="3">
        <v>880412</v>
      </c>
      <c r="K218" s="3" t="s">
        <v>1111</v>
      </c>
      <c r="L218" s="3">
        <v>1228395</v>
      </c>
      <c r="M218" s="3" t="s">
        <v>1153</v>
      </c>
      <c r="N218" s="3">
        <v>796170</v>
      </c>
      <c r="O218" s="3" t="s">
        <v>3061</v>
      </c>
      <c r="P218" s="3" t="s">
        <v>699</v>
      </c>
      <c r="Q218" s="3" t="s">
        <v>1205</v>
      </c>
      <c r="R218" s="3" t="s">
        <v>1210</v>
      </c>
      <c r="S218" s="3" t="s">
        <v>1211</v>
      </c>
      <c r="T218" s="52">
        <v>44949</v>
      </c>
      <c r="U218" s="52">
        <v>45138</v>
      </c>
      <c r="V218" s="3">
        <v>100</v>
      </c>
      <c r="W218" s="3" t="s">
        <v>1377</v>
      </c>
      <c r="X218" s="52">
        <v>44569</v>
      </c>
      <c r="Y218" s="52">
        <v>45324</v>
      </c>
      <c r="Z218" s="32">
        <f>IF($H218="NBL","Non-Billable Project",IF($H218="BFD","Fixed Bid Allocation",SUMIFS('Rate set'!$F:$F,'Rate set'!$A:$A,$L218,'Rate set'!$D:$D,$Q218,'Rate set'!$E:$E,$W218)))</f>
        <v>0</v>
      </c>
      <c r="AA218" s="1">
        <f t="shared" si="3"/>
        <v>100</v>
      </c>
    </row>
    <row r="219" spans="1:27" x14ac:dyDescent="0.3">
      <c r="A219" s="3">
        <v>2162128</v>
      </c>
      <c r="B219" s="3" t="s">
        <v>2124</v>
      </c>
      <c r="C219" s="3" t="s">
        <v>999</v>
      </c>
      <c r="D219" s="52">
        <v>44627</v>
      </c>
      <c r="E219" s="3" t="s">
        <v>1006</v>
      </c>
      <c r="F219" s="3">
        <v>1000308256</v>
      </c>
      <c r="G219" s="3" t="s">
        <v>2536</v>
      </c>
      <c r="H219" s="3" t="s">
        <v>1112</v>
      </c>
      <c r="I219" s="3" t="s">
        <v>1113</v>
      </c>
      <c r="J219" s="3">
        <v>862342</v>
      </c>
      <c r="K219" s="3" t="s">
        <v>2537</v>
      </c>
      <c r="L219" s="3">
        <v>1233562</v>
      </c>
      <c r="M219" s="3" t="s">
        <v>1154</v>
      </c>
      <c r="N219" s="3">
        <v>2195951</v>
      </c>
      <c r="O219" s="3" t="s">
        <v>3058</v>
      </c>
      <c r="P219" s="3" t="s">
        <v>22</v>
      </c>
      <c r="Q219" s="3" t="s">
        <v>1984</v>
      </c>
      <c r="R219" s="3" t="s">
        <v>2549</v>
      </c>
      <c r="S219" s="3" t="s">
        <v>1988</v>
      </c>
      <c r="T219" s="52">
        <v>44927</v>
      </c>
      <c r="U219" s="52">
        <v>45291</v>
      </c>
      <c r="V219" s="3">
        <v>100</v>
      </c>
      <c r="W219" s="3" t="s">
        <v>24</v>
      </c>
      <c r="X219" s="52">
        <v>44094</v>
      </c>
      <c r="Y219" s="52">
        <v>45291</v>
      </c>
      <c r="Z219" s="32" t="str">
        <f>IF($H219="NBL","Non-Billable Project",IF($H219="BFD","Fixed Bid Allocation",SUMIFS('Rate set'!$F:$F,'Rate set'!$A:$A,$L219,'Rate set'!$D:$D,$Q219,'Rate set'!$E:$E,$W219)))</f>
        <v>Non-Billable Project</v>
      </c>
      <c r="AA219" s="1">
        <f t="shared" si="3"/>
        <v>100</v>
      </c>
    </row>
    <row r="220" spans="1:27" x14ac:dyDescent="0.3">
      <c r="A220" s="3">
        <v>2162572</v>
      </c>
      <c r="B220" s="3" t="s">
        <v>2125</v>
      </c>
      <c r="C220" s="3" t="s">
        <v>999</v>
      </c>
      <c r="D220" s="52">
        <v>44627</v>
      </c>
      <c r="E220" s="3" t="s">
        <v>1006</v>
      </c>
      <c r="F220" s="3">
        <v>1000327706</v>
      </c>
      <c r="G220" s="3" t="s">
        <v>1954</v>
      </c>
      <c r="H220" s="3" t="s">
        <v>1105</v>
      </c>
      <c r="I220" s="3" t="s">
        <v>1106</v>
      </c>
      <c r="J220" s="3">
        <v>921011</v>
      </c>
      <c r="K220" s="3" t="s">
        <v>1950</v>
      </c>
      <c r="L220" s="3">
        <v>1311380</v>
      </c>
      <c r="M220" s="3" t="s">
        <v>1980</v>
      </c>
      <c r="N220" s="3">
        <v>921011</v>
      </c>
      <c r="O220" s="3" t="s">
        <v>3056</v>
      </c>
      <c r="P220" s="3" t="s">
        <v>699</v>
      </c>
      <c r="Q220" s="3" t="s">
        <v>1984</v>
      </c>
      <c r="R220" s="3" t="s">
        <v>1985</v>
      </c>
      <c r="S220" s="3" t="s">
        <v>1986</v>
      </c>
      <c r="T220" s="52">
        <v>44958</v>
      </c>
      <c r="U220" s="52">
        <v>45291</v>
      </c>
      <c r="V220" s="3">
        <v>100</v>
      </c>
      <c r="W220" s="3" t="s">
        <v>285</v>
      </c>
      <c r="X220" s="52">
        <v>44279</v>
      </c>
      <c r="Y220" s="52">
        <v>45291</v>
      </c>
      <c r="Z220" s="32">
        <f>IF($H220="NBL","Non-Billable Project",IF($H220="BFD","Fixed Bid Allocation",SUMIFS('Rate set'!$F:$F,'Rate set'!$A:$A,$L220,'Rate set'!$D:$D,$Q220,'Rate set'!$E:$E,$W220)))</f>
        <v>0</v>
      </c>
      <c r="AA220" s="1">
        <f t="shared" si="3"/>
        <v>100</v>
      </c>
    </row>
    <row r="221" spans="1:27" x14ac:dyDescent="0.3">
      <c r="A221" s="3">
        <v>2163188</v>
      </c>
      <c r="B221" s="3" t="s">
        <v>2126</v>
      </c>
      <c r="C221" s="3" t="s">
        <v>996</v>
      </c>
      <c r="D221" s="52">
        <v>44627</v>
      </c>
      <c r="E221" s="3" t="s">
        <v>1813</v>
      </c>
      <c r="F221" s="3">
        <v>1000369160</v>
      </c>
      <c r="G221" s="3" t="s">
        <v>1012</v>
      </c>
      <c r="H221" s="3" t="s">
        <v>1105</v>
      </c>
      <c r="I221" s="3" t="s">
        <v>1106</v>
      </c>
      <c r="J221" s="3">
        <v>933237</v>
      </c>
      <c r="K221" s="3" t="s">
        <v>1115</v>
      </c>
      <c r="L221" s="3">
        <v>1228569</v>
      </c>
      <c r="M221" s="3" t="s">
        <v>1157</v>
      </c>
      <c r="N221" s="3">
        <v>933826</v>
      </c>
      <c r="O221" s="3" t="s">
        <v>3057</v>
      </c>
      <c r="P221" s="3" t="s">
        <v>699</v>
      </c>
      <c r="Q221" s="3" t="s">
        <v>26</v>
      </c>
      <c r="R221" s="3" t="s">
        <v>1814</v>
      </c>
      <c r="S221" s="3" t="s">
        <v>1815</v>
      </c>
      <c r="T221" s="52">
        <v>44869</v>
      </c>
      <c r="U221" s="52">
        <v>45046</v>
      </c>
      <c r="V221" s="3">
        <v>100</v>
      </c>
      <c r="W221" s="3" t="s">
        <v>2557</v>
      </c>
      <c r="X221" s="52">
        <v>44706</v>
      </c>
      <c r="Y221" s="52">
        <v>45046</v>
      </c>
      <c r="Z221" s="32">
        <f>IF($H221="NBL","Non-Billable Project",IF($H221="BFD","Fixed Bid Allocation",SUMIFS('Rate set'!$F:$F,'Rate set'!$A:$A,$L221,'Rate set'!$D:$D,$Q221,'Rate set'!$E:$E,$W221)))</f>
        <v>0</v>
      </c>
      <c r="AA221" s="1">
        <f t="shared" si="3"/>
        <v>100</v>
      </c>
    </row>
    <row r="222" spans="1:27" x14ac:dyDescent="0.3">
      <c r="A222" s="3">
        <v>2163190</v>
      </c>
      <c r="B222" s="3" t="s">
        <v>1566</v>
      </c>
      <c r="C222" s="3" t="s">
        <v>1002</v>
      </c>
      <c r="D222" s="52">
        <v>44627</v>
      </c>
      <c r="E222" s="3" t="s">
        <v>1813</v>
      </c>
      <c r="F222" s="3">
        <v>1000330469</v>
      </c>
      <c r="G222" s="3" t="s">
        <v>30</v>
      </c>
      <c r="H222" s="3" t="s">
        <v>1112</v>
      </c>
      <c r="I222" s="3" t="s">
        <v>1113</v>
      </c>
      <c r="J222" s="3">
        <v>933262</v>
      </c>
      <c r="K222" s="3" t="s">
        <v>1446</v>
      </c>
      <c r="L222" s="3">
        <v>1233562</v>
      </c>
      <c r="M222" s="3" t="s">
        <v>1154</v>
      </c>
      <c r="N222" s="3">
        <v>933673</v>
      </c>
      <c r="O222" s="3" t="s">
        <v>3058</v>
      </c>
      <c r="P222" s="3" t="s">
        <v>22</v>
      </c>
      <c r="Q222" s="3" t="s">
        <v>26</v>
      </c>
      <c r="R222" s="3" t="s">
        <v>1814</v>
      </c>
      <c r="S222" s="3" t="s">
        <v>1815</v>
      </c>
      <c r="T222" s="52">
        <v>44896</v>
      </c>
      <c r="U222" s="52">
        <v>45138</v>
      </c>
      <c r="V222" s="3">
        <v>100</v>
      </c>
      <c r="W222" s="3" t="s">
        <v>1835</v>
      </c>
      <c r="X222" s="52">
        <v>44312</v>
      </c>
      <c r="Y222" s="52">
        <v>45291</v>
      </c>
      <c r="Z222" s="32" t="str">
        <f>IF($H222="NBL","Non-Billable Project",IF($H222="BFD","Fixed Bid Allocation",SUMIFS('Rate set'!$F:$F,'Rate set'!$A:$A,$L222,'Rate set'!$D:$D,$Q222,'Rate set'!$E:$E,$W222)))</f>
        <v>Non-Billable Project</v>
      </c>
      <c r="AA222" s="1">
        <f t="shared" si="3"/>
        <v>100</v>
      </c>
    </row>
    <row r="223" spans="1:27" x14ac:dyDescent="0.3">
      <c r="A223" s="3">
        <v>2163191</v>
      </c>
      <c r="B223" s="3" t="s">
        <v>1567</v>
      </c>
      <c r="C223" s="3" t="s">
        <v>1002</v>
      </c>
      <c r="D223" s="52">
        <v>44627</v>
      </c>
      <c r="E223" s="3" t="s">
        <v>1813</v>
      </c>
      <c r="F223" s="3">
        <v>1000330469</v>
      </c>
      <c r="G223" s="3" t="s">
        <v>30</v>
      </c>
      <c r="H223" s="3" t="s">
        <v>1112</v>
      </c>
      <c r="I223" s="3" t="s">
        <v>1113</v>
      </c>
      <c r="J223" s="3">
        <v>933262</v>
      </c>
      <c r="K223" s="3" t="s">
        <v>1446</v>
      </c>
      <c r="L223" s="3">
        <v>1233562</v>
      </c>
      <c r="M223" s="3" t="s">
        <v>1154</v>
      </c>
      <c r="N223" s="3">
        <v>933935</v>
      </c>
      <c r="O223" s="3" t="s">
        <v>3058</v>
      </c>
      <c r="P223" s="3" t="s">
        <v>22</v>
      </c>
      <c r="Q223" s="3" t="s">
        <v>26</v>
      </c>
      <c r="R223" s="3" t="s">
        <v>1814</v>
      </c>
      <c r="S223" s="3" t="s">
        <v>1815</v>
      </c>
      <c r="T223" s="52">
        <v>44982</v>
      </c>
      <c r="U223" s="52">
        <v>45291</v>
      </c>
      <c r="V223" s="3">
        <v>100</v>
      </c>
      <c r="W223" s="3" t="s">
        <v>1375</v>
      </c>
      <c r="X223" s="52">
        <v>44312</v>
      </c>
      <c r="Y223" s="52">
        <v>45291</v>
      </c>
      <c r="Z223" s="32" t="str">
        <f>IF($H223="NBL","Non-Billable Project",IF($H223="BFD","Fixed Bid Allocation",SUMIFS('Rate set'!$F:$F,'Rate set'!$A:$A,$L223,'Rate set'!$D:$D,$Q223,'Rate set'!$E:$E,$W223)))</f>
        <v>Non-Billable Project</v>
      </c>
      <c r="AA223" s="1">
        <f t="shared" si="3"/>
        <v>100</v>
      </c>
    </row>
    <row r="224" spans="1:27" x14ac:dyDescent="0.3">
      <c r="A224" s="3">
        <v>2163192</v>
      </c>
      <c r="B224" s="3" t="s">
        <v>1568</v>
      </c>
      <c r="C224" s="3" t="s">
        <v>999</v>
      </c>
      <c r="D224" s="52">
        <v>44627</v>
      </c>
      <c r="E224" s="3" t="s">
        <v>1813</v>
      </c>
      <c r="F224" s="3">
        <v>1000324922</v>
      </c>
      <c r="G224" s="3" t="s">
        <v>1097</v>
      </c>
      <c r="H224" s="3" t="s">
        <v>1105</v>
      </c>
      <c r="I224" s="3" t="s">
        <v>1106</v>
      </c>
      <c r="J224" s="3">
        <v>293571</v>
      </c>
      <c r="K224" s="3" t="s">
        <v>1121</v>
      </c>
      <c r="L224" s="3">
        <v>1319524</v>
      </c>
      <c r="M224" s="3" t="s">
        <v>35</v>
      </c>
      <c r="N224" s="3">
        <v>933693</v>
      </c>
      <c r="O224" s="3" t="s">
        <v>3057</v>
      </c>
      <c r="P224" s="3" t="s">
        <v>699</v>
      </c>
      <c r="Q224" s="3" t="s">
        <v>26</v>
      </c>
      <c r="R224" s="3" t="s">
        <v>1814</v>
      </c>
      <c r="S224" s="3" t="s">
        <v>1815</v>
      </c>
      <c r="T224" s="52">
        <v>44874</v>
      </c>
      <c r="U224" s="52">
        <v>45291</v>
      </c>
      <c r="V224" s="3">
        <v>100</v>
      </c>
      <c r="W224" s="3" t="s">
        <v>653</v>
      </c>
      <c r="X224" s="52">
        <v>44228</v>
      </c>
      <c r="Y224" s="52">
        <v>45308</v>
      </c>
      <c r="Z224" s="32">
        <f>IF($H224="NBL","Non-Billable Project",IF($H224="BFD","Fixed Bid Allocation",SUMIFS('Rate set'!$F:$F,'Rate set'!$A:$A,$L224,'Rate set'!$D:$D,$Q224,'Rate set'!$E:$E,$W224)))</f>
        <v>33.6</v>
      </c>
      <c r="AA224" s="1">
        <f t="shared" si="3"/>
        <v>100</v>
      </c>
    </row>
    <row r="225" spans="1:27" x14ac:dyDescent="0.3">
      <c r="A225" s="3">
        <v>2167188</v>
      </c>
      <c r="B225" s="3" t="s">
        <v>2127</v>
      </c>
      <c r="C225" s="3" t="s">
        <v>1002</v>
      </c>
      <c r="D225" s="52">
        <v>44634</v>
      </c>
      <c r="E225" s="3" t="s">
        <v>1813</v>
      </c>
      <c r="F225" s="3">
        <v>1000360321</v>
      </c>
      <c r="G225" s="3" t="s">
        <v>1065</v>
      </c>
      <c r="H225" s="3" t="s">
        <v>1105</v>
      </c>
      <c r="I225" s="3" t="s">
        <v>1106</v>
      </c>
      <c r="J225" s="3">
        <v>293571</v>
      </c>
      <c r="K225" s="3" t="s">
        <v>1121</v>
      </c>
      <c r="L225" s="3">
        <v>1319512</v>
      </c>
      <c r="M225" s="3" t="s">
        <v>75</v>
      </c>
      <c r="N225" s="3">
        <v>933693</v>
      </c>
      <c r="O225" s="3" t="s">
        <v>3059</v>
      </c>
      <c r="P225" s="3" t="s">
        <v>699</v>
      </c>
      <c r="Q225" s="3" t="s">
        <v>26</v>
      </c>
      <c r="R225" s="3" t="s">
        <v>1814</v>
      </c>
      <c r="S225" s="3" t="s">
        <v>1815</v>
      </c>
      <c r="T225" s="52">
        <v>44918</v>
      </c>
      <c r="U225" s="52">
        <v>45053</v>
      </c>
      <c r="V225" s="3">
        <v>100</v>
      </c>
      <c r="W225" s="3" t="s">
        <v>729</v>
      </c>
      <c r="X225" s="52">
        <v>44593</v>
      </c>
      <c r="Y225" s="52">
        <v>45053</v>
      </c>
      <c r="Z225" s="32">
        <f>IF($H225="NBL","Non-Billable Project",IF($H225="BFD","Fixed Bid Allocation",SUMIFS('Rate set'!$F:$F,'Rate set'!$A:$A,$L225,'Rate set'!$D:$D,$Q225,'Rate set'!$E:$E,$W225)))</f>
        <v>36</v>
      </c>
      <c r="AA225" s="1">
        <f t="shared" si="3"/>
        <v>100</v>
      </c>
    </row>
    <row r="226" spans="1:27" x14ac:dyDescent="0.3">
      <c r="A226" s="3">
        <v>2167190</v>
      </c>
      <c r="B226" s="3" t="s">
        <v>2128</v>
      </c>
      <c r="C226" s="3" t="s">
        <v>999</v>
      </c>
      <c r="D226" s="52">
        <v>44634</v>
      </c>
      <c r="E226" s="3" t="s">
        <v>1813</v>
      </c>
      <c r="F226" s="3">
        <v>1000361447</v>
      </c>
      <c r="G226" s="3" t="s">
        <v>1103</v>
      </c>
      <c r="H226" s="3" t="s">
        <v>1109</v>
      </c>
      <c r="I226" s="3" t="s">
        <v>1106</v>
      </c>
      <c r="J226" s="3">
        <v>2146726</v>
      </c>
      <c r="K226" s="3" t="s">
        <v>1149</v>
      </c>
      <c r="L226" s="3">
        <v>1225539</v>
      </c>
      <c r="M226" s="3" t="s">
        <v>1203</v>
      </c>
      <c r="N226" s="3">
        <v>2156712</v>
      </c>
      <c r="O226" s="3" t="s">
        <v>3059</v>
      </c>
      <c r="P226" s="3" t="s">
        <v>699</v>
      </c>
      <c r="Q226" s="3" t="s">
        <v>26</v>
      </c>
      <c r="R226" s="3" t="s">
        <v>1814</v>
      </c>
      <c r="S226" s="3" t="s">
        <v>1815</v>
      </c>
      <c r="T226" s="52">
        <v>44973</v>
      </c>
      <c r="U226" s="52">
        <v>45016</v>
      </c>
      <c r="V226" s="3">
        <v>100</v>
      </c>
      <c r="W226" s="3" t="s">
        <v>24</v>
      </c>
      <c r="X226" s="52">
        <v>44607</v>
      </c>
      <c r="Y226" s="52">
        <v>47087</v>
      </c>
      <c r="Z226" s="32" t="str">
        <f>IF($H226="NBL","Non-Billable Project",IF($H226="BFD","Fixed Bid Allocation",SUMIFS('Rate set'!$F:$F,'Rate set'!$A:$A,$L226,'Rate set'!$D:$D,$Q226,'Rate set'!$E:$E,$W226)))</f>
        <v>Fixed Bid Allocation</v>
      </c>
      <c r="AA226" s="1">
        <f t="shared" si="3"/>
        <v>100</v>
      </c>
    </row>
    <row r="227" spans="1:27" x14ac:dyDescent="0.3">
      <c r="A227" s="3">
        <v>2167192</v>
      </c>
      <c r="B227" s="3" t="s">
        <v>1569</v>
      </c>
      <c r="C227" s="3" t="s">
        <v>996</v>
      </c>
      <c r="D227" s="52">
        <v>44634</v>
      </c>
      <c r="E227" s="3" t="s">
        <v>1813</v>
      </c>
      <c r="F227" s="3">
        <v>1000374073</v>
      </c>
      <c r="G227" s="3" t="s">
        <v>1083</v>
      </c>
      <c r="H227" s="3" t="s">
        <v>1109</v>
      </c>
      <c r="I227" s="3" t="s">
        <v>1106</v>
      </c>
      <c r="J227" s="3">
        <v>933237</v>
      </c>
      <c r="K227" s="3" t="s">
        <v>1115</v>
      </c>
      <c r="L227" s="3">
        <v>1228300</v>
      </c>
      <c r="M227" s="3" t="s">
        <v>1189</v>
      </c>
      <c r="N227" s="3">
        <v>2170549</v>
      </c>
      <c r="O227" s="3" t="s">
        <v>3054</v>
      </c>
      <c r="P227" s="3" t="s">
        <v>699</v>
      </c>
      <c r="Q227" s="3" t="s">
        <v>26</v>
      </c>
      <c r="R227" s="3" t="s">
        <v>1814</v>
      </c>
      <c r="S227" s="3" t="s">
        <v>1815</v>
      </c>
      <c r="T227" s="52">
        <v>44958</v>
      </c>
      <c r="U227" s="52">
        <v>44997</v>
      </c>
      <c r="V227" s="3">
        <v>100</v>
      </c>
      <c r="W227" s="3" t="s">
        <v>24</v>
      </c>
      <c r="X227" s="52">
        <v>44774</v>
      </c>
      <c r="Y227" s="52">
        <v>45009</v>
      </c>
      <c r="Z227" s="32" t="str">
        <f>IF($H227="NBL","Non-Billable Project",IF($H227="BFD","Fixed Bid Allocation",SUMIFS('Rate set'!$F:$F,'Rate set'!$A:$A,$L227,'Rate set'!$D:$D,$Q227,'Rate set'!$E:$E,$W227)))</f>
        <v>Fixed Bid Allocation</v>
      </c>
      <c r="AA227" s="1">
        <f t="shared" si="3"/>
        <v>100</v>
      </c>
    </row>
    <row r="228" spans="1:27" x14ac:dyDescent="0.3">
      <c r="A228" s="3">
        <v>2167193</v>
      </c>
      <c r="B228" s="3" t="s">
        <v>1570</v>
      </c>
      <c r="C228" s="3" t="s">
        <v>1002</v>
      </c>
      <c r="D228" s="52">
        <v>44634</v>
      </c>
      <c r="E228" s="3" t="s">
        <v>1813</v>
      </c>
      <c r="F228" s="3">
        <v>1000337910</v>
      </c>
      <c r="G228" s="3" t="s">
        <v>1060</v>
      </c>
      <c r="H228" s="3" t="s">
        <v>1105</v>
      </c>
      <c r="I228" s="3" t="s">
        <v>1106</v>
      </c>
      <c r="J228" s="3">
        <v>796126</v>
      </c>
      <c r="K228" s="3" t="s">
        <v>1107</v>
      </c>
      <c r="L228" s="3">
        <v>1306764</v>
      </c>
      <c r="M228" s="3" t="s">
        <v>147</v>
      </c>
      <c r="N228" s="3">
        <v>933833</v>
      </c>
      <c r="O228" s="3" t="s">
        <v>3057</v>
      </c>
      <c r="P228" s="3" t="s">
        <v>699</v>
      </c>
      <c r="Q228" s="3" t="s">
        <v>26</v>
      </c>
      <c r="R228" s="3" t="s">
        <v>1814</v>
      </c>
      <c r="S228" s="3" t="s">
        <v>1815</v>
      </c>
      <c r="T228" s="52">
        <v>44893</v>
      </c>
      <c r="U228" s="52">
        <v>45107</v>
      </c>
      <c r="V228" s="3">
        <v>100</v>
      </c>
      <c r="W228" s="3" t="s">
        <v>1821</v>
      </c>
      <c r="X228" s="52">
        <v>44368</v>
      </c>
      <c r="Y228" s="52">
        <v>45107</v>
      </c>
      <c r="Z228" s="32">
        <f>IF($H228="NBL","Non-Billable Project",IF($H228="BFD","Fixed Bid Allocation",SUMIFS('Rate set'!$F:$F,'Rate set'!$A:$A,$L228,'Rate set'!$D:$D,$Q228,'Rate set'!$E:$E,$W228)))</f>
        <v>0</v>
      </c>
      <c r="AA228" s="1">
        <f t="shared" si="3"/>
        <v>100</v>
      </c>
    </row>
    <row r="229" spans="1:27" x14ac:dyDescent="0.3">
      <c r="A229" s="3">
        <v>2167194</v>
      </c>
      <c r="B229" s="3" t="s">
        <v>3093</v>
      </c>
      <c r="C229" s="3" t="s">
        <v>999</v>
      </c>
      <c r="D229" s="52">
        <v>44634</v>
      </c>
      <c r="E229" s="3" t="s">
        <v>1813</v>
      </c>
      <c r="F229" s="3">
        <v>1000380576</v>
      </c>
      <c r="G229" s="3" t="s">
        <v>2749</v>
      </c>
      <c r="H229" s="3" t="s">
        <v>1105</v>
      </c>
      <c r="I229" s="3" t="s">
        <v>1134</v>
      </c>
      <c r="J229" s="3">
        <v>933487</v>
      </c>
      <c r="K229" s="3" t="s">
        <v>713</v>
      </c>
      <c r="L229" s="3">
        <v>1319522</v>
      </c>
      <c r="M229" s="3" t="s">
        <v>37</v>
      </c>
      <c r="N229" s="3">
        <v>933673</v>
      </c>
      <c r="O229" s="3" t="s">
        <v>3060</v>
      </c>
      <c r="P229" s="3" t="s">
        <v>699</v>
      </c>
      <c r="Q229" s="3" t="s">
        <v>26</v>
      </c>
      <c r="R229" s="3" t="s">
        <v>1814</v>
      </c>
      <c r="S229" s="3" t="s">
        <v>1815</v>
      </c>
      <c r="T229" s="52">
        <v>44942</v>
      </c>
      <c r="U229" s="52">
        <v>45291</v>
      </c>
      <c r="V229" s="3">
        <v>100</v>
      </c>
      <c r="W229" s="3" t="s">
        <v>38</v>
      </c>
      <c r="X229" s="52">
        <v>44874</v>
      </c>
      <c r="Y229" s="52">
        <v>45329</v>
      </c>
      <c r="Z229" s="32">
        <f>IF($H229="NBL","Non-Billable Project",IF($H229="BFD","Fixed Bid Allocation",SUMIFS('Rate set'!$F:$F,'Rate set'!$A:$A,$L229,'Rate set'!$D:$D,$Q229,'Rate set'!$E:$E,$W229)))</f>
        <v>33.25</v>
      </c>
      <c r="AA229" s="1">
        <f t="shared" si="3"/>
        <v>100</v>
      </c>
    </row>
    <row r="230" spans="1:27" x14ac:dyDescent="0.3">
      <c r="A230" s="3">
        <v>2167195</v>
      </c>
      <c r="B230" s="3" t="s">
        <v>1571</v>
      </c>
      <c r="C230" s="3" t="s">
        <v>996</v>
      </c>
      <c r="D230" s="52">
        <v>44634</v>
      </c>
      <c r="E230" s="3" t="s">
        <v>1813</v>
      </c>
      <c r="F230" s="3">
        <v>1000330469</v>
      </c>
      <c r="G230" s="3" t="s">
        <v>30</v>
      </c>
      <c r="H230" s="3" t="s">
        <v>1112</v>
      </c>
      <c r="I230" s="3" t="s">
        <v>1113</v>
      </c>
      <c r="J230" s="3">
        <v>933262</v>
      </c>
      <c r="K230" s="3" t="s">
        <v>1446</v>
      </c>
      <c r="L230" s="3">
        <v>1233562</v>
      </c>
      <c r="M230" s="3" t="s">
        <v>1154</v>
      </c>
      <c r="N230" s="3">
        <v>2170549</v>
      </c>
      <c r="O230" s="3" t="s">
        <v>3058</v>
      </c>
      <c r="P230" s="3" t="s">
        <v>22</v>
      </c>
      <c r="Q230" s="3" t="s">
        <v>26</v>
      </c>
      <c r="R230" s="3" t="s">
        <v>1814</v>
      </c>
      <c r="S230" s="3" t="s">
        <v>1815</v>
      </c>
      <c r="T230" s="52">
        <v>44900</v>
      </c>
      <c r="U230" s="52">
        <v>45291</v>
      </c>
      <c r="V230" s="3">
        <v>1</v>
      </c>
      <c r="W230" s="3" t="s">
        <v>24</v>
      </c>
      <c r="X230" s="52">
        <v>44312</v>
      </c>
      <c r="Y230" s="52">
        <v>45291</v>
      </c>
      <c r="Z230" s="32" t="str">
        <f>IF($H230="NBL","Non-Billable Project",IF($H230="BFD","Fixed Bid Allocation",SUMIFS('Rate set'!$F:$F,'Rate set'!$A:$A,$L230,'Rate set'!$D:$D,$Q230,'Rate set'!$E:$E,$W230)))</f>
        <v>Non-Billable Project</v>
      </c>
      <c r="AA230" s="1">
        <f t="shared" si="3"/>
        <v>100</v>
      </c>
    </row>
    <row r="231" spans="1:27" x14ac:dyDescent="0.3">
      <c r="A231" s="3">
        <v>2167195</v>
      </c>
      <c r="B231" s="3" t="s">
        <v>1571</v>
      </c>
      <c r="C231" s="3" t="s">
        <v>996</v>
      </c>
      <c r="D231" s="52">
        <v>44634</v>
      </c>
      <c r="E231" s="3" t="s">
        <v>1813</v>
      </c>
      <c r="F231" s="3">
        <v>1000361447</v>
      </c>
      <c r="G231" s="3" t="s">
        <v>1103</v>
      </c>
      <c r="H231" s="3" t="s">
        <v>1109</v>
      </c>
      <c r="I231" s="3" t="s">
        <v>1106</v>
      </c>
      <c r="J231" s="3">
        <v>2146726</v>
      </c>
      <c r="K231" s="3" t="s">
        <v>1149</v>
      </c>
      <c r="L231" s="3">
        <v>1225539</v>
      </c>
      <c r="M231" s="3" t="s">
        <v>1203</v>
      </c>
      <c r="N231" s="3">
        <v>2170549</v>
      </c>
      <c r="O231" s="3" t="s">
        <v>3059</v>
      </c>
      <c r="P231" s="3" t="s">
        <v>699</v>
      </c>
      <c r="Q231" s="3" t="s">
        <v>26</v>
      </c>
      <c r="R231" s="3" t="s">
        <v>1814</v>
      </c>
      <c r="S231" s="3" t="s">
        <v>1815</v>
      </c>
      <c r="T231" s="52">
        <v>44970</v>
      </c>
      <c r="U231" s="52">
        <v>45657</v>
      </c>
      <c r="V231" s="3">
        <v>99</v>
      </c>
      <c r="W231" s="3" t="s">
        <v>24</v>
      </c>
      <c r="X231" s="52">
        <v>44607</v>
      </c>
      <c r="Y231" s="52">
        <v>47087</v>
      </c>
      <c r="Z231" s="32" t="str">
        <f>IF($H231="NBL","Non-Billable Project",IF($H231="BFD","Fixed Bid Allocation",SUMIFS('Rate set'!$F:$F,'Rate set'!$A:$A,$L231,'Rate set'!$D:$D,$Q231,'Rate set'!$E:$E,$W231)))</f>
        <v>Fixed Bid Allocation</v>
      </c>
      <c r="AA231" s="1">
        <f t="shared" si="3"/>
        <v>100</v>
      </c>
    </row>
    <row r="232" spans="1:27" x14ac:dyDescent="0.3">
      <c r="A232" s="3">
        <v>2167196</v>
      </c>
      <c r="B232" s="3" t="s">
        <v>1572</v>
      </c>
      <c r="C232" s="3" t="s">
        <v>999</v>
      </c>
      <c r="D232" s="52">
        <v>44636</v>
      </c>
      <c r="E232" s="3" t="s">
        <v>1813</v>
      </c>
      <c r="F232" s="3">
        <v>1000326729</v>
      </c>
      <c r="G232" s="3" t="s">
        <v>1025</v>
      </c>
      <c r="H232" s="3" t="s">
        <v>1105</v>
      </c>
      <c r="I232" s="3" t="s">
        <v>1106</v>
      </c>
      <c r="J232" s="3">
        <v>2156439</v>
      </c>
      <c r="K232" s="3" t="s">
        <v>1122</v>
      </c>
      <c r="L232" s="3">
        <v>1320162</v>
      </c>
      <c r="M232" s="3" t="s">
        <v>155</v>
      </c>
      <c r="N232" s="3">
        <v>933808</v>
      </c>
      <c r="O232" s="3" t="s">
        <v>3055</v>
      </c>
      <c r="P232" s="3" t="s">
        <v>699</v>
      </c>
      <c r="Q232" s="3" t="s">
        <v>26</v>
      </c>
      <c r="R232" s="3" t="s">
        <v>1814</v>
      </c>
      <c r="S232" s="3" t="s">
        <v>1815</v>
      </c>
      <c r="T232" s="52">
        <v>44927</v>
      </c>
      <c r="U232" s="52">
        <v>45307</v>
      </c>
      <c r="V232" s="3">
        <v>100</v>
      </c>
      <c r="W232" s="3" t="s">
        <v>210</v>
      </c>
      <c r="X232" s="52">
        <v>44256</v>
      </c>
      <c r="Y232" s="52">
        <v>45673</v>
      </c>
      <c r="Z232" s="32">
        <f>IF($H232="NBL","Non-Billable Project",IF($H232="BFD","Fixed Bid Allocation",SUMIFS('Rate set'!$F:$F,'Rate set'!$A:$A,$L232,'Rate set'!$D:$D,$Q232,'Rate set'!$E:$E,$W232)))</f>
        <v>35</v>
      </c>
      <c r="AA232" s="1">
        <f t="shared" si="3"/>
        <v>100</v>
      </c>
    </row>
    <row r="233" spans="1:27" x14ac:dyDescent="0.3">
      <c r="A233" s="3">
        <v>2168933</v>
      </c>
      <c r="B233" s="3" t="s">
        <v>2129</v>
      </c>
      <c r="C233" s="3" t="s">
        <v>998</v>
      </c>
      <c r="D233" s="52">
        <v>44634</v>
      </c>
      <c r="E233" s="3" t="s">
        <v>1003</v>
      </c>
      <c r="F233" s="3">
        <v>1000343497</v>
      </c>
      <c r="G233" s="3" t="s">
        <v>1952</v>
      </c>
      <c r="H233" s="3" t="s">
        <v>1109</v>
      </c>
      <c r="I233" s="3" t="s">
        <v>1106</v>
      </c>
      <c r="J233" s="3">
        <v>294850</v>
      </c>
      <c r="K233" s="3" t="s">
        <v>1969</v>
      </c>
      <c r="L233" s="3">
        <v>1218531</v>
      </c>
      <c r="M233" s="3" t="s">
        <v>1977</v>
      </c>
      <c r="N233" s="3">
        <v>914493</v>
      </c>
      <c r="O233" s="3" t="s">
        <v>3057</v>
      </c>
      <c r="P233" s="3" t="s">
        <v>699</v>
      </c>
      <c r="Q233" s="3" t="s">
        <v>1984</v>
      </c>
      <c r="R233" s="3" t="s">
        <v>1985</v>
      </c>
      <c r="S233" s="3" t="s">
        <v>1986</v>
      </c>
      <c r="T233" s="52">
        <v>44652</v>
      </c>
      <c r="U233" s="52">
        <v>45093</v>
      </c>
      <c r="V233" s="3">
        <v>100</v>
      </c>
      <c r="W233" s="3" t="s">
        <v>24</v>
      </c>
      <c r="X233" s="52">
        <v>44425</v>
      </c>
      <c r="Y233" s="52">
        <v>45093</v>
      </c>
      <c r="Z233" s="32" t="str">
        <f>IF($H233="NBL","Non-Billable Project",IF($H233="BFD","Fixed Bid Allocation",SUMIFS('Rate set'!$F:$F,'Rate set'!$A:$A,$L233,'Rate set'!$D:$D,$Q233,'Rate set'!$E:$E,$W233)))</f>
        <v>Fixed Bid Allocation</v>
      </c>
      <c r="AA233" s="1">
        <f t="shared" si="3"/>
        <v>100</v>
      </c>
    </row>
    <row r="234" spans="1:27" x14ac:dyDescent="0.3">
      <c r="A234" s="3">
        <v>2169323</v>
      </c>
      <c r="B234" s="3" t="s">
        <v>2130</v>
      </c>
      <c r="C234" s="3" t="s">
        <v>998</v>
      </c>
      <c r="D234" s="52">
        <v>44642</v>
      </c>
      <c r="E234" s="3" t="s">
        <v>1006</v>
      </c>
      <c r="F234" s="3">
        <v>1000308256</v>
      </c>
      <c r="G234" s="3" t="s">
        <v>2536</v>
      </c>
      <c r="H234" s="3" t="s">
        <v>1112</v>
      </c>
      <c r="I234" s="3" t="s">
        <v>1113</v>
      </c>
      <c r="J234" s="3">
        <v>862342</v>
      </c>
      <c r="K234" s="3" t="s">
        <v>2537</v>
      </c>
      <c r="L234" s="3">
        <v>1233562</v>
      </c>
      <c r="M234" s="3" t="s">
        <v>1154</v>
      </c>
      <c r="N234" s="3">
        <v>2156631</v>
      </c>
      <c r="O234" s="3" t="s">
        <v>3058</v>
      </c>
      <c r="P234" s="3" t="s">
        <v>22</v>
      </c>
      <c r="Q234" s="3" t="s">
        <v>1984</v>
      </c>
      <c r="R234" s="3" t="s">
        <v>1987</v>
      </c>
      <c r="S234" s="3" t="s">
        <v>1988</v>
      </c>
      <c r="T234" s="52">
        <v>44958</v>
      </c>
      <c r="U234" s="52">
        <v>45291</v>
      </c>
      <c r="V234" s="3">
        <v>100</v>
      </c>
      <c r="W234" s="3" t="s">
        <v>1370</v>
      </c>
      <c r="X234" s="52">
        <v>44094</v>
      </c>
      <c r="Y234" s="52">
        <v>45291</v>
      </c>
      <c r="Z234" s="32" t="str">
        <f>IF($H234="NBL","Non-Billable Project",IF($H234="BFD","Fixed Bid Allocation",SUMIFS('Rate set'!$F:$F,'Rate set'!$A:$A,$L234,'Rate set'!$D:$D,$Q234,'Rate set'!$E:$E,$W234)))</f>
        <v>Non-Billable Project</v>
      </c>
      <c r="AA234" s="1">
        <f t="shared" si="3"/>
        <v>100</v>
      </c>
    </row>
    <row r="235" spans="1:27" x14ac:dyDescent="0.3">
      <c r="A235" s="3">
        <v>2169637</v>
      </c>
      <c r="B235" s="3" t="s">
        <v>2131</v>
      </c>
      <c r="C235" s="3" t="s">
        <v>1002</v>
      </c>
      <c r="D235" s="52">
        <v>44641</v>
      </c>
      <c r="E235" s="3" t="s">
        <v>1813</v>
      </c>
      <c r="F235" s="3">
        <v>1000337910</v>
      </c>
      <c r="G235" s="3" t="s">
        <v>1060</v>
      </c>
      <c r="H235" s="3" t="s">
        <v>1105</v>
      </c>
      <c r="I235" s="3" t="s">
        <v>1106</v>
      </c>
      <c r="J235" s="3">
        <v>796126</v>
      </c>
      <c r="K235" s="3" t="s">
        <v>1107</v>
      </c>
      <c r="L235" s="3">
        <v>1306764</v>
      </c>
      <c r="M235" s="3" t="s">
        <v>147</v>
      </c>
      <c r="N235" s="3">
        <v>933833</v>
      </c>
      <c r="O235" s="3" t="s">
        <v>3057</v>
      </c>
      <c r="P235" s="3" t="s">
        <v>699</v>
      </c>
      <c r="Q235" s="3" t="s">
        <v>26</v>
      </c>
      <c r="R235" s="3" t="s">
        <v>1814</v>
      </c>
      <c r="S235" s="3" t="s">
        <v>1815</v>
      </c>
      <c r="T235" s="52">
        <v>44893</v>
      </c>
      <c r="U235" s="52">
        <v>45107</v>
      </c>
      <c r="V235" s="3">
        <v>100</v>
      </c>
      <c r="W235" s="3" t="s">
        <v>1821</v>
      </c>
      <c r="X235" s="52">
        <v>44368</v>
      </c>
      <c r="Y235" s="52">
        <v>45107</v>
      </c>
      <c r="Z235" s="32">
        <f>IF($H235="NBL","Non-Billable Project",IF($H235="BFD","Fixed Bid Allocation",SUMIFS('Rate set'!$F:$F,'Rate set'!$A:$A,$L235,'Rate set'!$D:$D,$Q235,'Rate set'!$E:$E,$W235)))</f>
        <v>0</v>
      </c>
      <c r="AA235" s="1">
        <f t="shared" si="3"/>
        <v>100</v>
      </c>
    </row>
    <row r="236" spans="1:27" x14ac:dyDescent="0.3">
      <c r="A236" s="3">
        <v>2169638</v>
      </c>
      <c r="B236" s="3" t="s">
        <v>2132</v>
      </c>
      <c r="C236" s="3" t="s">
        <v>999</v>
      </c>
      <c r="D236" s="52">
        <v>44641</v>
      </c>
      <c r="E236" s="3" t="s">
        <v>1813</v>
      </c>
      <c r="F236" s="3">
        <v>1000370303</v>
      </c>
      <c r="G236" s="3" t="s">
        <v>1031</v>
      </c>
      <c r="H236" s="3" t="s">
        <v>1109</v>
      </c>
      <c r="I236" s="3" t="s">
        <v>1106</v>
      </c>
      <c r="J236" s="3">
        <v>933487</v>
      </c>
      <c r="K236" s="3" t="s">
        <v>713</v>
      </c>
      <c r="L236" s="3">
        <v>1229615</v>
      </c>
      <c r="M236" s="3" t="s">
        <v>1170</v>
      </c>
      <c r="N236" s="3">
        <v>2170549</v>
      </c>
      <c r="O236" s="3" t="s">
        <v>3054</v>
      </c>
      <c r="P236" s="3" t="s">
        <v>699</v>
      </c>
      <c r="Q236" s="3" t="s">
        <v>26</v>
      </c>
      <c r="R236" s="3" t="s">
        <v>1814</v>
      </c>
      <c r="S236" s="3" t="s">
        <v>1815</v>
      </c>
      <c r="T236" s="52">
        <v>44960</v>
      </c>
      <c r="U236" s="52">
        <v>45016</v>
      </c>
      <c r="V236" s="3">
        <v>100</v>
      </c>
      <c r="W236" s="3" t="s">
        <v>24</v>
      </c>
      <c r="X236" s="52">
        <v>44713</v>
      </c>
      <c r="Y236" s="52">
        <v>45046</v>
      </c>
      <c r="Z236" s="32" t="str">
        <f>IF($H236="NBL","Non-Billable Project",IF($H236="BFD","Fixed Bid Allocation",SUMIFS('Rate set'!$F:$F,'Rate set'!$A:$A,$L236,'Rate set'!$D:$D,$Q236,'Rate set'!$E:$E,$W236)))</f>
        <v>Fixed Bid Allocation</v>
      </c>
      <c r="AA236" s="1">
        <f t="shared" si="3"/>
        <v>100</v>
      </c>
    </row>
    <row r="237" spans="1:27" x14ac:dyDescent="0.3">
      <c r="A237" s="3">
        <v>2169639</v>
      </c>
      <c r="B237" s="3" t="s">
        <v>2133</v>
      </c>
      <c r="C237" s="3" t="s">
        <v>999</v>
      </c>
      <c r="D237" s="52">
        <v>44641</v>
      </c>
      <c r="E237" s="3" t="s">
        <v>1813</v>
      </c>
      <c r="F237" s="3">
        <v>1000337910</v>
      </c>
      <c r="G237" s="3" t="s">
        <v>1060</v>
      </c>
      <c r="H237" s="3" t="s">
        <v>1105</v>
      </c>
      <c r="I237" s="3" t="s">
        <v>1106</v>
      </c>
      <c r="J237" s="3">
        <v>796126</v>
      </c>
      <c r="K237" s="3" t="s">
        <v>1107</v>
      </c>
      <c r="L237" s="3">
        <v>1306764</v>
      </c>
      <c r="M237" s="3" t="s">
        <v>147</v>
      </c>
      <c r="N237" s="3">
        <v>933833</v>
      </c>
      <c r="O237" s="3" t="s">
        <v>3057</v>
      </c>
      <c r="P237" s="3" t="s">
        <v>699</v>
      </c>
      <c r="Q237" s="3" t="s">
        <v>26</v>
      </c>
      <c r="R237" s="3" t="s">
        <v>1814</v>
      </c>
      <c r="S237" s="3" t="s">
        <v>1815</v>
      </c>
      <c r="T237" s="52">
        <v>44893</v>
      </c>
      <c r="U237" s="52">
        <v>45107</v>
      </c>
      <c r="V237" s="3">
        <v>100</v>
      </c>
      <c r="W237" s="3" t="s">
        <v>1830</v>
      </c>
      <c r="X237" s="52">
        <v>44368</v>
      </c>
      <c r="Y237" s="52">
        <v>45107</v>
      </c>
      <c r="Z237" s="32">
        <f>IF($H237="NBL","Non-Billable Project",IF($H237="BFD","Fixed Bid Allocation",SUMIFS('Rate set'!$F:$F,'Rate set'!$A:$A,$L237,'Rate set'!$D:$D,$Q237,'Rate set'!$E:$E,$W237)))</f>
        <v>0</v>
      </c>
      <c r="AA237" s="1">
        <f t="shared" si="3"/>
        <v>100</v>
      </c>
    </row>
    <row r="238" spans="1:27" x14ac:dyDescent="0.3">
      <c r="A238" s="3">
        <v>2169640</v>
      </c>
      <c r="B238" s="3" t="s">
        <v>1573</v>
      </c>
      <c r="C238" s="3" t="s">
        <v>999</v>
      </c>
      <c r="D238" s="52">
        <v>44641</v>
      </c>
      <c r="E238" s="3" t="s">
        <v>1813</v>
      </c>
      <c r="F238" s="3">
        <v>1000360321</v>
      </c>
      <c r="G238" s="3" t="s">
        <v>1065</v>
      </c>
      <c r="H238" s="3" t="s">
        <v>1105</v>
      </c>
      <c r="I238" s="3" t="s">
        <v>1106</v>
      </c>
      <c r="J238" s="3">
        <v>293571</v>
      </c>
      <c r="K238" s="3" t="s">
        <v>1121</v>
      </c>
      <c r="L238" s="3">
        <v>1319512</v>
      </c>
      <c r="M238" s="3" t="s">
        <v>75</v>
      </c>
      <c r="N238" s="3">
        <v>933693</v>
      </c>
      <c r="O238" s="3" t="s">
        <v>3059</v>
      </c>
      <c r="P238" s="3" t="s">
        <v>699</v>
      </c>
      <c r="Q238" s="3" t="s">
        <v>26</v>
      </c>
      <c r="R238" s="3" t="s">
        <v>1814</v>
      </c>
      <c r="S238" s="3" t="s">
        <v>1815</v>
      </c>
      <c r="T238" s="52">
        <v>44907</v>
      </c>
      <c r="U238" s="52">
        <v>45053</v>
      </c>
      <c r="V238" s="3">
        <v>100</v>
      </c>
      <c r="W238" s="3" t="s">
        <v>727</v>
      </c>
      <c r="X238" s="52">
        <v>44593</v>
      </c>
      <c r="Y238" s="52">
        <v>45053</v>
      </c>
      <c r="Z238" s="32">
        <f>IF($H238="NBL","Non-Billable Project",IF($H238="BFD","Fixed Bid Allocation",SUMIFS('Rate set'!$F:$F,'Rate set'!$A:$A,$L238,'Rate set'!$D:$D,$Q238,'Rate set'!$E:$E,$W238)))</f>
        <v>35</v>
      </c>
      <c r="AA238" s="1">
        <f t="shared" si="3"/>
        <v>100</v>
      </c>
    </row>
    <row r="239" spans="1:27" x14ac:dyDescent="0.3">
      <c r="A239" s="3">
        <v>2169641</v>
      </c>
      <c r="B239" s="3" t="s">
        <v>1574</v>
      </c>
      <c r="C239" s="3" t="s">
        <v>996</v>
      </c>
      <c r="D239" s="52">
        <v>44641</v>
      </c>
      <c r="E239" s="3" t="s">
        <v>1813</v>
      </c>
      <c r="F239" s="3">
        <v>1000329722</v>
      </c>
      <c r="G239" s="3" t="s">
        <v>2736</v>
      </c>
      <c r="H239" s="3" t="s">
        <v>1109</v>
      </c>
      <c r="I239" s="3" t="s">
        <v>1106</v>
      </c>
      <c r="J239" s="3">
        <v>139396</v>
      </c>
      <c r="K239" s="3" t="s">
        <v>1133</v>
      </c>
      <c r="L239" s="3">
        <v>1206990</v>
      </c>
      <c r="M239" s="3" t="s">
        <v>33</v>
      </c>
      <c r="N239" s="3">
        <v>933826</v>
      </c>
      <c r="O239" s="3" t="s">
        <v>3057</v>
      </c>
      <c r="P239" s="3" t="s">
        <v>699</v>
      </c>
      <c r="Q239" s="3" t="s">
        <v>26</v>
      </c>
      <c r="R239" s="3" t="s">
        <v>1814</v>
      </c>
      <c r="S239" s="3" t="s">
        <v>1815</v>
      </c>
      <c r="T239" s="52">
        <v>44896</v>
      </c>
      <c r="U239" s="52">
        <v>45025</v>
      </c>
      <c r="V239" s="3">
        <v>100</v>
      </c>
      <c r="W239" s="3" t="s">
        <v>126</v>
      </c>
      <c r="X239" s="52">
        <v>44287</v>
      </c>
      <c r="Y239" s="52">
        <v>45025</v>
      </c>
      <c r="Z239" s="32" t="str">
        <f>IF($H239="NBL","Non-Billable Project",IF($H239="BFD","Fixed Bid Allocation",SUMIFS('Rate set'!$F:$F,'Rate set'!$A:$A,$L239,'Rate set'!$D:$D,$Q239,'Rate set'!$E:$E,$W239)))</f>
        <v>Fixed Bid Allocation</v>
      </c>
      <c r="AA239" s="1">
        <f t="shared" si="3"/>
        <v>100</v>
      </c>
    </row>
    <row r="240" spans="1:27" x14ac:dyDescent="0.3">
      <c r="A240" s="3">
        <v>2169642</v>
      </c>
      <c r="B240" s="3" t="s">
        <v>3094</v>
      </c>
      <c r="C240" s="3" t="s">
        <v>996</v>
      </c>
      <c r="D240" s="52">
        <v>44641</v>
      </c>
      <c r="E240" s="3" t="s">
        <v>1813</v>
      </c>
      <c r="F240" s="3">
        <v>1000388348</v>
      </c>
      <c r="G240" s="3" t="s">
        <v>3273</v>
      </c>
      <c r="H240" s="3" t="s">
        <v>1105</v>
      </c>
      <c r="I240" s="3" t="s">
        <v>1134</v>
      </c>
      <c r="J240" s="3">
        <v>226308</v>
      </c>
      <c r="K240" s="3" t="s">
        <v>1135</v>
      </c>
      <c r="L240" s="3">
        <v>1319510</v>
      </c>
      <c r="M240" s="3" t="s">
        <v>52</v>
      </c>
      <c r="N240" s="3">
        <v>933826</v>
      </c>
      <c r="O240" s="3" t="s">
        <v>3054</v>
      </c>
      <c r="P240" s="3" t="s">
        <v>699</v>
      </c>
      <c r="Q240" s="3" t="s">
        <v>26</v>
      </c>
      <c r="R240" s="3" t="s">
        <v>1814</v>
      </c>
      <c r="S240" s="3" t="s">
        <v>1815</v>
      </c>
      <c r="T240" s="52">
        <v>44958</v>
      </c>
      <c r="U240" s="52">
        <v>45293</v>
      </c>
      <c r="V240" s="3">
        <v>100</v>
      </c>
      <c r="W240" s="3" t="s">
        <v>1370</v>
      </c>
      <c r="X240" s="52">
        <v>44958</v>
      </c>
      <c r="Y240" s="52">
        <v>45293</v>
      </c>
      <c r="Z240" s="32">
        <f>IF($H240="NBL","Non-Billable Project",IF($H240="BFD","Fixed Bid Allocation",SUMIFS('Rate set'!$F:$F,'Rate set'!$A:$A,$L240,'Rate set'!$D:$D,$Q240,'Rate set'!$E:$E,$W240)))</f>
        <v>0</v>
      </c>
      <c r="AA240" s="1">
        <f t="shared" si="3"/>
        <v>100</v>
      </c>
    </row>
    <row r="241" spans="1:27" x14ac:dyDescent="0.3">
      <c r="A241" s="3">
        <v>2169643</v>
      </c>
      <c r="B241" s="3" t="s">
        <v>1575</v>
      </c>
      <c r="C241" s="3" t="s">
        <v>1002</v>
      </c>
      <c r="D241" s="52">
        <v>44641</v>
      </c>
      <c r="E241" s="3" t="s">
        <v>1813</v>
      </c>
      <c r="F241" s="3">
        <v>1000356312</v>
      </c>
      <c r="G241" s="3" t="s">
        <v>1085</v>
      </c>
      <c r="H241" s="3" t="s">
        <v>1105</v>
      </c>
      <c r="I241" s="3" t="s">
        <v>1106</v>
      </c>
      <c r="J241" s="3">
        <v>933340</v>
      </c>
      <c r="K241" s="3" t="s">
        <v>1138</v>
      </c>
      <c r="L241" s="3">
        <v>1321133</v>
      </c>
      <c r="M241" s="3" t="s">
        <v>114</v>
      </c>
      <c r="N241" s="3">
        <v>933550</v>
      </c>
      <c r="O241" s="3" t="s">
        <v>3057</v>
      </c>
      <c r="P241" s="3" t="s">
        <v>699</v>
      </c>
      <c r="Q241" s="3" t="s">
        <v>26</v>
      </c>
      <c r="R241" s="3" t="s">
        <v>1814</v>
      </c>
      <c r="S241" s="3" t="s">
        <v>1815</v>
      </c>
      <c r="T241" s="52">
        <v>44874</v>
      </c>
      <c r="U241" s="52">
        <v>45291</v>
      </c>
      <c r="V241" s="3">
        <v>100</v>
      </c>
      <c r="W241" s="3" t="s">
        <v>715</v>
      </c>
      <c r="X241" s="52">
        <v>44562</v>
      </c>
      <c r="Y241" s="52">
        <v>45324</v>
      </c>
      <c r="Z241" s="32">
        <f>IF($H241="NBL","Non-Billable Project",IF($H241="BFD","Fixed Bid Allocation",SUMIFS('Rate set'!$F:$F,'Rate set'!$A:$A,$L241,'Rate set'!$D:$D,$Q241,'Rate set'!$E:$E,$W241)))</f>
        <v>35</v>
      </c>
      <c r="AA241" s="1">
        <f t="shared" si="3"/>
        <v>100</v>
      </c>
    </row>
    <row r="242" spans="1:27" x14ac:dyDescent="0.3">
      <c r="A242" s="3">
        <v>2169644</v>
      </c>
      <c r="B242" s="3" t="s">
        <v>1576</v>
      </c>
      <c r="C242" s="3" t="s">
        <v>998</v>
      </c>
      <c r="D242" s="52">
        <v>44641</v>
      </c>
      <c r="E242" s="3" t="s">
        <v>1813</v>
      </c>
      <c r="F242" s="3">
        <v>1000330469</v>
      </c>
      <c r="G242" s="3" t="s">
        <v>30</v>
      </c>
      <c r="H242" s="3" t="s">
        <v>1112</v>
      </c>
      <c r="I242" s="3" t="s">
        <v>1113</v>
      </c>
      <c r="J242" s="3">
        <v>933262</v>
      </c>
      <c r="K242" s="3" t="s">
        <v>1446</v>
      </c>
      <c r="L242" s="3">
        <v>1233562</v>
      </c>
      <c r="M242" s="3" t="s">
        <v>1154</v>
      </c>
      <c r="N242" s="3">
        <v>933826</v>
      </c>
      <c r="O242" s="3" t="s">
        <v>3058</v>
      </c>
      <c r="P242" s="3" t="s">
        <v>22</v>
      </c>
      <c r="Q242" s="3" t="s">
        <v>26</v>
      </c>
      <c r="R242" s="3" t="s">
        <v>1814</v>
      </c>
      <c r="S242" s="3" t="s">
        <v>1815</v>
      </c>
      <c r="T242" s="52">
        <v>44884</v>
      </c>
      <c r="U242" s="52">
        <v>45291</v>
      </c>
      <c r="V242" s="3">
        <v>100</v>
      </c>
      <c r="W242" s="3" t="s">
        <v>1370</v>
      </c>
      <c r="X242" s="52">
        <v>44312</v>
      </c>
      <c r="Y242" s="52">
        <v>45291</v>
      </c>
      <c r="Z242" s="32" t="str">
        <f>IF($H242="NBL","Non-Billable Project",IF($H242="BFD","Fixed Bid Allocation",SUMIFS('Rate set'!$F:$F,'Rate set'!$A:$A,$L242,'Rate set'!$D:$D,$Q242,'Rate set'!$E:$E,$W242)))</f>
        <v>Non-Billable Project</v>
      </c>
      <c r="AA242" s="1">
        <f t="shared" si="3"/>
        <v>100</v>
      </c>
    </row>
    <row r="243" spans="1:27" x14ac:dyDescent="0.3">
      <c r="A243" s="3">
        <v>2170410</v>
      </c>
      <c r="B243" s="3" t="s">
        <v>2134</v>
      </c>
      <c r="C243" s="3" t="s">
        <v>996</v>
      </c>
      <c r="D243" s="52">
        <v>44642</v>
      </c>
      <c r="E243" s="3" t="s">
        <v>1003</v>
      </c>
      <c r="F243" s="3">
        <v>1000343497</v>
      </c>
      <c r="G243" s="3" t="s">
        <v>1952</v>
      </c>
      <c r="H243" s="3" t="s">
        <v>1109</v>
      </c>
      <c r="I243" s="3" t="s">
        <v>1106</v>
      </c>
      <c r="J243" s="3">
        <v>294850</v>
      </c>
      <c r="K243" s="3" t="s">
        <v>1969</v>
      </c>
      <c r="L243" s="3">
        <v>1218531</v>
      </c>
      <c r="M243" s="3" t="s">
        <v>1977</v>
      </c>
      <c r="N243" s="3">
        <v>2151125</v>
      </c>
      <c r="O243" s="3" t="s">
        <v>3057</v>
      </c>
      <c r="P243" s="3" t="s">
        <v>699</v>
      </c>
      <c r="Q243" s="3" t="s">
        <v>1984</v>
      </c>
      <c r="R243" s="3" t="s">
        <v>1987</v>
      </c>
      <c r="S243" s="3" t="s">
        <v>1988</v>
      </c>
      <c r="T243" s="52">
        <v>44697</v>
      </c>
      <c r="U243" s="52">
        <v>45093</v>
      </c>
      <c r="V243" s="3">
        <v>100</v>
      </c>
      <c r="W243" s="3" t="s">
        <v>171</v>
      </c>
      <c r="X243" s="52">
        <v>44425</v>
      </c>
      <c r="Y243" s="52">
        <v>45093</v>
      </c>
      <c r="Z243" s="32" t="str">
        <f>IF($H243="NBL","Non-Billable Project",IF($H243="BFD","Fixed Bid Allocation",SUMIFS('Rate set'!$F:$F,'Rate set'!$A:$A,$L243,'Rate set'!$D:$D,$Q243,'Rate set'!$E:$E,$W243)))</f>
        <v>Fixed Bid Allocation</v>
      </c>
      <c r="AA243" s="1">
        <f t="shared" si="3"/>
        <v>100</v>
      </c>
    </row>
    <row r="244" spans="1:27" x14ac:dyDescent="0.3">
      <c r="A244" s="3">
        <v>2170413</v>
      </c>
      <c r="B244" s="3" t="s">
        <v>1922</v>
      </c>
      <c r="C244" s="3" t="s">
        <v>999</v>
      </c>
      <c r="D244" s="52">
        <v>44642</v>
      </c>
      <c r="E244" s="3" t="s">
        <v>1003</v>
      </c>
      <c r="F244" s="3">
        <v>1000346948</v>
      </c>
      <c r="G244" s="3" t="s">
        <v>1014</v>
      </c>
      <c r="H244" s="3" t="s">
        <v>1109</v>
      </c>
      <c r="I244" s="3" t="s">
        <v>1106</v>
      </c>
      <c r="J244" s="3">
        <v>2165981</v>
      </c>
      <c r="K244" s="3" t="s">
        <v>1117</v>
      </c>
      <c r="L244" s="3">
        <v>1214540</v>
      </c>
      <c r="M244" s="3" t="s">
        <v>1152</v>
      </c>
      <c r="N244" s="3">
        <v>2163226</v>
      </c>
      <c r="O244" s="3" t="s">
        <v>3057</v>
      </c>
      <c r="P244" s="3" t="s">
        <v>699</v>
      </c>
      <c r="Q244" s="3" t="s">
        <v>1984</v>
      </c>
      <c r="R244" s="3" t="s">
        <v>1989</v>
      </c>
      <c r="S244" s="3" t="s">
        <v>1990</v>
      </c>
      <c r="T244" s="52">
        <v>44946</v>
      </c>
      <c r="U244" s="52">
        <v>45166</v>
      </c>
      <c r="V244" s="3">
        <v>100</v>
      </c>
      <c r="W244" s="3" t="s">
        <v>1997</v>
      </c>
      <c r="X244" s="52">
        <v>44440</v>
      </c>
      <c r="Y244" s="52">
        <v>45166</v>
      </c>
      <c r="Z244" s="32" t="str">
        <f>IF($H244="NBL","Non-Billable Project",IF($H244="BFD","Fixed Bid Allocation",SUMIFS('Rate set'!$F:$F,'Rate set'!$A:$A,$L244,'Rate set'!$D:$D,$Q244,'Rate set'!$E:$E,$W244)))</f>
        <v>Fixed Bid Allocation</v>
      </c>
      <c r="AA244" s="1">
        <f t="shared" si="3"/>
        <v>100</v>
      </c>
    </row>
    <row r="245" spans="1:27" x14ac:dyDescent="0.3">
      <c r="A245" s="3">
        <v>2170549</v>
      </c>
      <c r="B245" s="3" t="s">
        <v>2135</v>
      </c>
      <c r="C245" s="3" t="s">
        <v>997</v>
      </c>
      <c r="D245" s="52">
        <v>44627</v>
      </c>
      <c r="E245" s="3" t="s">
        <v>1813</v>
      </c>
      <c r="F245" s="3">
        <v>1000325194</v>
      </c>
      <c r="G245" s="3" t="s">
        <v>1832</v>
      </c>
      <c r="H245" s="3" t="s">
        <v>1112</v>
      </c>
      <c r="I245" s="3" t="s">
        <v>1132</v>
      </c>
      <c r="J245" s="3">
        <v>865120</v>
      </c>
      <c r="K245" s="3" t="s">
        <v>1142</v>
      </c>
      <c r="L245" s="3">
        <v>1233562</v>
      </c>
      <c r="M245" s="3" t="s">
        <v>1154</v>
      </c>
      <c r="N245" s="3">
        <v>2191516</v>
      </c>
      <c r="O245" s="3" t="s">
        <v>3058</v>
      </c>
      <c r="P245" s="3" t="s">
        <v>22</v>
      </c>
      <c r="Q245" s="3" t="s">
        <v>26</v>
      </c>
      <c r="R245" s="3" t="s">
        <v>1814</v>
      </c>
      <c r="S245" s="3" t="s">
        <v>1815</v>
      </c>
      <c r="T245" s="52">
        <v>44627</v>
      </c>
      <c r="U245" s="52">
        <v>45291</v>
      </c>
      <c r="V245" s="3">
        <v>100</v>
      </c>
      <c r="W245" s="3" t="s">
        <v>24</v>
      </c>
      <c r="X245" s="52">
        <v>44256</v>
      </c>
      <c r="Y245" s="52">
        <v>45291</v>
      </c>
      <c r="Z245" s="32" t="str">
        <f>IF($H245="NBL","Non-Billable Project",IF($H245="BFD","Fixed Bid Allocation",SUMIFS('Rate set'!$F:$F,'Rate set'!$A:$A,$L245,'Rate set'!$D:$D,$Q245,'Rate set'!$E:$E,$W245)))</f>
        <v>Non-Billable Project</v>
      </c>
      <c r="AA245" s="1">
        <f t="shared" si="3"/>
        <v>100</v>
      </c>
    </row>
    <row r="246" spans="1:27" x14ac:dyDescent="0.3">
      <c r="A246" s="3">
        <v>2172078</v>
      </c>
      <c r="B246" s="3" t="s">
        <v>2136</v>
      </c>
      <c r="C246" s="3" t="s">
        <v>999</v>
      </c>
      <c r="D246" s="52">
        <v>44648</v>
      </c>
      <c r="E246" s="3" t="s">
        <v>1813</v>
      </c>
      <c r="F246" s="3">
        <v>1000361556</v>
      </c>
      <c r="G246" s="3" t="s">
        <v>1033</v>
      </c>
      <c r="H246" s="3" t="s">
        <v>1109</v>
      </c>
      <c r="I246" s="3" t="s">
        <v>1106</v>
      </c>
      <c r="J246" s="3">
        <v>224485</v>
      </c>
      <c r="K246" s="3" t="s">
        <v>1125</v>
      </c>
      <c r="L246" s="3">
        <v>1201190</v>
      </c>
      <c r="M246" s="3" t="s">
        <v>1173</v>
      </c>
      <c r="N246" s="3">
        <v>2170549</v>
      </c>
      <c r="O246" s="3" t="s">
        <v>3054</v>
      </c>
      <c r="P246" s="3" t="s">
        <v>699</v>
      </c>
      <c r="Q246" s="3" t="s">
        <v>26</v>
      </c>
      <c r="R246" s="3" t="s">
        <v>1814</v>
      </c>
      <c r="S246" s="3" t="s">
        <v>1815</v>
      </c>
      <c r="T246" s="52">
        <v>44880</v>
      </c>
      <c r="U246" s="52">
        <v>45107</v>
      </c>
      <c r="V246" s="3">
        <v>100</v>
      </c>
      <c r="W246" s="3" t="s">
        <v>24</v>
      </c>
      <c r="X246" s="52">
        <v>44621</v>
      </c>
      <c r="Y246" s="52">
        <v>45108</v>
      </c>
      <c r="Z246" s="32" t="str">
        <f>IF($H246="NBL","Non-Billable Project",IF($H246="BFD","Fixed Bid Allocation",SUMIFS('Rate set'!$F:$F,'Rate set'!$A:$A,$L246,'Rate set'!$D:$D,$Q246,'Rate set'!$E:$E,$W246)))</f>
        <v>Fixed Bid Allocation</v>
      </c>
      <c r="AA246" s="1">
        <f t="shared" si="3"/>
        <v>100</v>
      </c>
    </row>
    <row r="247" spans="1:27" x14ac:dyDescent="0.3">
      <c r="A247" s="3">
        <v>2172079</v>
      </c>
      <c r="B247" s="3" t="s">
        <v>3095</v>
      </c>
      <c r="C247" s="3" t="s">
        <v>998</v>
      </c>
      <c r="D247" s="52">
        <v>44648</v>
      </c>
      <c r="E247" s="3" t="s">
        <v>1813</v>
      </c>
      <c r="F247" s="3">
        <v>1000386119</v>
      </c>
      <c r="G247" s="3" t="s">
        <v>3146</v>
      </c>
      <c r="H247" s="3" t="s">
        <v>1105</v>
      </c>
      <c r="I247" s="3" t="s">
        <v>1106</v>
      </c>
      <c r="J247" s="3">
        <v>226308</v>
      </c>
      <c r="K247" s="3" t="s">
        <v>1135</v>
      </c>
      <c r="L247" s="3">
        <v>1319510</v>
      </c>
      <c r="M247" s="3" t="s">
        <v>52</v>
      </c>
      <c r="N247" s="3">
        <v>933534</v>
      </c>
      <c r="O247" s="3" t="s">
        <v>3054</v>
      </c>
      <c r="P247" s="3" t="s">
        <v>699</v>
      </c>
      <c r="Q247" s="3" t="s">
        <v>26</v>
      </c>
      <c r="R247" s="3" t="s">
        <v>1814</v>
      </c>
      <c r="S247" s="3" t="s">
        <v>1815</v>
      </c>
      <c r="T247" s="52">
        <v>44958</v>
      </c>
      <c r="U247" s="52">
        <v>45291</v>
      </c>
      <c r="V247" s="3">
        <v>100</v>
      </c>
      <c r="W247" s="3" t="s">
        <v>198</v>
      </c>
      <c r="X247" s="52">
        <v>44939</v>
      </c>
      <c r="Y247" s="52">
        <v>45293</v>
      </c>
      <c r="Z247" s="32">
        <f>IF($H247="NBL","Non-Billable Project",IF($H247="BFD","Fixed Bid Allocation",SUMIFS('Rate set'!$F:$F,'Rate set'!$A:$A,$L247,'Rate set'!$D:$D,$Q247,'Rate set'!$E:$E,$W247)))</f>
        <v>20</v>
      </c>
      <c r="AA247" s="1">
        <f t="shared" si="3"/>
        <v>100</v>
      </c>
    </row>
    <row r="248" spans="1:27" x14ac:dyDescent="0.3">
      <c r="A248" s="3">
        <v>2172080</v>
      </c>
      <c r="B248" s="3" t="s">
        <v>1577</v>
      </c>
      <c r="C248" s="3" t="s">
        <v>999</v>
      </c>
      <c r="D248" s="52">
        <v>44648</v>
      </c>
      <c r="E248" s="3" t="s">
        <v>1813</v>
      </c>
      <c r="F248" s="3">
        <v>1000330469</v>
      </c>
      <c r="G248" s="3" t="s">
        <v>30</v>
      </c>
      <c r="H248" s="3" t="s">
        <v>1112</v>
      </c>
      <c r="I248" s="3" t="s">
        <v>1113</v>
      </c>
      <c r="J248" s="3">
        <v>933262</v>
      </c>
      <c r="K248" s="3" t="s">
        <v>1446</v>
      </c>
      <c r="L248" s="3">
        <v>1233562</v>
      </c>
      <c r="M248" s="3" t="s">
        <v>1154</v>
      </c>
      <c r="N248" s="3">
        <v>933550</v>
      </c>
      <c r="O248" s="3" t="s">
        <v>3058</v>
      </c>
      <c r="P248" s="3" t="s">
        <v>22</v>
      </c>
      <c r="Q248" s="3" t="s">
        <v>26</v>
      </c>
      <c r="R248" s="3" t="s">
        <v>1814</v>
      </c>
      <c r="S248" s="3" t="s">
        <v>1815</v>
      </c>
      <c r="T248" s="52">
        <v>44837</v>
      </c>
      <c r="U248" s="52">
        <v>45291</v>
      </c>
      <c r="V248" s="3">
        <v>1</v>
      </c>
      <c r="W248" s="3" t="s">
        <v>24</v>
      </c>
      <c r="X248" s="52">
        <v>44312</v>
      </c>
      <c r="Y248" s="52">
        <v>45291</v>
      </c>
      <c r="Z248" s="32" t="str">
        <f>IF($H248="NBL","Non-Billable Project",IF($H248="BFD","Fixed Bid Allocation",SUMIFS('Rate set'!$F:$F,'Rate set'!$A:$A,$L248,'Rate set'!$D:$D,$Q248,'Rate set'!$E:$E,$W248)))</f>
        <v>Non-Billable Project</v>
      </c>
      <c r="AA248" s="1">
        <f t="shared" si="3"/>
        <v>100</v>
      </c>
    </row>
    <row r="249" spans="1:27" x14ac:dyDescent="0.3">
      <c r="A249" s="3">
        <v>2172080</v>
      </c>
      <c r="B249" s="3" t="s">
        <v>1577</v>
      </c>
      <c r="C249" s="3" t="s">
        <v>999</v>
      </c>
      <c r="D249" s="52">
        <v>44648</v>
      </c>
      <c r="E249" s="3" t="s">
        <v>1813</v>
      </c>
      <c r="F249" s="3">
        <v>1000356312</v>
      </c>
      <c r="G249" s="3" t="s">
        <v>1085</v>
      </c>
      <c r="H249" s="3" t="s">
        <v>1105</v>
      </c>
      <c r="I249" s="3" t="s">
        <v>1106</v>
      </c>
      <c r="J249" s="3">
        <v>933340</v>
      </c>
      <c r="K249" s="3" t="s">
        <v>1138</v>
      </c>
      <c r="L249" s="3">
        <v>1321133</v>
      </c>
      <c r="M249" s="3" t="s">
        <v>114</v>
      </c>
      <c r="N249" s="3">
        <v>933550</v>
      </c>
      <c r="O249" s="3" t="s">
        <v>3057</v>
      </c>
      <c r="P249" s="3" t="s">
        <v>699</v>
      </c>
      <c r="Q249" s="3" t="s">
        <v>26</v>
      </c>
      <c r="R249" s="3" t="s">
        <v>1814</v>
      </c>
      <c r="S249" s="3" t="s">
        <v>1815</v>
      </c>
      <c r="T249" s="52">
        <v>44874</v>
      </c>
      <c r="U249" s="52">
        <v>45291</v>
      </c>
      <c r="V249" s="3">
        <v>99</v>
      </c>
      <c r="W249" s="3" t="s">
        <v>715</v>
      </c>
      <c r="X249" s="52">
        <v>44562</v>
      </c>
      <c r="Y249" s="52">
        <v>45324</v>
      </c>
      <c r="Z249" s="32">
        <f>IF($H249="NBL","Non-Billable Project",IF($H249="BFD","Fixed Bid Allocation",SUMIFS('Rate set'!$F:$F,'Rate set'!$A:$A,$L249,'Rate set'!$D:$D,$Q249,'Rate set'!$E:$E,$W249)))</f>
        <v>35</v>
      </c>
      <c r="AA249" s="1">
        <f t="shared" si="3"/>
        <v>100</v>
      </c>
    </row>
    <row r="250" spans="1:27" x14ac:dyDescent="0.3">
      <c r="A250" s="3">
        <v>2172618</v>
      </c>
      <c r="B250" s="3" t="s">
        <v>2137</v>
      </c>
      <c r="C250" s="3" t="s">
        <v>996</v>
      </c>
      <c r="D250" s="52">
        <v>44648</v>
      </c>
      <c r="E250" s="3" t="s">
        <v>1004</v>
      </c>
      <c r="F250" s="3">
        <v>1000361556</v>
      </c>
      <c r="G250" s="3" t="s">
        <v>1033</v>
      </c>
      <c r="H250" s="3" t="s">
        <v>1109</v>
      </c>
      <c r="I250" s="3" t="s">
        <v>1106</v>
      </c>
      <c r="J250" s="3">
        <v>224485</v>
      </c>
      <c r="K250" s="3" t="s">
        <v>1125</v>
      </c>
      <c r="L250" s="3">
        <v>1201190</v>
      </c>
      <c r="M250" s="3" t="s">
        <v>1173</v>
      </c>
      <c r="N250" s="3">
        <v>796170</v>
      </c>
      <c r="O250" s="3" t="s">
        <v>3054</v>
      </c>
      <c r="P250" s="3" t="s">
        <v>699</v>
      </c>
      <c r="Q250" s="3" t="s">
        <v>1205</v>
      </c>
      <c r="R250" s="3" t="s">
        <v>1210</v>
      </c>
      <c r="S250" s="3" t="s">
        <v>1211</v>
      </c>
      <c r="T250" s="52">
        <v>44880</v>
      </c>
      <c r="U250" s="52">
        <v>45107</v>
      </c>
      <c r="V250" s="3">
        <v>100</v>
      </c>
      <c r="W250" s="3" t="s">
        <v>24</v>
      </c>
      <c r="X250" s="52">
        <v>44621</v>
      </c>
      <c r="Y250" s="52">
        <v>45108</v>
      </c>
      <c r="Z250" s="32" t="str">
        <f>IF($H250="NBL","Non-Billable Project",IF($H250="BFD","Fixed Bid Allocation",SUMIFS('Rate set'!$F:$F,'Rate set'!$A:$A,$L250,'Rate set'!$D:$D,$Q250,'Rate set'!$E:$E,$W250)))</f>
        <v>Fixed Bid Allocation</v>
      </c>
      <c r="AA250" s="1">
        <f t="shared" si="3"/>
        <v>100</v>
      </c>
    </row>
    <row r="251" spans="1:27" x14ac:dyDescent="0.3">
      <c r="A251" s="3">
        <v>2175764</v>
      </c>
      <c r="B251" s="3" t="s">
        <v>2138</v>
      </c>
      <c r="C251" s="3" t="s">
        <v>998</v>
      </c>
      <c r="D251" s="52">
        <v>44655</v>
      </c>
      <c r="E251" s="3" t="s">
        <v>1003</v>
      </c>
      <c r="F251" s="3">
        <v>1000383987</v>
      </c>
      <c r="G251" s="3" t="s">
        <v>2955</v>
      </c>
      <c r="H251" s="3" t="s">
        <v>1105</v>
      </c>
      <c r="I251" s="3" t="s">
        <v>1106</v>
      </c>
      <c r="J251" s="3">
        <v>2156439</v>
      </c>
      <c r="K251" s="3" t="s">
        <v>1122</v>
      </c>
      <c r="L251" s="3">
        <v>1203084</v>
      </c>
      <c r="M251" s="3" t="s">
        <v>250</v>
      </c>
      <c r="N251" s="3">
        <v>796170</v>
      </c>
      <c r="O251" s="3" t="s">
        <v>3062</v>
      </c>
      <c r="P251" s="3" t="s">
        <v>699</v>
      </c>
      <c r="Q251" s="3" t="s">
        <v>1205</v>
      </c>
      <c r="R251" s="3" t="s">
        <v>2558</v>
      </c>
      <c r="S251" s="3" t="s">
        <v>2559</v>
      </c>
      <c r="T251" s="52">
        <v>44927</v>
      </c>
      <c r="U251" s="52">
        <v>45290</v>
      </c>
      <c r="V251" s="3">
        <v>100</v>
      </c>
      <c r="W251" s="3" t="s">
        <v>3195</v>
      </c>
      <c r="X251" s="52">
        <v>44915</v>
      </c>
      <c r="Y251" s="52">
        <v>45291</v>
      </c>
      <c r="Z251" s="32">
        <f>IF($H251="NBL","Non-Billable Project",IF($H251="BFD","Fixed Bid Allocation",SUMIFS('Rate set'!$F:$F,'Rate set'!$A:$A,$L251,'Rate set'!$D:$D,$Q251,'Rate set'!$E:$E,$W251)))</f>
        <v>0</v>
      </c>
      <c r="AA251" s="1">
        <f t="shared" si="3"/>
        <v>100</v>
      </c>
    </row>
    <row r="252" spans="1:27" x14ac:dyDescent="0.3">
      <c r="A252" s="3">
        <v>2176084</v>
      </c>
      <c r="B252" s="3" t="s">
        <v>2139</v>
      </c>
      <c r="C252" s="3" t="s">
        <v>999</v>
      </c>
      <c r="D252" s="52">
        <v>44655</v>
      </c>
      <c r="E252" s="3" t="s">
        <v>1006</v>
      </c>
      <c r="F252" s="3">
        <v>1000382325</v>
      </c>
      <c r="G252" s="3" t="s">
        <v>2956</v>
      </c>
      <c r="H252" s="3" t="s">
        <v>1105</v>
      </c>
      <c r="I252" s="3" t="s">
        <v>1106</v>
      </c>
      <c r="J252" s="3">
        <v>214728</v>
      </c>
      <c r="K252" s="3" t="s">
        <v>2957</v>
      </c>
      <c r="L252" s="3">
        <v>1201190</v>
      </c>
      <c r="M252" s="3" t="s">
        <v>1173</v>
      </c>
      <c r="N252" s="3">
        <v>2094608</v>
      </c>
      <c r="O252" s="3" t="s">
        <v>3054</v>
      </c>
      <c r="P252" s="3" t="s">
        <v>699</v>
      </c>
      <c r="Q252" s="3" t="s">
        <v>1984</v>
      </c>
      <c r="R252" s="3" t="s">
        <v>1987</v>
      </c>
      <c r="S252" s="3" t="s">
        <v>1988</v>
      </c>
      <c r="T252" s="52">
        <v>44927</v>
      </c>
      <c r="U252" s="52">
        <v>45291</v>
      </c>
      <c r="V252" s="3">
        <v>100</v>
      </c>
      <c r="W252" s="3" t="s">
        <v>3064</v>
      </c>
      <c r="X252" s="52">
        <v>44896</v>
      </c>
      <c r="Y252" s="52">
        <v>45291</v>
      </c>
      <c r="Z252" s="32">
        <f>IF($H252="NBL","Non-Billable Project",IF($H252="BFD","Fixed Bid Allocation",SUMIFS('Rate set'!$F:$F,'Rate set'!$A:$A,$L252,'Rate set'!$D:$D,$Q252,'Rate set'!$E:$E,$W252)))</f>
        <v>0</v>
      </c>
      <c r="AA252" s="1">
        <f t="shared" si="3"/>
        <v>100</v>
      </c>
    </row>
    <row r="253" spans="1:27" x14ac:dyDescent="0.3">
      <c r="A253" s="3">
        <v>2176099</v>
      </c>
      <c r="B253" s="3" t="s">
        <v>2971</v>
      </c>
      <c r="C253" s="3" t="s">
        <v>999</v>
      </c>
      <c r="D253" s="52">
        <v>44655</v>
      </c>
      <c r="E253" s="3" t="s">
        <v>1878</v>
      </c>
      <c r="F253" s="3">
        <v>1000277574</v>
      </c>
      <c r="G253" s="3" t="s">
        <v>3003</v>
      </c>
      <c r="H253" s="3" t="s">
        <v>1112</v>
      </c>
      <c r="I253" s="3" t="s">
        <v>1150</v>
      </c>
      <c r="J253" s="3">
        <v>861374</v>
      </c>
      <c r="K253" s="3" t="s">
        <v>3009</v>
      </c>
      <c r="L253" s="3">
        <v>1233562</v>
      </c>
      <c r="M253" s="3" t="s">
        <v>1154</v>
      </c>
      <c r="N253" s="3">
        <v>617526</v>
      </c>
      <c r="O253" s="3" t="s">
        <v>3058</v>
      </c>
      <c r="P253" s="3" t="s">
        <v>22</v>
      </c>
      <c r="Q253" s="3" t="s">
        <v>1984</v>
      </c>
      <c r="R253" s="3" t="s">
        <v>1987</v>
      </c>
      <c r="S253" s="3" t="s">
        <v>1988</v>
      </c>
      <c r="T253" s="52">
        <v>44915</v>
      </c>
      <c r="U253" s="52">
        <v>45291</v>
      </c>
      <c r="V253" s="3">
        <v>100</v>
      </c>
      <c r="W253" s="3" t="s">
        <v>24</v>
      </c>
      <c r="X253" s="52">
        <v>43800</v>
      </c>
      <c r="Y253" s="52">
        <v>45291</v>
      </c>
      <c r="Z253" s="32" t="str">
        <f>IF($H253="NBL","Non-Billable Project",IF($H253="BFD","Fixed Bid Allocation",SUMIFS('Rate set'!$F:$F,'Rate set'!$A:$A,$L253,'Rate set'!$D:$D,$Q253,'Rate set'!$E:$E,$W253)))</f>
        <v>Non-Billable Project</v>
      </c>
      <c r="AA253" s="1">
        <f t="shared" si="3"/>
        <v>100</v>
      </c>
    </row>
    <row r="254" spans="1:27" x14ac:dyDescent="0.3">
      <c r="A254" s="3">
        <v>2176114</v>
      </c>
      <c r="B254" s="3" t="s">
        <v>2140</v>
      </c>
      <c r="C254" s="3" t="s">
        <v>996</v>
      </c>
      <c r="D254" s="52">
        <v>44655</v>
      </c>
      <c r="E254" s="3" t="s">
        <v>1003</v>
      </c>
      <c r="F254" s="3">
        <v>1000346948</v>
      </c>
      <c r="G254" s="3" t="s">
        <v>1014</v>
      </c>
      <c r="H254" s="3" t="s">
        <v>1109</v>
      </c>
      <c r="I254" s="3" t="s">
        <v>1106</v>
      </c>
      <c r="J254" s="3">
        <v>2165981</v>
      </c>
      <c r="K254" s="3" t="s">
        <v>1117</v>
      </c>
      <c r="L254" s="3">
        <v>1214540</v>
      </c>
      <c r="M254" s="3" t="s">
        <v>1152</v>
      </c>
      <c r="N254" s="3">
        <v>2172086</v>
      </c>
      <c r="O254" s="3" t="s">
        <v>3057</v>
      </c>
      <c r="P254" s="3" t="s">
        <v>699</v>
      </c>
      <c r="Q254" s="3" t="s">
        <v>1984</v>
      </c>
      <c r="R254" s="3" t="s">
        <v>1987</v>
      </c>
      <c r="S254" s="3" t="s">
        <v>1988</v>
      </c>
      <c r="T254" s="52">
        <v>44946</v>
      </c>
      <c r="U254" s="52">
        <v>45166</v>
      </c>
      <c r="V254" s="3">
        <v>100</v>
      </c>
      <c r="W254" s="3" t="s">
        <v>1997</v>
      </c>
      <c r="X254" s="52">
        <v>44440</v>
      </c>
      <c r="Y254" s="52">
        <v>45166</v>
      </c>
      <c r="Z254" s="32" t="str">
        <f>IF($H254="NBL","Non-Billable Project",IF($H254="BFD","Fixed Bid Allocation",SUMIFS('Rate set'!$F:$F,'Rate set'!$A:$A,$L254,'Rate set'!$D:$D,$Q254,'Rate set'!$E:$E,$W254)))</f>
        <v>Fixed Bid Allocation</v>
      </c>
      <c r="AA254" s="1">
        <f t="shared" si="3"/>
        <v>100</v>
      </c>
    </row>
    <row r="255" spans="1:27" x14ac:dyDescent="0.3">
      <c r="A255" s="3">
        <v>2176509</v>
      </c>
      <c r="B255" s="3" t="s">
        <v>2141</v>
      </c>
      <c r="C255" s="3" t="s">
        <v>1002</v>
      </c>
      <c r="D255" s="52">
        <v>44655</v>
      </c>
      <c r="E255" s="3" t="s">
        <v>1813</v>
      </c>
      <c r="F255" s="3">
        <v>1000364252</v>
      </c>
      <c r="G255" s="3" t="s">
        <v>1082</v>
      </c>
      <c r="H255" s="3" t="s">
        <v>1105</v>
      </c>
      <c r="I255" s="3" t="s">
        <v>1106</v>
      </c>
      <c r="J255" s="3">
        <v>933340</v>
      </c>
      <c r="K255" s="3" t="s">
        <v>1138</v>
      </c>
      <c r="L255" s="3">
        <v>1321133</v>
      </c>
      <c r="M255" s="3" t="s">
        <v>114</v>
      </c>
      <c r="N255" s="3">
        <v>2055539</v>
      </c>
      <c r="O255" s="3" t="s">
        <v>3057</v>
      </c>
      <c r="P255" s="3" t="s">
        <v>699</v>
      </c>
      <c r="Q255" s="3" t="s">
        <v>26</v>
      </c>
      <c r="R255" s="3" t="s">
        <v>1814</v>
      </c>
      <c r="S255" s="3" t="s">
        <v>1815</v>
      </c>
      <c r="T255" s="52">
        <v>44874</v>
      </c>
      <c r="U255" s="52">
        <v>45291</v>
      </c>
      <c r="V255" s="3">
        <v>100</v>
      </c>
      <c r="W255" s="3" t="s">
        <v>726</v>
      </c>
      <c r="X255" s="52">
        <v>44644</v>
      </c>
      <c r="Y255" s="52">
        <v>45291</v>
      </c>
      <c r="Z255" s="32">
        <f>IF($H255="NBL","Non-Billable Project",IF($H255="BFD","Fixed Bid Allocation",SUMIFS('Rate set'!$F:$F,'Rate set'!$A:$A,$L255,'Rate set'!$D:$D,$Q255,'Rate set'!$E:$E,$W255)))</f>
        <v>38</v>
      </c>
      <c r="AA255" s="1">
        <f t="shared" si="3"/>
        <v>100</v>
      </c>
    </row>
    <row r="256" spans="1:27" x14ac:dyDescent="0.3">
      <c r="A256" s="3">
        <v>2176510</v>
      </c>
      <c r="B256" s="3" t="s">
        <v>2142</v>
      </c>
      <c r="C256" s="3" t="s">
        <v>999</v>
      </c>
      <c r="D256" s="52">
        <v>44655</v>
      </c>
      <c r="E256" s="3" t="s">
        <v>1813</v>
      </c>
      <c r="F256" s="3">
        <v>1000337910</v>
      </c>
      <c r="G256" s="3" t="s">
        <v>1060</v>
      </c>
      <c r="H256" s="3" t="s">
        <v>1105</v>
      </c>
      <c r="I256" s="3" t="s">
        <v>1106</v>
      </c>
      <c r="J256" s="3">
        <v>796126</v>
      </c>
      <c r="K256" s="3" t="s">
        <v>1107</v>
      </c>
      <c r="L256" s="3">
        <v>1306764</v>
      </c>
      <c r="M256" s="3" t="s">
        <v>147</v>
      </c>
      <c r="N256" s="3">
        <v>933833</v>
      </c>
      <c r="O256" s="3" t="s">
        <v>3057</v>
      </c>
      <c r="P256" s="3" t="s">
        <v>699</v>
      </c>
      <c r="Q256" s="3" t="s">
        <v>26</v>
      </c>
      <c r="R256" s="3" t="s">
        <v>1814</v>
      </c>
      <c r="S256" s="3" t="s">
        <v>1815</v>
      </c>
      <c r="T256" s="52">
        <v>44893</v>
      </c>
      <c r="U256" s="52">
        <v>45107</v>
      </c>
      <c r="V256" s="3">
        <v>100</v>
      </c>
      <c r="W256" s="3" t="s">
        <v>1821</v>
      </c>
      <c r="X256" s="52">
        <v>44368</v>
      </c>
      <c r="Y256" s="52">
        <v>45107</v>
      </c>
      <c r="Z256" s="32">
        <f>IF($H256="NBL","Non-Billable Project",IF($H256="BFD","Fixed Bid Allocation",SUMIFS('Rate set'!$F:$F,'Rate set'!$A:$A,$L256,'Rate set'!$D:$D,$Q256,'Rate set'!$E:$E,$W256)))</f>
        <v>0</v>
      </c>
      <c r="AA256" s="1">
        <f t="shared" si="3"/>
        <v>100</v>
      </c>
    </row>
    <row r="257" spans="1:27" x14ac:dyDescent="0.3">
      <c r="A257" s="3">
        <v>2176511</v>
      </c>
      <c r="B257" s="3" t="s">
        <v>2143</v>
      </c>
      <c r="C257" s="3" t="s">
        <v>999</v>
      </c>
      <c r="D257" s="52">
        <v>44655</v>
      </c>
      <c r="E257" s="3" t="s">
        <v>1813</v>
      </c>
      <c r="F257" s="3">
        <v>1000356312</v>
      </c>
      <c r="G257" s="3" t="s">
        <v>1085</v>
      </c>
      <c r="H257" s="3" t="s">
        <v>1105</v>
      </c>
      <c r="I257" s="3" t="s">
        <v>1106</v>
      </c>
      <c r="J257" s="3">
        <v>933340</v>
      </c>
      <c r="K257" s="3" t="s">
        <v>1138</v>
      </c>
      <c r="L257" s="3">
        <v>1321133</v>
      </c>
      <c r="M257" s="3" t="s">
        <v>114</v>
      </c>
      <c r="N257" s="3">
        <v>933848</v>
      </c>
      <c r="O257" s="3" t="s">
        <v>3057</v>
      </c>
      <c r="P257" s="3" t="s">
        <v>699</v>
      </c>
      <c r="Q257" s="3" t="s">
        <v>26</v>
      </c>
      <c r="R257" s="3" t="s">
        <v>1814</v>
      </c>
      <c r="S257" s="3" t="s">
        <v>1815</v>
      </c>
      <c r="T257" s="52">
        <v>44927</v>
      </c>
      <c r="U257" s="52">
        <v>45219</v>
      </c>
      <c r="V257" s="3">
        <v>100</v>
      </c>
      <c r="W257" s="3" t="s">
        <v>715</v>
      </c>
      <c r="X257" s="52">
        <v>44562</v>
      </c>
      <c r="Y257" s="52">
        <v>45324</v>
      </c>
      <c r="Z257" s="32">
        <f>IF($H257="NBL","Non-Billable Project",IF($H257="BFD","Fixed Bid Allocation",SUMIFS('Rate set'!$F:$F,'Rate set'!$A:$A,$L257,'Rate set'!$D:$D,$Q257,'Rate set'!$E:$E,$W257)))</f>
        <v>35</v>
      </c>
      <c r="AA257" s="1">
        <f t="shared" si="3"/>
        <v>100</v>
      </c>
    </row>
    <row r="258" spans="1:27" x14ac:dyDescent="0.3">
      <c r="A258" s="3">
        <v>2176512</v>
      </c>
      <c r="B258" s="3" t="s">
        <v>1578</v>
      </c>
      <c r="C258" s="3" t="s">
        <v>999</v>
      </c>
      <c r="D258" s="52">
        <v>44655</v>
      </c>
      <c r="E258" s="3" t="s">
        <v>1813</v>
      </c>
      <c r="F258" s="3">
        <v>1000361556</v>
      </c>
      <c r="G258" s="3" t="s">
        <v>1033</v>
      </c>
      <c r="H258" s="3" t="s">
        <v>1109</v>
      </c>
      <c r="I258" s="3" t="s">
        <v>1106</v>
      </c>
      <c r="J258" s="3">
        <v>224485</v>
      </c>
      <c r="K258" s="3" t="s">
        <v>1125</v>
      </c>
      <c r="L258" s="3">
        <v>1201190</v>
      </c>
      <c r="M258" s="3" t="s">
        <v>1173</v>
      </c>
      <c r="N258" s="3">
        <v>2170549</v>
      </c>
      <c r="O258" s="3" t="s">
        <v>3054</v>
      </c>
      <c r="P258" s="3" t="s">
        <v>699</v>
      </c>
      <c r="Q258" s="3" t="s">
        <v>26</v>
      </c>
      <c r="R258" s="3" t="s">
        <v>1814</v>
      </c>
      <c r="S258" s="3" t="s">
        <v>1815</v>
      </c>
      <c r="T258" s="52">
        <v>44880</v>
      </c>
      <c r="U258" s="52">
        <v>45107</v>
      </c>
      <c r="V258" s="3">
        <v>100</v>
      </c>
      <c r="W258" s="3" t="s">
        <v>24</v>
      </c>
      <c r="X258" s="52">
        <v>44621</v>
      </c>
      <c r="Y258" s="52">
        <v>45108</v>
      </c>
      <c r="Z258" s="32" t="str">
        <f>IF($H258="NBL","Non-Billable Project",IF($H258="BFD","Fixed Bid Allocation",SUMIFS('Rate set'!$F:$F,'Rate set'!$A:$A,$L258,'Rate set'!$D:$D,$Q258,'Rate set'!$E:$E,$W258)))</f>
        <v>Fixed Bid Allocation</v>
      </c>
      <c r="AA258" s="1">
        <f t="shared" ref="AA258:AA321" si="4">SUMIFS($V:$V,$A:$A,$A258)</f>
        <v>100</v>
      </c>
    </row>
    <row r="259" spans="1:27" x14ac:dyDescent="0.3">
      <c r="A259" s="3">
        <v>2176513</v>
      </c>
      <c r="B259" s="3" t="s">
        <v>1579</v>
      </c>
      <c r="C259" s="3" t="s">
        <v>997</v>
      </c>
      <c r="D259" s="52">
        <v>44655</v>
      </c>
      <c r="E259" s="3" t="s">
        <v>1813</v>
      </c>
      <c r="F259" s="3">
        <v>1000329722</v>
      </c>
      <c r="G259" s="3" t="s">
        <v>2736</v>
      </c>
      <c r="H259" s="3" t="s">
        <v>1109</v>
      </c>
      <c r="I259" s="3" t="s">
        <v>1106</v>
      </c>
      <c r="J259" s="3">
        <v>139396</v>
      </c>
      <c r="K259" s="3" t="s">
        <v>1133</v>
      </c>
      <c r="L259" s="3">
        <v>1206990</v>
      </c>
      <c r="M259" s="3" t="s">
        <v>33</v>
      </c>
      <c r="N259" s="3">
        <v>933826</v>
      </c>
      <c r="O259" s="3" t="s">
        <v>3057</v>
      </c>
      <c r="P259" s="3" t="s">
        <v>699</v>
      </c>
      <c r="Q259" s="3" t="s">
        <v>26</v>
      </c>
      <c r="R259" s="3" t="s">
        <v>1814</v>
      </c>
      <c r="S259" s="3" t="s">
        <v>1815</v>
      </c>
      <c r="T259" s="52">
        <v>44911</v>
      </c>
      <c r="U259" s="52">
        <v>45025</v>
      </c>
      <c r="V259" s="3">
        <v>100</v>
      </c>
      <c r="W259" s="3" t="s">
        <v>24</v>
      </c>
      <c r="X259" s="52">
        <v>44287</v>
      </c>
      <c r="Y259" s="52">
        <v>45025</v>
      </c>
      <c r="Z259" s="32" t="str">
        <f>IF($H259="NBL","Non-Billable Project",IF($H259="BFD","Fixed Bid Allocation",SUMIFS('Rate set'!$F:$F,'Rate set'!$A:$A,$L259,'Rate set'!$D:$D,$Q259,'Rate set'!$E:$E,$W259)))</f>
        <v>Fixed Bid Allocation</v>
      </c>
      <c r="AA259" s="1">
        <f t="shared" si="4"/>
        <v>100</v>
      </c>
    </row>
    <row r="260" spans="1:27" x14ac:dyDescent="0.3">
      <c r="A260" s="3">
        <v>2176514</v>
      </c>
      <c r="B260" s="3" t="s">
        <v>1580</v>
      </c>
      <c r="C260" s="3" t="s">
        <v>999</v>
      </c>
      <c r="D260" s="52">
        <v>44655</v>
      </c>
      <c r="E260" s="3" t="s">
        <v>1813</v>
      </c>
      <c r="F260" s="3">
        <v>1000329722</v>
      </c>
      <c r="G260" s="3" t="s">
        <v>2736</v>
      </c>
      <c r="H260" s="3" t="s">
        <v>1109</v>
      </c>
      <c r="I260" s="3" t="s">
        <v>1106</v>
      </c>
      <c r="J260" s="3">
        <v>139396</v>
      </c>
      <c r="K260" s="3" t="s">
        <v>1133</v>
      </c>
      <c r="L260" s="3">
        <v>1206990</v>
      </c>
      <c r="M260" s="3" t="s">
        <v>33</v>
      </c>
      <c r="N260" s="3">
        <v>2107742</v>
      </c>
      <c r="O260" s="3" t="s">
        <v>3057</v>
      </c>
      <c r="P260" s="3" t="s">
        <v>699</v>
      </c>
      <c r="Q260" s="3" t="s">
        <v>26</v>
      </c>
      <c r="R260" s="3" t="s">
        <v>1814</v>
      </c>
      <c r="S260" s="3" t="s">
        <v>1815</v>
      </c>
      <c r="T260" s="52">
        <v>44911</v>
      </c>
      <c r="U260" s="52">
        <v>45025</v>
      </c>
      <c r="V260" s="3">
        <v>100</v>
      </c>
      <c r="W260" s="3" t="s">
        <v>24</v>
      </c>
      <c r="X260" s="52">
        <v>44287</v>
      </c>
      <c r="Y260" s="52">
        <v>45025</v>
      </c>
      <c r="Z260" s="32" t="str">
        <f>IF($H260="NBL","Non-Billable Project",IF($H260="BFD","Fixed Bid Allocation",SUMIFS('Rate set'!$F:$F,'Rate set'!$A:$A,$L260,'Rate set'!$D:$D,$Q260,'Rate set'!$E:$E,$W260)))</f>
        <v>Fixed Bid Allocation</v>
      </c>
      <c r="AA260" s="1">
        <f t="shared" si="4"/>
        <v>100</v>
      </c>
    </row>
    <row r="261" spans="1:27" x14ac:dyDescent="0.3">
      <c r="A261" s="3">
        <v>2176515</v>
      </c>
      <c r="B261" s="3" t="s">
        <v>1581</v>
      </c>
      <c r="C261" s="3" t="s">
        <v>999</v>
      </c>
      <c r="D261" s="52">
        <v>44655</v>
      </c>
      <c r="E261" s="3" t="s">
        <v>1813</v>
      </c>
      <c r="F261" s="3">
        <v>1000360321</v>
      </c>
      <c r="G261" s="3" t="s">
        <v>1065</v>
      </c>
      <c r="H261" s="3" t="s">
        <v>1105</v>
      </c>
      <c r="I261" s="3" t="s">
        <v>1106</v>
      </c>
      <c r="J261" s="3">
        <v>293571</v>
      </c>
      <c r="K261" s="3" t="s">
        <v>1121</v>
      </c>
      <c r="L261" s="3">
        <v>1319512</v>
      </c>
      <c r="M261" s="3" t="s">
        <v>75</v>
      </c>
      <c r="N261" s="3">
        <v>933693</v>
      </c>
      <c r="O261" s="3" t="s">
        <v>3059</v>
      </c>
      <c r="P261" s="3" t="s">
        <v>699</v>
      </c>
      <c r="Q261" s="3" t="s">
        <v>26</v>
      </c>
      <c r="R261" s="3" t="s">
        <v>1814</v>
      </c>
      <c r="S261" s="3" t="s">
        <v>1815</v>
      </c>
      <c r="T261" s="52">
        <v>44900</v>
      </c>
      <c r="U261" s="52">
        <v>45053</v>
      </c>
      <c r="V261" s="3">
        <v>100</v>
      </c>
      <c r="W261" s="3" t="s">
        <v>727</v>
      </c>
      <c r="X261" s="52">
        <v>44593</v>
      </c>
      <c r="Y261" s="52">
        <v>45053</v>
      </c>
      <c r="Z261" s="32">
        <f>IF($H261="NBL","Non-Billable Project",IF($H261="BFD","Fixed Bid Allocation",SUMIFS('Rate set'!$F:$F,'Rate set'!$A:$A,$L261,'Rate set'!$D:$D,$Q261,'Rate set'!$E:$E,$W261)))</f>
        <v>35</v>
      </c>
      <c r="AA261" s="1">
        <f t="shared" si="4"/>
        <v>100</v>
      </c>
    </row>
    <row r="262" spans="1:27" x14ac:dyDescent="0.3">
      <c r="A262" s="3">
        <v>2176619</v>
      </c>
      <c r="B262" s="3" t="s">
        <v>2144</v>
      </c>
      <c r="C262" s="3" t="s">
        <v>996</v>
      </c>
      <c r="D262" s="52">
        <v>44662</v>
      </c>
      <c r="E262" s="3" t="s">
        <v>1003</v>
      </c>
      <c r="F262" s="3">
        <v>1000346948</v>
      </c>
      <c r="G262" s="3" t="s">
        <v>1014</v>
      </c>
      <c r="H262" s="3" t="s">
        <v>1109</v>
      </c>
      <c r="I262" s="3" t="s">
        <v>1106</v>
      </c>
      <c r="J262" s="3">
        <v>2165981</v>
      </c>
      <c r="K262" s="3" t="s">
        <v>1117</v>
      </c>
      <c r="L262" s="3">
        <v>1214540</v>
      </c>
      <c r="M262" s="3" t="s">
        <v>1152</v>
      </c>
      <c r="N262" s="3">
        <v>2163226</v>
      </c>
      <c r="O262" s="3" t="s">
        <v>3057</v>
      </c>
      <c r="P262" s="3" t="s">
        <v>699</v>
      </c>
      <c r="Q262" s="3" t="s">
        <v>1984</v>
      </c>
      <c r="R262" s="3" t="s">
        <v>1987</v>
      </c>
      <c r="S262" s="3" t="s">
        <v>1988</v>
      </c>
      <c r="T262" s="52">
        <v>44946</v>
      </c>
      <c r="U262" s="52">
        <v>45166</v>
      </c>
      <c r="V262" s="3">
        <v>100</v>
      </c>
      <c r="W262" s="3" t="s">
        <v>171</v>
      </c>
      <c r="X262" s="52">
        <v>44440</v>
      </c>
      <c r="Y262" s="52">
        <v>45166</v>
      </c>
      <c r="Z262" s="32" t="str">
        <f>IF($H262="NBL","Non-Billable Project",IF($H262="BFD","Fixed Bid Allocation",SUMIFS('Rate set'!$F:$F,'Rate set'!$A:$A,$L262,'Rate set'!$D:$D,$Q262,'Rate set'!$E:$E,$W262)))</f>
        <v>Fixed Bid Allocation</v>
      </c>
      <c r="AA262" s="1">
        <f t="shared" si="4"/>
        <v>100</v>
      </c>
    </row>
    <row r="263" spans="1:27" x14ac:dyDescent="0.3">
      <c r="A263" s="3">
        <v>2176622</v>
      </c>
      <c r="B263" s="3" t="s">
        <v>1923</v>
      </c>
      <c r="C263" s="3" t="s">
        <v>998</v>
      </c>
      <c r="D263" s="52">
        <v>44655</v>
      </c>
      <c r="E263" s="3" t="s">
        <v>1003</v>
      </c>
      <c r="F263" s="3">
        <v>1000346948</v>
      </c>
      <c r="G263" s="3" t="s">
        <v>1014</v>
      </c>
      <c r="H263" s="3" t="s">
        <v>1109</v>
      </c>
      <c r="I263" s="3" t="s">
        <v>1106</v>
      </c>
      <c r="J263" s="3">
        <v>2165981</v>
      </c>
      <c r="K263" s="3" t="s">
        <v>1117</v>
      </c>
      <c r="L263" s="3">
        <v>1214540</v>
      </c>
      <c r="M263" s="3" t="s">
        <v>1152</v>
      </c>
      <c r="N263" s="3">
        <v>2163229</v>
      </c>
      <c r="O263" s="3" t="s">
        <v>3057</v>
      </c>
      <c r="P263" s="3" t="s">
        <v>699</v>
      </c>
      <c r="Q263" s="3" t="s">
        <v>1984</v>
      </c>
      <c r="R263" s="3" t="s">
        <v>1985</v>
      </c>
      <c r="S263" s="3" t="s">
        <v>1986</v>
      </c>
      <c r="T263" s="52">
        <v>44946</v>
      </c>
      <c r="U263" s="52">
        <v>45166</v>
      </c>
      <c r="V263" s="3">
        <v>100</v>
      </c>
      <c r="W263" s="3" t="s">
        <v>1997</v>
      </c>
      <c r="X263" s="52">
        <v>44440</v>
      </c>
      <c r="Y263" s="52">
        <v>45166</v>
      </c>
      <c r="Z263" s="32" t="str">
        <f>IF($H263="NBL","Non-Billable Project",IF($H263="BFD","Fixed Bid Allocation",SUMIFS('Rate set'!$F:$F,'Rate set'!$A:$A,$L263,'Rate set'!$D:$D,$Q263,'Rate set'!$E:$E,$W263)))</f>
        <v>Fixed Bid Allocation</v>
      </c>
      <c r="AA263" s="1">
        <f t="shared" si="4"/>
        <v>100</v>
      </c>
    </row>
    <row r="264" spans="1:27" x14ac:dyDescent="0.3">
      <c r="A264" s="3">
        <v>2178450</v>
      </c>
      <c r="B264" s="3" t="s">
        <v>2145</v>
      </c>
      <c r="C264" s="3" t="s">
        <v>998</v>
      </c>
      <c r="D264" s="52">
        <v>44662</v>
      </c>
      <c r="E264" s="3" t="s">
        <v>1813</v>
      </c>
      <c r="F264" s="3">
        <v>1000389182</v>
      </c>
      <c r="G264" s="3" t="s">
        <v>3316</v>
      </c>
      <c r="H264" s="3" t="s">
        <v>1105</v>
      </c>
      <c r="I264" s="3" t="s">
        <v>1106</v>
      </c>
      <c r="J264" s="3">
        <v>2172271</v>
      </c>
      <c r="K264" s="3" t="s">
        <v>3269</v>
      </c>
      <c r="L264" s="3">
        <v>1200886</v>
      </c>
      <c r="M264" s="3" t="s">
        <v>1181</v>
      </c>
      <c r="N264" s="3">
        <v>933693</v>
      </c>
      <c r="O264" s="3" t="s">
        <v>3055</v>
      </c>
      <c r="P264" s="3" t="s">
        <v>699</v>
      </c>
      <c r="Q264" s="3" t="s">
        <v>26</v>
      </c>
      <c r="R264" s="3" t="s">
        <v>1814</v>
      </c>
      <c r="S264" s="3" t="s">
        <v>1815</v>
      </c>
      <c r="T264" s="52">
        <v>44958</v>
      </c>
      <c r="U264" s="52">
        <v>45322</v>
      </c>
      <c r="V264" s="3">
        <v>100</v>
      </c>
      <c r="W264" s="3" t="s">
        <v>1370</v>
      </c>
      <c r="X264" s="52">
        <v>44958</v>
      </c>
      <c r="Y264" s="52">
        <v>45322</v>
      </c>
      <c r="Z264" s="32">
        <f>IF($H264="NBL","Non-Billable Project",IF($H264="BFD","Fixed Bid Allocation",SUMIFS('Rate set'!$F:$F,'Rate set'!$A:$A,$L264,'Rate set'!$D:$D,$Q264,'Rate set'!$E:$E,$W264)))</f>
        <v>0</v>
      </c>
      <c r="AA264" s="1">
        <f t="shared" si="4"/>
        <v>200</v>
      </c>
    </row>
    <row r="265" spans="1:27" x14ac:dyDescent="0.3">
      <c r="A265" s="3">
        <v>2178450</v>
      </c>
      <c r="B265" s="3" t="s">
        <v>2145</v>
      </c>
      <c r="C265" s="3" t="s">
        <v>998</v>
      </c>
      <c r="D265" s="52">
        <v>44662</v>
      </c>
      <c r="E265" s="3" t="s">
        <v>1813</v>
      </c>
      <c r="F265" s="3">
        <v>1000363967</v>
      </c>
      <c r="G265" s="3" t="s">
        <v>1067</v>
      </c>
      <c r="H265" s="3" t="s">
        <v>1109</v>
      </c>
      <c r="I265" s="3" t="s">
        <v>1106</v>
      </c>
      <c r="J265" s="3">
        <v>933041</v>
      </c>
      <c r="K265" s="3" t="s">
        <v>1144</v>
      </c>
      <c r="L265" s="3">
        <v>1200886</v>
      </c>
      <c r="M265" s="3" t="s">
        <v>1181</v>
      </c>
      <c r="N265" s="3">
        <v>933693</v>
      </c>
      <c r="O265" s="3" t="s">
        <v>3055</v>
      </c>
      <c r="P265" s="3" t="s">
        <v>699</v>
      </c>
      <c r="Q265" s="3" t="s">
        <v>26</v>
      </c>
      <c r="R265" s="3" t="s">
        <v>1814</v>
      </c>
      <c r="S265" s="3" t="s">
        <v>1815</v>
      </c>
      <c r="T265" s="52">
        <v>44743</v>
      </c>
      <c r="U265" s="52">
        <v>44985</v>
      </c>
      <c r="V265" s="3">
        <v>100</v>
      </c>
      <c r="W265" s="3" t="s">
        <v>24</v>
      </c>
      <c r="X265" s="52">
        <v>44621</v>
      </c>
      <c r="Y265" s="52">
        <v>44985</v>
      </c>
      <c r="Z265" s="32" t="str">
        <f>IF($H265="NBL","Non-Billable Project",IF($H265="BFD","Fixed Bid Allocation",SUMIFS('Rate set'!$F:$F,'Rate set'!$A:$A,$L265,'Rate set'!$D:$D,$Q265,'Rate set'!$E:$E,$W265)))</f>
        <v>Fixed Bid Allocation</v>
      </c>
      <c r="AA265" s="1">
        <f t="shared" si="4"/>
        <v>200</v>
      </c>
    </row>
    <row r="266" spans="1:27" x14ac:dyDescent="0.3">
      <c r="A266" s="3">
        <v>2178451</v>
      </c>
      <c r="B266" s="3" t="s">
        <v>2146</v>
      </c>
      <c r="C266" s="3" t="s">
        <v>998</v>
      </c>
      <c r="D266" s="52">
        <v>44662</v>
      </c>
      <c r="E266" s="3" t="s">
        <v>1813</v>
      </c>
      <c r="F266" s="3">
        <v>1000381172</v>
      </c>
      <c r="G266" s="3" t="s">
        <v>2750</v>
      </c>
      <c r="H266" s="3" t="s">
        <v>1109</v>
      </c>
      <c r="I266" s="3" t="s">
        <v>1106</v>
      </c>
      <c r="J266" s="3">
        <v>933237</v>
      </c>
      <c r="K266" s="3" t="s">
        <v>1115</v>
      </c>
      <c r="L266" s="3">
        <v>1228300</v>
      </c>
      <c r="M266" s="3" t="s">
        <v>1189</v>
      </c>
      <c r="N266" s="3">
        <v>2170549</v>
      </c>
      <c r="O266" s="3" t="s">
        <v>3054</v>
      </c>
      <c r="P266" s="3" t="s">
        <v>699</v>
      </c>
      <c r="Q266" s="3" t="s">
        <v>26</v>
      </c>
      <c r="R266" s="3" t="s">
        <v>1814</v>
      </c>
      <c r="S266" s="3" t="s">
        <v>1815</v>
      </c>
      <c r="T266" s="52">
        <v>44914</v>
      </c>
      <c r="U266" s="52">
        <v>45058</v>
      </c>
      <c r="V266" s="3">
        <v>100</v>
      </c>
      <c r="W266" s="3" t="s">
        <v>1998</v>
      </c>
      <c r="X266" s="52">
        <v>44879</v>
      </c>
      <c r="Y266" s="52">
        <v>45058</v>
      </c>
      <c r="Z266" s="32" t="str">
        <f>IF($H266="NBL","Non-Billable Project",IF($H266="BFD","Fixed Bid Allocation",SUMIFS('Rate set'!$F:$F,'Rate set'!$A:$A,$L266,'Rate set'!$D:$D,$Q266,'Rate set'!$E:$E,$W266)))</f>
        <v>Fixed Bid Allocation</v>
      </c>
      <c r="AA266" s="1">
        <f t="shared" si="4"/>
        <v>100</v>
      </c>
    </row>
    <row r="267" spans="1:27" x14ac:dyDescent="0.3">
      <c r="A267" s="3">
        <v>2178453</v>
      </c>
      <c r="B267" s="3" t="s">
        <v>2147</v>
      </c>
      <c r="C267" s="3" t="s">
        <v>1002</v>
      </c>
      <c r="D267" s="52">
        <v>44662</v>
      </c>
      <c r="E267" s="3" t="s">
        <v>1813</v>
      </c>
      <c r="F267" s="3">
        <v>1000374073</v>
      </c>
      <c r="G267" s="3" t="s">
        <v>1083</v>
      </c>
      <c r="H267" s="3" t="s">
        <v>1109</v>
      </c>
      <c r="I267" s="3" t="s">
        <v>1106</v>
      </c>
      <c r="J267" s="3">
        <v>933237</v>
      </c>
      <c r="K267" s="3" t="s">
        <v>1115</v>
      </c>
      <c r="L267" s="3">
        <v>1228300</v>
      </c>
      <c r="M267" s="3" t="s">
        <v>1189</v>
      </c>
      <c r="N267" s="3">
        <v>2170549</v>
      </c>
      <c r="O267" s="3" t="s">
        <v>3054</v>
      </c>
      <c r="P267" s="3" t="s">
        <v>699</v>
      </c>
      <c r="Q267" s="3" t="s">
        <v>26</v>
      </c>
      <c r="R267" s="3" t="s">
        <v>1814</v>
      </c>
      <c r="S267" s="3" t="s">
        <v>1815</v>
      </c>
      <c r="T267" s="52">
        <v>44958</v>
      </c>
      <c r="U267" s="52">
        <v>44997</v>
      </c>
      <c r="V267" s="3">
        <v>100</v>
      </c>
      <c r="W267" s="3" t="s">
        <v>24</v>
      </c>
      <c r="X267" s="52">
        <v>44774</v>
      </c>
      <c r="Y267" s="52">
        <v>45009</v>
      </c>
      <c r="Z267" s="32" t="str">
        <f>IF($H267="NBL","Non-Billable Project",IF($H267="BFD","Fixed Bid Allocation",SUMIFS('Rate set'!$F:$F,'Rate set'!$A:$A,$L267,'Rate set'!$D:$D,$Q267,'Rate set'!$E:$E,$W267)))</f>
        <v>Fixed Bid Allocation</v>
      </c>
      <c r="AA267" s="1">
        <f t="shared" si="4"/>
        <v>100</v>
      </c>
    </row>
    <row r="268" spans="1:27" x14ac:dyDescent="0.3">
      <c r="A268" s="3">
        <v>2179686</v>
      </c>
      <c r="B268" s="3" t="s">
        <v>2148</v>
      </c>
      <c r="C268" s="3" t="s">
        <v>999</v>
      </c>
      <c r="D268" s="52">
        <v>44662</v>
      </c>
      <c r="E268" s="3" t="s">
        <v>1004</v>
      </c>
      <c r="F268" s="3">
        <v>1000362798</v>
      </c>
      <c r="G268" s="3" t="s">
        <v>2560</v>
      </c>
      <c r="H268" s="3" t="s">
        <v>1109</v>
      </c>
      <c r="I268" s="3" t="s">
        <v>1106</v>
      </c>
      <c r="J268" s="3">
        <v>451443</v>
      </c>
      <c r="K268" s="3" t="s">
        <v>2561</v>
      </c>
      <c r="L268" s="3">
        <v>1200075</v>
      </c>
      <c r="M268" s="3" t="s">
        <v>1975</v>
      </c>
      <c r="N268" s="3">
        <v>909912</v>
      </c>
      <c r="O268" s="3" t="s">
        <v>3060</v>
      </c>
      <c r="P268" s="3" t="s">
        <v>699</v>
      </c>
      <c r="Q268" s="3" t="s">
        <v>1984</v>
      </c>
      <c r="R268" s="3" t="s">
        <v>1989</v>
      </c>
      <c r="S268" s="3" t="s">
        <v>1990</v>
      </c>
      <c r="T268" s="52">
        <v>44911</v>
      </c>
      <c r="U268" s="52">
        <v>45015</v>
      </c>
      <c r="V268" s="3">
        <v>100</v>
      </c>
      <c r="W268" s="3" t="s">
        <v>999</v>
      </c>
      <c r="X268" s="52">
        <v>44623</v>
      </c>
      <c r="Y268" s="52">
        <v>45015</v>
      </c>
      <c r="Z268" s="32" t="str">
        <f>IF($H268="NBL","Non-Billable Project",IF($H268="BFD","Fixed Bid Allocation",SUMIFS('Rate set'!$F:$F,'Rate set'!$A:$A,$L268,'Rate set'!$D:$D,$Q268,'Rate set'!$E:$E,$W268)))</f>
        <v>Fixed Bid Allocation</v>
      </c>
      <c r="AA268" s="1">
        <f t="shared" si="4"/>
        <v>100</v>
      </c>
    </row>
    <row r="269" spans="1:27" x14ac:dyDescent="0.3">
      <c r="A269" s="3">
        <v>2181698</v>
      </c>
      <c r="B269" s="3" t="s">
        <v>2149</v>
      </c>
      <c r="C269" s="3" t="s">
        <v>999</v>
      </c>
      <c r="D269" s="52">
        <v>44678</v>
      </c>
      <c r="E269" s="3" t="s">
        <v>1003</v>
      </c>
      <c r="F269" s="3">
        <v>1000383320</v>
      </c>
      <c r="G269" s="3" t="s">
        <v>2958</v>
      </c>
      <c r="H269" s="3" t="s">
        <v>1105</v>
      </c>
      <c r="I269" s="3" t="s">
        <v>1106</v>
      </c>
      <c r="J269" s="3">
        <v>130051</v>
      </c>
      <c r="K269" s="3" t="s">
        <v>1145</v>
      </c>
      <c r="L269" s="3">
        <v>1316920</v>
      </c>
      <c r="M269" s="3" t="s">
        <v>1155</v>
      </c>
      <c r="N269" s="3">
        <v>796170</v>
      </c>
      <c r="O269" s="3" t="s">
        <v>3059</v>
      </c>
      <c r="P269" s="3" t="s">
        <v>699</v>
      </c>
      <c r="Q269" s="3" t="s">
        <v>1205</v>
      </c>
      <c r="R269" s="3" t="s">
        <v>1209</v>
      </c>
      <c r="S269" s="3" t="s">
        <v>2893</v>
      </c>
      <c r="T269" s="52">
        <v>44958</v>
      </c>
      <c r="U269" s="52">
        <v>45020</v>
      </c>
      <c r="V269" s="3">
        <v>100</v>
      </c>
      <c r="W269" s="3" t="s">
        <v>42</v>
      </c>
      <c r="X269" s="52">
        <v>44910</v>
      </c>
      <c r="Y269" s="52">
        <v>45311</v>
      </c>
      <c r="Z269" s="32">
        <f>IF($H269="NBL","Non-Billable Project",IF($H269="BFD","Fixed Bid Allocation",SUMIFS('Rate set'!$F:$F,'Rate set'!$A:$A,$L269,'Rate set'!$D:$D,$Q269,'Rate set'!$E:$E,$W269)))</f>
        <v>0</v>
      </c>
      <c r="AA269" s="1">
        <f t="shared" si="4"/>
        <v>100</v>
      </c>
    </row>
    <row r="270" spans="1:27" x14ac:dyDescent="0.3">
      <c r="A270" s="3">
        <v>2181699</v>
      </c>
      <c r="B270" s="3" t="s">
        <v>2150</v>
      </c>
      <c r="C270" s="3" t="s">
        <v>998</v>
      </c>
      <c r="D270" s="52">
        <v>44669</v>
      </c>
      <c r="E270" s="3" t="s">
        <v>1003</v>
      </c>
      <c r="F270" s="3">
        <v>1000356402</v>
      </c>
      <c r="G270" s="3" t="s">
        <v>1010</v>
      </c>
      <c r="H270" s="3" t="s">
        <v>1105</v>
      </c>
      <c r="I270" s="3" t="s">
        <v>1106</v>
      </c>
      <c r="J270" s="3">
        <v>130051</v>
      </c>
      <c r="K270" s="3" t="s">
        <v>1145</v>
      </c>
      <c r="L270" s="3">
        <v>1316923</v>
      </c>
      <c r="M270" s="3" t="s">
        <v>1156</v>
      </c>
      <c r="N270" s="3">
        <v>796170</v>
      </c>
      <c r="O270" s="3" t="s">
        <v>3057</v>
      </c>
      <c r="P270" s="3" t="s">
        <v>699</v>
      </c>
      <c r="Q270" s="3" t="s">
        <v>1205</v>
      </c>
      <c r="R270" s="3" t="s">
        <v>1209</v>
      </c>
      <c r="S270" s="3" t="s">
        <v>1212</v>
      </c>
      <c r="T270" s="52">
        <v>44927</v>
      </c>
      <c r="U270" s="52">
        <v>45107</v>
      </c>
      <c r="V270" s="3">
        <v>100</v>
      </c>
      <c r="W270" s="3" t="s">
        <v>1372</v>
      </c>
      <c r="X270" s="52">
        <v>44562</v>
      </c>
      <c r="Y270" s="52">
        <v>45107</v>
      </c>
      <c r="Z270" s="32">
        <f>IF($H270="NBL","Non-Billable Project",IF($H270="BFD","Fixed Bid Allocation",SUMIFS('Rate set'!$F:$F,'Rate set'!$A:$A,$L270,'Rate set'!$D:$D,$Q270,'Rate set'!$E:$E,$W270)))</f>
        <v>0</v>
      </c>
      <c r="AA270" s="1">
        <f t="shared" si="4"/>
        <v>100</v>
      </c>
    </row>
    <row r="271" spans="1:27" x14ac:dyDescent="0.3">
      <c r="A271" s="3">
        <v>2181976</v>
      </c>
      <c r="B271" s="3" t="s">
        <v>2151</v>
      </c>
      <c r="C271" s="3" t="s">
        <v>1002</v>
      </c>
      <c r="D271" s="52">
        <v>44669</v>
      </c>
      <c r="E271" s="3" t="s">
        <v>1813</v>
      </c>
      <c r="F271" s="3">
        <v>1000330469</v>
      </c>
      <c r="G271" s="3" t="s">
        <v>30</v>
      </c>
      <c r="H271" s="3" t="s">
        <v>1112</v>
      </c>
      <c r="I271" s="3" t="s">
        <v>1113</v>
      </c>
      <c r="J271" s="3">
        <v>933262</v>
      </c>
      <c r="K271" s="3" t="s">
        <v>1446</v>
      </c>
      <c r="L271" s="3">
        <v>1233562</v>
      </c>
      <c r="M271" s="3" t="s">
        <v>1154</v>
      </c>
      <c r="N271" s="3">
        <v>933673</v>
      </c>
      <c r="O271" s="3" t="s">
        <v>3058</v>
      </c>
      <c r="P271" s="3" t="s">
        <v>22</v>
      </c>
      <c r="Q271" s="3" t="s">
        <v>26</v>
      </c>
      <c r="R271" s="3" t="s">
        <v>1814</v>
      </c>
      <c r="S271" s="3" t="s">
        <v>1815</v>
      </c>
      <c r="T271" s="52">
        <v>44897</v>
      </c>
      <c r="U271" s="52">
        <v>45138</v>
      </c>
      <c r="V271" s="3">
        <v>100</v>
      </c>
      <c r="W271" s="3" t="s">
        <v>1835</v>
      </c>
      <c r="X271" s="52">
        <v>44312</v>
      </c>
      <c r="Y271" s="52">
        <v>45291</v>
      </c>
      <c r="Z271" s="32" t="str">
        <f>IF($H271="NBL","Non-Billable Project",IF($H271="BFD","Fixed Bid Allocation",SUMIFS('Rate set'!$F:$F,'Rate set'!$A:$A,$L271,'Rate set'!$D:$D,$Q271,'Rate set'!$E:$E,$W271)))</f>
        <v>Non-Billable Project</v>
      </c>
      <c r="AA271" s="1">
        <f t="shared" si="4"/>
        <v>100</v>
      </c>
    </row>
    <row r="272" spans="1:27" x14ac:dyDescent="0.3">
      <c r="A272" s="3">
        <v>2181977</v>
      </c>
      <c r="B272" s="3" t="s">
        <v>2152</v>
      </c>
      <c r="C272" s="3" t="s">
        <v>998</v>
      </c>
      <c r="D272" s="52">
        <v>44669</v>
      </c>
      <c r="E272" s="3" t="s">
        <v>1813</v>
      </c>
      <c r="F272" s="3">
        <v>1000356312</v>
      </c>
      <c r="G272" s="3" t="s">
        <v>1085</v>
      </c>
      <c r="H272" s="3" t="s">
        <v>1105</v>
      </c>
      <c r="I272" s="3" t="s">
        <v>1106</v>
      </c>
      <c r="J272" s="3">
        <v>933340</v>
      </c>
      <c r="K272" s="3" t="s">
        <v>1138</v>
      </c>
      <c r="L272" s="3">
        <v>1321133</v>
      </c>
      <c r="M272" s="3" t="s">
        <v>114</v>
      </c>
      <c r="N272" s="3">
        <v>933848</v>
      </c>
      <c r="O272" s="3" t="s">
        <v>3057</v>
      </c>
      <c r="P272" s="3" t="s">
        <v>699</v>
      </c>
      <c r="Q272" s="3" t="s">
        <v>26</v>
      </c>
      <c r="R272" s="3" t="s">
        <v>1814</v>
      </c>
      <c r="S272" s="3" t="s">
        <v>1815</v>
      </c>
      <c r="T272" s="52">
        <v>44876</v>
      </c>
      <c r="U272" s="52">
        <v>45291</v>
      </c>
      <c r="V272" s="3">
        <v>100</v>
      </c>
      <c r="W272" s="3" t="s">
        <v>714</v>
      </c>
      <c r="X272" s="52">
        <v>44562</v>
      </c>
      <c r="Y272" s="52">
        <v>45324</v>
      </c>
      <c r="Z272" s="32">
        <f>IF($H272="NBL","Non-Billable Project",IF($H272="BFD","Fixed Bid Allocation",SUMIFS('Rate set'!$F:$F,'Rate set'!$A:$A,$L272,'Rate set'!$D:$D,$Q272,'Rate set'!$E:$E,$W272)))</f>
        <v>45</v>
      </c>
      <c r="AA272" s="1">
        <f t="shared" si="4"/>
        <v>100</v>
      </c>
    </row>
    <row r="273" spans="1:27" x14ac:dyDescent="0.3">
      <c r="A273" s="3">
        <v>2181978</v>
      </c>
      <c r="B273" s="3" t="s">
        <v>2153</v>
      </c>
      <c r="C273" s="3" t="s">
        <v>999</v>
      </c>
      <c r="D273" s="52">
        <v>44669</v>
      </c>
      <c r="E273" s="3" t="s">
        <v>1813</v>
      </c>
      <c r="F273" s="3">
        <v>1000379138</v>
      </c>
      <c r="G273" s="3" t="s">
        <v>2853</v>
      </c>
      <c r="H273" s="3" t="s">
        <v>1105</v>
      </c>
      <c r="I273" s="3" t="s">
        <v>1106</v>
      </c>
      <c r="J273" s="3">
        <v>2140407</v>
      </c>
      <c r="K273" s="3" t="s">
        <v>1557</v>
      </c>
      <c r="L273" s="3">
        <v>1301936</v>
      </c>
      <c r="M273" s="3" t="s">
        <v>2854</v>
      </c>
      <c r="N273" s="3">
        <v>933693</v>
      </c>
      <c r="O273" s="3" t="s">
        <v>3055</v>
      </c>
      <c r="P273" s="3" t="s">
        <v>699</v>
      </c>
      <c r="Q273" s="3" t="s">
        <v>26</v>
      </c>
      <c r="R273" s="3" t="s">
        <v>1814</v>
      </c>
      <c r="S273" s="3" t="s">
        <v>1815</v>
      </c>
      <c r="T273" s="52">
        <v>44900</v>
      </c>
      <c r="U273" s="52">
        <v>45291</v>
      </c>
      <c r="V273" s="3">
        <v>100</v>
      </c>
      <c r="W273" s="3" t="s">
        <v>42</v>
      </c>
      <c r="X273" s="52">
        <v>44852</v>
      </c>
      <c r="Y273" s="52">
        <v>45291</v>
      </c>
      <c r="Z273" s="32">
        <f>IF($H273="NBL","Non-Billable Project",IF($H273="BFD","Fixed Bid Allocation",SUMIFS('Rate set'!$F:$F,'Rate set'!$A:$A,$L273,'Rate set'!$D:$D,$Q273,'Rate set'!$E:$E,$W273)))</f>
        <v>0</v>
      </c>
      <c r="AA273" s="1">
        <f t="shared" si="4"/>
        <v>100</v>
      </c>
    </row>
    <row r="274" spans="1:27" x14ac:dyDescent="0.3">
      <c r="A274" s="3">
        <v>2181979</v>
      </c>
      <c r="B274" s="3" t="s">
        <v>1582</v>
      </c>
      <c r="C274" s="3" t="s">
        <v>999</v>
      </c>
      <c r="D274" s="52">
        <v>44669</v>
      </c>
      <c r="E274" s="3" t="s">
        <v>1813</v>
      </c>
      <c r="F274" s="3">
        <v>1000349171</v>
      </c>
      <c r="G274" s="3" t="s">
        <v>1831</v>
      </c>
      <c r="H274" s="3" t="s">
        <v>1105</v>
      </c>
      <c r="I274" s="3" t="s">
        <v>1106</v>
      </c>
      <c r="J274" s="3">
        <v>859280</v>
      </c>
      <c r="K274" s="3" t="s">
        <v>2821</v>
      </c>
      <c r="L274" s="3">
        <v>1319504</v>
      </c>
      <c r="M274" s="3" t="s">
        <v>49</v>
      </c>
      <c r="N274" s="3">
        <v>933927</v>
      </c>
      <c r="O274" s="3" t="s">
        <v>3057</v>
      </c>
      <c r="P274" s="3" t="s">
        <v>699</v>
      </c>
      <c r="Q274" s="3" t="s">
        <v>26</v>
      </c>
      <c r="R274" s="3" t="s">
        <v>1814</v>
      </c>
      <c r="S274" s="3" t="s">
        <v>1815</v>
      </c>
      <c r="T274" s="52">
        <v>44970</v>
      </c>
      <c r="U274" s="52">
        <v>45107</v>
      </c>
      <c r="V274" s="3">
        <v>100</v>
      </c>
      <c r="W274" s="3" t="s">
        <v>27</v>
      </c>
      <c r="X274" s="52">
        <v>44470</v>
      </c>
      <c r="Y274" s="52">
        <v>45107</v>
      </c>
      <c r="Z274" s="32">
        <f>IF($H274="NBL","Non-Billable Project",IF($H274="BFD","Fixed Bid Allocation",SUMIFS('Rate set'!$F:$F,'Rate set'!$A:$A,$L274,'Rate set'!$D:$D,$Q274,'Rate set'!$E:$E,$W274)))</f>
        <v>45</v>
      </c>
      <c r="AA274" s="1">
        <f t="shared" si="4"/>
        <v>100</v>
      </c>
    </row>
    <row r="275" spans="1:27" x14ac:dyDescent="0.3">
      <c r="A275" s="3">
        <v>2181980</v>
      </c>
      <c r="B275" s="3" t="s">
        <v>1583</v>
      </c>
      <c r="C275" s="3" t="s">
        <v>999</v>
      </c>
      <c r="D275" s="52">
        <v>44669</v>
      </c>
      <c r="E275" s="3" t="s">
        <v>1813</v>
      </c>
      <c r="F275" s="3">
        <v>1000361556</v>
      </c>
      <c r="G275" s="3" t="s">
        <v>1033</v>
      </c>
      <c r="H275" s="3" t="s">
        <v>1109</v>
      </c>
      <c r="I275" s="3" t="s">
        <v>1106</v>
      </c>
      <c r="J275" s="3">
        <v>224485</v>
      </c>
      <c r="K275" s="3" t="s">
        <v>1125</v>
      </c>
      <c r="L275" s="3">
        <v>1201190</v>
      </c>
      <c r="M275" s="3" t="s">
        <v>1173</v>
      </c>
      <c r="N275" s="3">
        <v>2170549</v>
      </c>
      <c r="O275" s="3" t="s">
        <v>3054</v>
      </c>
      <c r="P275" s="3" t="s">
        <v>699</v>
      </c>
      <c r="Q275" s="3" t="s">
        <v>26</v>
      </c>
      <c r="R275" s="3" t="s">
        <v>1814</v>
      </c>
      <c r="S275" s="3" t="s">
        <v>1815</v>
      </c>
      <c r="T275" s="52">
        <v>44880</v>
      </c>
      <c r="U275" s="52">
        <v>45107</v>
      </c>
      <c r="V275" s="3">
        <v>100</v>
      </c>
      <c r="W275" s="3" t="s">
        <v>24</v>
      </c>
      <c r="X275" s="52">
        <v>44621</v>
      </c>
      <c r="Y275" s="52">
        <v>45108</v>
      </c>
      <c r="Z275" s="32" t="str">
        <f>IF($H275="NBL","Non-Billable Project",IF($H275="BFD","Fixed Bid Allocation",SUMIFS('Rate set'!$F:$F,'Rate set'!$A:$A,$L275,'Rate set'!$D:$D,$Q275,'Rate set'!$E:$E,$W275)))</f>
        <v>Fixed Bid Allocation</v>
      </c>
      <c r="AA275" s="1">
        <f t="shared" si="4"/>
        <v>100</v>
      </c>
    </row>
    <row r="276" spans="1:27" x14ac:dyDescent="0.3">
      <c r="A276" s="3">
        <v>2181981</v>
      </c>
      <c r="B276" s="3" t="s">
        <v>1584</v>
      </c>
      <c r="C276" s="3" t="s">
        <v>996</v>
      </c>
      <c r="D276" s="52">
        <v>44669</v>
      </c>
      <c r="E276" s="3" t="s">
        <v>1813</v>
      </c>
      <c r="F276" s="3">
        <v>1000343268</v>
      </c>
      <c r="G276" s="3" t="s">
        <v>2738</v>
      </c>
      <c r="H276" s="3" t="s">
        <v>1109</v>
      </c>
      <c r="I276" s="3" t="s">
        <v>1106</v>
      </c>
      <c r="J276" s="3">
        <v>139396</v>
      </c>
      <c r="K276" s="3" t="s">
        <v>1133</v>
      </c>
      <c r="L276" s="3">
        <v>1206990</v>
      </c>
      <c r="M276" s="3" t="s">
        <v>33</v>
      </c>
      <c r="N276" s="3">
        <v>933568</v>
      </c>
      <c r="O276" s="3" t="s">
        <v>3057</v>
      </c>
      <c r="P276" s="3" t="s">
        <v>699</v>
      </c>
      <c r="Q276" s="3" t="s">
        <v>26</v>
      </c>
      <c r="R276" s="3" t="s">
        <v>1814</v>
      </c>
      <c r="S276" s="3" t="s">
        <v>1815</v>
      </c>
      <c r="T276" s="52">
        <v>44927</v>
      </c>
      <c r="U276" s="52">
        <v>45107</v>
      </c>
      <c r="V276" s="3">
        <v>100</v>
      </c>
      <c r="W276" s="3" t="s">
        <v>24</v>
      </c>
      <c r="X276" s="52">
        <v>44424</v>
      </c>
      <c r="Y276" s="52">
        <v>45107</v>
      </c>
      <c r="Z276" s="32" t="str">
        <f>IF($H276="NBL","Non-Billable Project",IF($H276="BFD","Fixed Bid Allocation",SUMIFS('Rate set'!$F:$F,'Rate set'!$A:$A,$L276,'Rate set'!$D:$D,$Q276,'Rate set'!$E:$E,$W276)))</f>
        <v>Fixed Bid Allocation</v>
      </c>
      <c r="AA276" s="1">
        <f t="shared" si="4"/>
        <v>100</v>
      </c>
    </row>
    <row r="277" spans="1:27" x14ac:dyDescent="0.3">
      <c r="A277" s="3">
        <v>2183600</v>
      </c>
      <c r="B277" s="3" t="s">
        <v>2154</v>
      </c>
      <c r="C277" s="3" t="s">
        <v>998</v>
      </c>
      <c r="D277" s="52">
        <v>44676</v>
      </c>
      <c r="E277" s="3" t="s">
        <v>1813</v>
      </c>
      <c r="F277" s="3">
        <v>1000361556</v>
      </c>
      <c r="G277" s="3" t="s">
        <v>1033</v>
      </c>
      <c r="H277" s="3" t="s">
        <v>1109</v>
      </c>
      <c r="I277" s="3" t="s">
        <v>1106</v>
      </c>
      <c r="J277" s="3">
        <v>224485</v>
      </c>
      <c r="K277" s="3" t="s">
        <v>1125</v>
      </c>
      <c r="L277" s="3">
        <v>1201190</v>
      </c>
      <c r="M277" s="3" t="s">
        <v>1173</v>
      </c>
      <c r="N277" s="3">
        <v>2170549</v>
      </c>
      <c r="O277" s="3" t="s">
        <v>3054</v>
      </c>
      <c r="P277" s="3" t="s">
        <v>699</v>
      </c>
      <c r="Q277" s="3" t="s">
        <v>26</v>
      </c>
      <c r="R277" s="3" t="s">
        <v>1814</v>
      </c>
      <c r="S277" s="3" t="s">
        <v>1815</v>
      </c>
      <c r="T277" s="52">
        <v>44880</v>
      </c>
      <c r="U277" s="52">
        <v>45107</v>
      </c>
      <c r="V277" s="3">
        <v>100</v>
      </c>
      <c r="W277" s="3" t="s">
        <v>24</v>
      </c>
      <c r="X277" s="52">
        <v>44621</v>
      </c>
      <c r="Y277" s="52">
        <v>45108</v>
      </c>
      <c r="Z277" s="32" t="str">
        <f>IF($H277="NBL","Non-Billable Project",IF($H277="BFD","Fixed Bid Allocation",SUMIFS('Rate set'!$F:$F,'Rate set'!$A:$A,$L277,'Rate set'!$D:$D,$Q277,'Rate set'!$E:$E,$W277)))</f>
        <v>Fixed Bid Allocation</v>
      </c>
      <c r="AA277" s="1">
        <f t="shared" si="4"/>
        <v>100</v>
      </c>
    </row>
    <row r="278" spans="1:27" x14ac:dyDescent="0.3">
      <c r="A278" s="3">
        <v>2183601</v>
      </c>
      <c r="B278" s="3" t="s">
        <v>2155</v>
      </c>
      <c r="C278" s="3" t="s">
        <v>998</v>
      </c>
      <c r="D278" s="52">
        <v>44676</v>
      </c>
      <c r="E278" s="3" t="s">
        <v>1813</v>
      </c>
      <c r="F278" s="3">
        <v>1000337910</v>
      </c>
      <c r="G278" s="3" t="s">
        <v>1060</v>
      </c>
      <c r="H278" s="3" t="s">
        <v>1105</v>
      </c>
      <c r="I278" s="3" t="s">
        <v>1106</v>
      </c>
      <c r="J278" s="3">
        <v>796126</v>
      </c>
      <c r="K278" s="3" t="s">
        <v>1107</v>
      </c>
      <c r="L278" s="3">
        <v>1306764</v>
      </c>
      <c r="M278" s="3" t="s">
        <v>147</v>
      </c>
      <c r="N278" s="3">
        <v>933833</v>
      </c>
      <c r="O278" s="3" t="s">
        <v>3057</v>
      </c>
      <c r="P278" s="3" t="s">
        <v>699</v>
      </c>
      <c r="Q278" s="3" t="s">
        <v>26</v>
      </c>
      <c r="R278" s="3" t="s">
        <v>1814</v>
      </c>
      <c r="S278" s="3" t="s">
        <v>1815</v>
      </c>
      <c r="T278" s="52">
        <v>44893</v>
      </c>
      <c r="U278" s="52">
        <v>45107</v>
      </c>
      <c r="V278" s="3">
        <v>100</v>
      </c>
      <c r="W278" s="3" t="s">
        <v>1816</v>
      </c>
      <c r="X278" s="52">
        <v>44368</v>
      </c>
      <c r="Y278" s="52">
        <v>45107</v>
      </c>
      <c r="Z278" s="32">
        <f>IF($H278="NBL","Non-Billable Project",IF($H278="BFD","Fixed Bid Allocation",SUMIFS('Rate set'!$F:$F,'Rate set'!$A:$A,$L278,'Rate set'!$D:$D,$Q278,'Rate set'!$E:$E,$W278)))</f>
        <v>0</v>
      </c>
      <c r="AA278" s="1">
        <f t="shared" si="4"/>
        <v>100</v>
      </c>
    </row>
    <row r="279" spans="1:27" x14ac:dyDescent="0.3">
      <c r="A279" s="3">
        <v>2183602</v>
      </c>
      <c r="B279" s="3" t="s">
        <v>2156</v>
      </c>
      <c r="C279" s="3" t="s">
        <v>999</v>
      </c>
      <c r="D279" s="52">
        <v>44676</v>
      </c>
      <c r="E279" s="3" t="s">
        <v>1813</v>
      </c>
      <c r="F279" s="3">
        <v>1000342447</v>
      </c>
      <c r="G279" s="3" t="s">
        <v>2852</v>
      </c>
      <c r="H279" s="3" t="s">
        <v>1109</v>
      </c>
      <c r="I279" s="3" t="s">
        <v>1106</v>
      </c>
      <c r="J279" s="3">
        <v>264454</v>
      </c>
      <c r="K279" s="3" t="s">
        <v>1823</v>
      </c>
      <c r="L279" s="3">
        <v>1222852</v>
      </c>
      <c r="M279" s="3" t="s">
        <v>1824</v>
      </c>
      <c r="N279" s="3">
        <v>2189744</v>
      </c>
      <c r="O279" s="3" t="s">
        <v>3057</v>
      </c>
      <c r="P279" s="3" t="s">
        <v>699</v>
      </c>
      <c r="Q279" s="3" t="s">
        <v>26</v>
      </c>
      <c r="R279" s="3" t="s">
        <v>1814</v>
      </c>
      <c r="S279" s="3" t="s">
        <v>1815</v>
      </c>
      <c r="T279" s="52">
        <v>44943</v>
      </c>
      <c r="U279" s="52">
        <v>45016</v>
      </c>
      <c r="V279" s="3">
        <v>100</v>
      </c>
      <c r="W279" s="3" t="s">
        <v>42</v>
      </c>
      <c r="X279" s="52">
        <v>44418</v>
      </c>
      <c r="Y279" s="52">
        <v>45291</v>
      </c>
      <c r="Z279" s="32" t="str">
        <f>IF($H279="NBL","Non-Billable Project",IF($H279="BFD","Fixed Bid Allocation",SUMIFS('Rate set'!$F:$F,'Rate set'!$A:$A,$L279,'Rate set'!$D:$D,$Q279,'Rate set'!$E:$E,$W279)))</f>
        <v>Fixed Bid Allocation</v>
      </c>
      <c r="AA279" s="1">
        <f t="shared" si="4"/>
        <v>100</v>
      </c>
    </row>
    <row r="280" spans="1:27" x14ac:dyDescent="0.3">
      <c r="A280" s="3">
        <v>2183603</v>
      </c>
      <c r="B280" s="3" t="s">
        <v>1585</v>
      </c>
      <c r="C280" s="3" t="s">
        <v>1002</v>
      </c>
      <c r="D280" s="52">
        <v>44676</v>
      </c>
      <c r="E280" s="3" t="s">
        <v>1813</v>
      </c>
      <c r="F280" s="3">
        <v>1000356312</v>
      </c>
      <c r="G280" s="3" t="s">
        <v>1085</v>
      </c>
      <c r="H280" s="3" t="s">
        <v>1105</v>
      </c>
      <c r="I280" s="3" t="s">
        <v>1106</v>
      </c>
      <c r="J280" s="3">
        <v>933340</v>
      </c>
      <c r="K280" s="3" t="s">
        <v>1138</v>
      </c>
      <c r="L280" s="3">
        <v>1321133</v>
      </c>
      <c r="M280" s="3" t="s">
        <v>114</v>
      </c>
      <c r="N280" s="3">
        <v>2052368</v>
      </c>
      <c r="O280" s="3" t="s">
        <v>3057</v>
      </c>
      <c r="P280" s="3" t="s">
        <v>699</v>
      </c>
      <c r="Q280" s="3" t="s">
        <v>26</v>
      </c>
      <c r="R280" s="3" t="s">
        <v>1814</v>
      </c>
      <c r="S280" s="3" t="s">
        <v>1815</v>
      </c>
      <c r="T280" s="52">
        <v>44874</v>
      </c>
      <c r="U280" s="52">
        <v>45291</v>
      </c>
      <c r="V280" s="3">
        <v>100</v>
      </c>
      <c r="W280" s="3" t="s">
        <v>715</v>
      </c>
      <c r="X280" s="52">
        <v>44562</v>
      </c>
      <c r="Y280" s="52">
        <v>45324</v>
      </c>
      <c r="Z280" s="32">
        <f>IF($H280="NBL","Non-Billable Project",IF($H280="BFD","Fixed Bid Allocation",SUMIFS('Rate set'!$F:$F,'Rate set'!$A:$A,$L280,'Rate set'!$D:$D,$Q280,'Rate set'!$E:$E,$W280)))</f>
        <v>35</v>
      </c>
      <c r="AA280" s="1">
        <f t="shared" si="4"/>
        <v>100</v>
      </c>
    </row>
    <row r="281" spans="1:27" x14ac:dyDescent="0.3">
      <c r="A281" s="3">
        <v>2185858</v>
      </c>
      <c r="B281" s="3" t="s">
        <v>2157</v>
      </c>
      <c r="C281" s="3" t="s">
        <v>999</v>
      </c>
      <c r="D281" s="52">
        <v>44683</v>
      </c>
      <c r="E281" s="3" t="s">
        <v>1813</v>
      </c>
      <c r="F281" s="3">
        <v>1000337910</v>
      </c>
      <c r="G281" s="3" t="s">
        <v>1060</v>
      </c>
      <c r="H281" s="3" t="s">
        <v>1105</v>
      </c>
      <c r="I281" s="3" t="s">
        <v>1106</v>
      </c>
      <c r="J281" s="3">
        <v>796126</v>
      </c>
      <c r="K281" s="3" t="s">
        <v>1107</v>
      </c>
      <c r="L281" s="3">
        <v>1306764</v>
      </c>
      <c r="M281" s="3" t="s">
        <v>147</v>
      </c>
      <c r="N281" s="3">
        <v>933833</v>
      </c>
      <c r="O281" s="3" t="s">
        <v>3057</v>
      </c>
      <c r="P281" s="3" t="s">
        <v>699</v>
      </c>
      <c r="Q281" s="3" t="s">
        <v>26</v>
      </c>
      <c r="R281" s="3" t="s">
        <v>1814</v>
      </c>
      <c r="S281" s="3" t="s">
        <v>1815</v>
      </c>
      <c r="T281" s="52">
        <v>44893</v>
      </c>
      <c r="U281" s="52">
        <v>45107</v>
      </c>
      <c r="V281" s="3">
        <v>100</v>
      </c>
      <c r="W281" s="3" t="s">
        <v>1830</v>
      </c>
      <c r="X281" s="52">
        <v>44368</v>
      </c>
      <c r="Y281" s="52">
        <v>45107</v>
      </c>
      <c r="Z281" s="32">
        <f>IF($H281="NBL","Non-Billable Project",IF($H281="BFD","Fixed Bid Allocation",SUMIFS('Rate set'!$F:$F,'Rate set'!$A:$A,$L281,'Rate set'!$D:$D,$Q281,'Rate set'!$E:$E,$W281)))</f>
        <v>0</v>
      </c>
      <c r="AA281" s="1">
        <f t="shared" si="4"/>
        <v>100</v>
      </c>
    </row>
    <row r="282" spans="1:27" x14ac:dyDescent="0.3">
      <c r="A282" s="3">
        <v>2185859</v>
      </c>
      <c r="B282" s="3" t="s">
        <v>2158</v>
      </c>
      <c r="C282" s="3" t="s">
        <v>998</v>
      </c>
      <c r="D282" s="52">
        <v>44683</v>
      </c>
      <c r="E282" s="3" t="s">
        <v>1813</v>
      </c>
      <c r="F282" s="3">
        <v>1000330469</v>
      </c>
      <c r="G282" s="3" t="s">
        <v>30</v>
      </c>
      <c r="H282" s="3" t="s">
        <v>1112</v>
      </c>
      <c r="I282" s="3" t="s">
        <v>1113</v>
      </c>
      <c r="J282" s="3">
        <v>933262</v>
      </c>
      <c r="K282" s="3" t="s">
        <v>1446</v>
      </c>
      <c r="L282" s="3">
        <v>1233562</v>
      </c>
      <c r="M282" s="3" t="s">
        <v>1154</v>
      </c>
      <c r="N282" s="3">
        <v>933673</v>
      </c>
      <c r="O282" s="3" t="s">
        <v>3058</v>
      </c>
      <c r="P282" s="3" t="s">
        <v>22</v>
      </c>
      <c r="Q282" s="3" t="s">
        <v>26</v>
      </c>
      <c r="R282" s="3" t="s">
        <v>1814</v>
      </c>
      <c r="S282" s="3" t="s">
        <v>1815</v>
      </c>
      <c r="T282" s="52">
        <v>44900</v>
      </c>
      <c r="U282" s="52">
        <v>45291</v>
      </c>
      <c r="V282" s="3">
        <v>100</v>
      </c>
      <c r="W282" s="3" t="s">
        <v>24</v>
      </c>
      <c r="X282" s="52">
        <v>44312</v>
      </c>
      <c r="Y282" s="52">
        <v>45291</v>
      </c>
      <c r="Z282" s="32" t="str">
        <f>IF($H282="NBL","Non-Billable Project",IF($H282="BFD","Fixed Bid Allocation",SUMIFS('Rate set'!$F:$F,'Rate set'!$A:$A,$L282,'Rate set'!$D:$D,$Q282,'Rate set'!$E:$E,$W282)))</f>
        <v>Non-Billable Project</v>
      </c>
      <c r="AA282" s="1">
        <f t="shared" si="4"/>
        <v>100</v>
      </c>
    </row>
    <row r="283" spans="1:27" x14ac:dyDescent="0.3">
      <c r="A283" s="3">
        <v>2187749</v>
      </c>
      <c r="B283" s="3" t="s">
        <v>2159</v>
      </c>
      <c r="C283" s="3" t="s">
        <v>996</v>
      </c>
      <c r="D283" s="52">
        <v>44691</v>
      </c>
      <c r="E283" s="3" t="s">
        <v>1813</v>
      </c>
      <c r="F283" s="3">
        <v>1000349171</v>
      </c>
      <c r="G283" s="3" t="s">
        <v>1831</v>
      </c>
      <c r="H283" s="3" t="s">
        <v>1105</v>
      </c>
      <c r="I283" s="3" t="s">
        <v>1106</v>
      </c>
      <c r="J283" s="3">
        <v>859280</v>
      </c>
      <c r="K283" s="3" t="s">
        <v>2821</v>
      </c>
      <c r="L283" s="3">
        <v>1319504</v>
      </c>
      <c r="M283" s="3" t="s">
        <v>49</v>
      </c>
      <c r="N283" s="3">
        <v>933893</v>
      </c>
      <c r="O283" s="3" t="s">
        <v>3057</v>
      </c>
      <c r="P283" s="3" t="s">
        <v>699</v>
      </c>
      <c r="Q283" s="3" t="s">
        <v>26</v>
      </c>
      <c r="R283" s="3" t="s">
        <v>1814</v>
      </c>
      <c r="S283" s="3" t="s">
        <v>1815</v>
      </c>
      <c r="T283" s="52">
        <v>44970</v>
      </c>
      <c r="U283" s="52">
        <v>45107</v>
      </c>
      <c r="V283" s="3">
        <v>100</v>
      </c>
      <c r="W283" s="3" t="s">
        <v>93</v>
      </c>
      <c r="X283" s="52">
        <v>44470</v>
      </c>
      <c r="Y283" s="52">
        <v>45107</v>
      </c>
      <c r="Z283" s="32">
        <f>IF($H283="NBL","Non-Billable Project",IF($H283="BFD","Fixed Bid Allocation",SUMIFS('Rate set'!$F:$F,'Rate set'!$A:$A,$L283,'Rate set'!$D:$D,$Q283,'Rate set'!$E:$E,$W283)))</f>
        <v>55</v>
      </c>
      <c r="AA283" s="1">
        <f t="shared" si="4"/>
        <v>100</v>
      </c>
    </row>
    <row r="284" spans="1:27" x14ac:dyDescent="0.3">
      <c r="A284" s="3">
        <v>2187750</v>
      </c>
      <c r="B284" s="3" t="s">
        <v>2160</v>
      </c>
      <c r="C284" s="3" t="s">
        <v>999</v>
      </c>
      <c r="D284" s="52">
        <v>44691</v>
      </c>
      <c r="E284" s="3" t="s">
        <v>1813</v>
      </c>
      <c r="F284" s="3">
        <v>1000378979</v>
      </c>
      <c r="G284" s="3" t="s">
        <v>2722</v>
      </c>
      <c r="H284" s="3" t="s">
        <v>1105</v>
      </c>
      <c r="I284" s="3" t="s">
        <v>1106</v>
      </c>
      <c r="J284" s="3">
        <v>293571</v>
      </c>
      <c r="K284" s="3" t="s">
        <v>1121</v>
      </c>
      <c r="L284" s="3">
        <v>1319524</v>
      </c>
      <c r="M284" s="3" t="s">
        <v>35</v>
      </c>
      <c r="N284" s="3">
        <v>933693</v>
      </c>
      <c r="O284" s="3" t="s">
        <v>3057</v>
      </c>
      <c r="P284" s="3" t="s">
        <v>699</v>
      </c>
      <c r="Q284" s="3" t="s">
        <v>26</v>
      </c>
      <c r="R284" s="3" t="s">
        <v>1814</v>
      </c>
      <c r="S284" s="3" t="s">
        <v>1815</v>
      </c>
      <c r="T284" s="52">
        <v>44927</v>
      </c>
      <c r="U284" s="52">
        <v>45088</v>
      </c>
      <c r="V284" s="3">
        <v>100</v>
      </c>
      <c r="W284" s="3" t="s">
        <v>696</v>
      </c>
      <c r="X284" s="52">
        <v>44835</v>
      </c>
      <c r="Y284" s="52">
        <v>45107</v>
      </c>
      <c r="Z284" s="32">
        <f>IF($H284="NBL","Non-Billable Project",IF($H284="BFD","Fixed Bid Allocation",SUMIFS('Rate set'!$F:$F,'Rate set'!$A:$A,$L284,'Rate set'!$D:$D,$Q284,'Rate set'!$E:$E,$W284)))</f>
        <v>35</v>
      </c>
      <c r="AA284" s="1">
        <f t="shared" si="4"/>
        <v>100</v>
      </c>
    </row>
    <row r="285" spans="1:27" x14ac:dyDescent="0.3">
      <c r="A285" s="3">
        <v>2187751</v>
      </c>
      <c r="B285" s="3" t="s">
        <v>2161</v>
      </c>
      <c r="C285" s="3" t="s">
        <v>998</v>
      </c>
      <c r="D285" s="52">
        <v>44691</v>
      </c>
      <c r="E285" s="3" t="s">
        <v>1813</v>
      </c>
      <c r="F285" s="3">
        <v>1000342447</v>
      </c>
      <c r="G285" s="3" t="s">
        <v>2852</v>
      </c>
      <c r="H285" s="3" t="s">
        <v>1109</v>
      </c>
      <c r="I285" s="3" t="s">
        <v>1106</v>
      </c>
      <c r="J285" s="3">
        <v>264454</v>
      </c>
      <c r="K285" s="3" t="s">
        <v>1823</v>
      </c>
      <c r="L285" s="3">
        <v>1222852</v>
      </c>
      <c r="M285" s="3" t="s">
        <v>1824</v>
      </c>
      <c r="N285" s="3">
        <v>933884</v>
      </c>
      <c r="O285" s="3" t="s">
        <v>3057</v>
      </c>
      <c r="P285" s="3" t="s">
        <v>699</v>
      </c>
      <c r="Q285" s="3" t="s">
        <v>26</v>
      </c>
      <c r="R285" s="3" t="s">
        <v>1814</v>
      </c>
      <c r="S285" s="3" t="s">
        <v>1815</v>
      </c>
      <c r="T285" s="52">
        <v>44971</v>
      </c>
      <c r="U285" s="52">
        <v>45107</v>
      </c>
      <c r="V285" s="3">
        <v>100</v>
      </c>
      <c r="W285" s="3" t="s">
        <v>24</v>
      </c>
      <c r="X285" s="52">
        <v>44418</v>
      </c>
      <c r="Y285" s="52">
        <v>45291</v>
      </c>
      <c r="Z285" s="32" t="str">
        <f>IF($H285="NBL","Non-Billable Project",IF($H285="BFD","Fixed Bid Allocation",SUMIFS('Rate set'!$F:$F,'Rate set'!$A:$A,$L285,'Rate set'!$D:$D,$Q285,'Rate set'!$E:$E,$W285)))</f>
        <v>Fixed Bid Allocation</v>
      </c>
      <c r="AA285" s="1">
        <f t="shared" si="4"/>
        <v>100</v>
      </c>
    </row>
    <row r="286" spans="1:27" x14ac:dyDescent="0.3">
      <c r="A286" s="3">
        <v>2187752</v>
      </c>
      <c r="B286" s="3" t="s">
        <v>2162</v>
      </c>
      <c r="C286" s="3" t="s">
        <v>998</v>
      </c>
      <c r="D286" s="52">
        <v>44691</v>
      </c>
      <c r="E286" s="3" t="s">
        <v>1813</v>
      </c>
      <c r="F286" s="3">
        <v>1000330469</v>
      </c>
      <c r="G286" s="3" t="s">
        <v>30</v>
      </c>
      <c r="H286" s="3" t="s">
        <v>1112</v>
      </c>
      <c r="I286" s="3" t="s">
        <v>1113</v>
      </c>
      <c r="J286" s="3">
        <v>933262</v>
      </c>
      <c r="K286" s="3" t="s">
        <v>1446</v>
      </c>
      <c r="L286" s="3">
        <v>1233562</v>
      </c>
      <c r="M286" s="3" t="s">
        <v>1154</v>
      </c>
      <c r="N286" s="3">
        <v>933788</v>
      </c>
      <c r="O286" s="3" t="s">
        <v>3058</v>
      </c>
      <c r="P286" s="3" t="s">
        <v>22</v>
      </c>
      <c r="Q286" s="3" t="s">
        <v>26</v>
      </c>
      <c r="R286" s="3" t="s">
        <v>1814</v>
      </c>
      <c r="S286" s="3" t="s">
        <v>1815</v>
      </c>
      <c r="T286" s="52">
        <v>44959</v>
      </c>
      <c r="U286" s="52">
        <v>45291</v>
      </c>
      <c r="V286" s="3">
        <v>100</v>
      </c>
      <c r="W286" s="3" t="s">
        <v>1370</v>
      </c>
      <c r="X286" s="52">
        <v>44312</v>
      </c>
      <c r="Y286" s="52">
        <v>45291</v>
      </c>
      <c r="Z286" s="32" t="str">
        <f>IF($H286="NBL","Non-Billable Project",IF($H286="BFD","Fixed Bid Allocation",SUMIFS('Rate set'!$F:$F,'Rate set'!$A:$A,$L286,'Rate set'!$D:$D,$Q286,'Rate set'!$E:$E,$W286)))</f>
        <v>Non-Billable Project</v>
      </c>
      <c r="AA286" s="1">
        <f t="shared" si="4"/>
        <v>200</v>
      </c>
    </row>
    <row r="287" spans="1:27" x14ac:dyDescent="0.3">
      <c r="A287" s="3">
        <v>2187752</v>
      </c>
      <c r="B287" s="3" t="s">
        <v>2162</v>
      </c>
      <c r="C287" s="3" t="s">
        <v>998</v>
      </c>
      <c r="D287" s="52">
        <v>44691</v>
      </c>
      <c r="E287" s="3" t="s">
        <v>1813</v>
      </c>
      <c r="F287" s="3">
        <v>1000363967</v>
      </c>
      <c r="G287" s="3" t="s">
        <v>1067</v>
      </c>
      <c r="H287" s="3" t="s">
        <v>1109</v>
      </c>
      <c r="I287" s="3" t="s">
        <v>1106</v>
      </c>
      <c r="J287" s="3">
        <v>933041</v>
      </c>
      <c r="K287" s="3" t="s">
        <v>1144</v>
      </c>
      <c r="L287" s="3">
        <v>1200886</v>
      </c>
      <c r="M287" s="3" t="s">
        <v>1181</v>
      </c>
      <c r="N287" s="3">
        <v>933788</v>
      </c>
      <c r="O287" s="3" t="s">
        <v>3055</v>
      </c>
      <c r="P287" s="3" t="s">
        <v>699</v>
      </c>
      <c r="Q287" s="3" t="s">
        <v>26</v>
      </c>
      <c r="R287" s="3" t="s">
        <v>1814</v>
      </c>
      <c r="S287" s="3" t="s">
        <v>1815</v>
      </c>
      <c r="T287" s="52">
        <v>44691</v>
      </c>
      <c r="U287" s="52">
        <v>44985</v>
      </c>
      <c r="V287" s="3">
        <v>100</v>
      </c>
      <c r="W287" s="3" t="s">
        <v>24</v>
      </c>
      <c r="X287" s="52">
        <v>44621</v>
      </c>
      <c r="Y287" s="52">
        <v>44985</v>
      </c>
      <c r="Z287" s="32" t="str">
        <f>IF($H287="NBL","Non-Billable Project",IF($H287="BFD","Fixed Bid Allocation",SUMIFS('Rate set'!$F:$F,'Rate set'!$A:$A,$L287,'Rate set'!$D:$D,$Q287,'Rate set'!$E:$E,$W287)))</f>
        <v>Fixed Bid Allocation</v>
      </c>
      <c r="AA287" s="1">
        <f t="shared" si="4"/>
        <v>200</v>
      </c>
    </row>
    <row r="288" spans="1:27" x14ac:dyDescent="0.3">
      <c r="A288" s="3">
        <v>2188134</v>
      </c>
      <c r="B288" s="3" t="s">
        <v>2163</v>
      </c>
      <c r="C288" s="3" t="s">
        <v>998</v>
      </c>
      <c r="D288" s="52">
        <v>44699</v>
      </c>
      <c r="E288" s="3" t="s">
        <v>1876</v>
      </c>
      <c r="F288" s="3">
        <v>1000308256</v>
      </c>
      <c r="G288" s="3" t="s">
        <v>2536</v>
      </c>
      <c r="H288" s="3" t="s">
        <v>1112</v>
      </c>
      <c r="I288" s="3" t="s">
        <v>1113</v>
      </c>
      <c r="J288" s="3">
        <v>862342</v>
      </c>
      <c r="K288" s="3" t="s">
        <v>2537</v>
      </c>
      <c r="L288" s="3">
        <v>1233562</v>
      </c>
      <c r="M288" s="3" t="s">
        <v>1154</v>
      </c>
      <c r="N288" s="3">
        <v>2195951</v>
      </c>
      <c r="O288" s="3" t="s">
        <v>3058</v>
      </c>
      <c r="P288" s="3" t="s">
        <v>22</v>
      </c>
      <c r="Q288" s="3" t="s">
        <v>1984</v>
      </c>
      <c r="R288" s="3" t="s">
        <v>1987</v>
      </c>
      <c r="S288" s="3" t="s">
        <v>1988</v>
      </c>
      <c r="T288" s="52">
        <v>44966</v>
      </c>
      <c r="U288" s="52">
        <v>45291</v>
      </c>
      <c r="V288" s="3">
        <v>100</v>
      </c>
      <c r="W288" s="3" t="s">
        <v>1375</v>
      </c>
      <c r="X288" s="52">
        <v>44094</v>
      </c>
      <c r="Y288" s="52">
        <v>45291</v>
      </c>
      <c r="Z288" s="32" t="str">
        <f>IF($H288="NBL","Non-Billable Project",IF($H288="BFD","Fixed Bid Allocation",SUMIFS('Rate set'!$F:$F,'Rate set'!$A:$A,$L288,'Rate set'!$D:$D,$Q288,'Rate set'!$E:$E,$W288)))</f>
        <v>Non-Billable Project</v>
      </c>
      <c r="AA288" s="1">
        <f t="shared" si="4"/>
        <v>100</v>
      </c>
    </row>
    <row r="289" spans="1:27" x14ac:dyDescent="0.3">
      <c r="A289" s="3">
        <v>2188137</v>
      </c>
      <c r="B289" s="3" t="s">
        <v>2164</v>
      </c>
      <c r="C289" s="3" t="s">
        <v>998</v>
      </c>
      <c r="D289" s="52">
        <v>44697</v>
      </c>
      <c r="E289" s="3" t="s">
        <v>1003</v>
      </c>
      <c r="F289" s="3">
        <v>1000327706</v>
      </c>
      <c r="G289" s="3" t="s">
        <v>1954</v>
      </c>
      <c r="H289" s="3" t="s">
        <v>1105</v>
      </c>
      <c r="I289" s="3" t="s">
        <v>1106</v>
      </c>
      <c r="J289" s="3">
        <v>921011</v>
      </c>
      <c r="K289" s="3" t="s">
        <v>1950</v>
      </c>
      <c r="L289" s="3">
        <v>1311380</v>
      </c>
      <c r="M289" s="3" t="s">
        <v>1980</v>
      </c>
      <c r="N289" s="3">
        <v>921011</v>
      </c>
      <c r="O289" s="3" t="s">
        <v>3056</v>
      </c>
      <c r="P289" s="3" t="s">
        <v>699</v>
      </c>
      <c r="Q289" s="3" t="s">
        <v>1984</v>
      </c>
      <c r="R289" s="3" t="s">
        <v>1987</v>
      </c>
      <c r="S289" s="3" t="s">
        <v>1988</v>
      </c>
      <c r="T289" s="52">
        <v>44958</v>
      </c>
      <c r="U289" s="52">
        <v>45291</v>
      </c>
      <c r="V289" s="3">
        <v>100</v>
      </c>
      <c r="W289" s="3" t="s">
        <v>3345</v>
      </c>
      <c r="X289" s="52">
        <v>44279</v>
      </c>
      <c r="Y289" s="52">
        <v>45291</v>
      </c>
      <c r="Z289" s="32">
        <f>IF($H289="NBL","Non-Billable Project",IF($H289="BFD","Fixed Bid Allocation",SUMIFS('Rate set'!$F:$F,'Rate set'!$A:$A,$L289,'Rate set'!$D:$D,$Q289,'Rate set'!$E:$E,$W289)))</f>
        <v>0</v>
      </c>
      <c r="AA289" s="1">
        <f t="shared" si="4"/>
        <v>100</v>
      </c>
    </row>
    <row r="290" spans="1:27" x14ac:dyDescent="0.3">
      <c r="A290" s="3">
        <v>2189743</v>
      </c>
      <c r="B290" s="3" t="s">
        <v>2165</v>
      </c>
      <c r="C290" s="3" t="s">
        <v>999</v>
      </c>
      <c r="D290" s="52">
        <v>44697</v>
      </c>
      <c r="E290" s="3" t="s">
        <v>1813</v>
      </c>
      <c r="F290" s="3">
        <v>1000337910</v>
      </c>
      <c r="G290" s="3" t="s">
        <v>1060</v>
      </c>
      <c r="H290" s="3" t="s">
        <v>1105</v>
      </c>
      <c r="I290" s="3" t="s">
        <v>1106</v>
      </c>
      <c r="J290" s="3">
        <v>796126</v>
      </c>
      <c r="K290" s="3" t="s">
        <v>1107</v>
      </c>
      <c r="L290" s="3">
        <v>1306764</v>
      </c>
      <c r="M290" s="3" t="s">
        <v>147</v>
      </c>
      <c r="N290" s="3">
        <v>2227206</v>
      </c>
      <c r="O290" s="3" t="s">
        <v>3057</v>
      </c>
      <c r="P290" s="3" t="s">
        <v>699</v>
      </c>
      <c r="Q290" s="3" t="s">
        <v>26</v>
      </c>
      <c r="R290" s="3" t="s">
        <v>1814</v>
      </c>
      <c r="S290" s="3" t="s">
        <v>1815</v>
      </c>
      <c r="T290" s="52">
        <v>44893</v>
      </c>
      <c r="U290" s="52">
        <v>45107</v>
      </c>
      <c r="V290" s="3">
        <v>100</v>
      </c>
      <c r="W290" s="3" t="s">
        <v>1830</v>
      </c>
      <c r="X290" s="52">
        <v>44368</v>
      </c>
      <c r="Y290" s="52">
        <v>45107</v>
      </c>
      <c r="Z290" s="32">
        <f>IF($H290="NBL","Non-Billable Project",IF($H290="BFD","Fixed Bid Allocation",SUMIFS('Rate set'!$F:$F,'Rate set'!$A:$A,$L290,'Rate set'!$D:$D,$Q290,'Rate set'!$E:$E,$W290)))</f>
        <v>0</v>
      </c>
      <c r="AA290" s="1">
        <f t="shared" si="4"/>
        <v>100</v>
      </c>
    </row>
    <row r="291" spans="1:27" x14ac:dyDescent="0.3">
      <c r="A291" s="3">
        <v>2189744</v>
      </c>
      <c r="B291" s="3" t="s">
        <v>2166</v>
      </c>
      <c r="C291" s="3" t="s">
        <v>996</v>
      </c>
      <c r="D291" s="52">
        <v>44697</v>
      </c>
      <c r="E291" s="3" t="s">
        <v>1813</v>
      </c>
      <c r="F291" s="3">
        <v>1000330469</v>
      </c>
      <c r="G291" s="3" t="s">
        <v>30</v>
      </c>
      <c r="H291" s="3" t="s">
        <v>1112</v>
      </c>
      <c r="I291" s="3" t="s">
        <v>1113</v>
      </c>
      <c r="J291" s="3">
        <v>933262</v>
      </c>
      <c r="K291" s="3" t="s">
        <v>1446</v>
      </c>
      <c r="L291" s="3">
        <v>1233562</v>
      </c>
      <c r="M291" s="3" t="s">
        <v>1154</v>
      </c>
      <c r="N291" s="3">
        <v>933927</v>
      </c>
      <c r="O291" s="3" t="s">
        <v>3058</v>
      </c>
      <c r="P291" s="3" t="s">
        <v>22</v>
      </c>
      <c r="Q291" s="3" t="s">
        <v>26</v>
      </c>
      <c r="R291" s="3" t="s">
        <v>1814</v>
      </c>
      <c r="S291" s="3" t="s">
        <v>1815</v>
      </c>
      <c r="T291" s="52">
        <v>44900</v>
      </c>
      <c r="U291" s="52">
        <v>45291</v>
      </c>
      <c r="V291" s="3">
        <v>1</v>
      </c>
      <c r="W291" s="3" t="s">
        <v>24</v>
      </c>
      <c r="X291" s="52">
        <v>44312</v>
      </c>
      <c r="Y291" s="52">
        <v>45291</v>
      </c>
      <c r="Z291" s="32" t="str">
        <f>IF($H291="NBL","Non-Billable Project",IF($H291="BFD","Fixed Bid Allocation",SUMIFS('Rate set'!$F:$F,'Rate set'!$A:$A,$L291,'Rate set'!$D:$D,$Q291,'Rate set'!$E:$E,$W291)))</f>
        <v>Non-Billable Project</v>
      </c>
      <c r="AA291" s="1">
        <f t="shared" si="4"/>
        <v>100</v>
      </c>
    </row>
    <row r="292" spans="1:27" x14ac:dyDescent="0.3">
      <c r="A292" s="3">
        <v>2189744</v>
      </c>
      <c r="B292" s="3" t="s">
        <v>2166</v>
      </c>
      <c r="C292" s="3" t="s">
        <v>996</v>
      </c>
      <c r="D292" s="52">
        <v>44697</v>
      </c>
      <c r="E292" s="3" t="s">
        <v>1813</v>
      </c>
      <c r="F292" s="3">
        <v>1000342447</v>
      </c>
      <c r="G292" s="3" t="s">
        <v>2852</v>
      </c>
      <c r="H292" s="3" t="s">
        <v>1109</v>
      </c>
      <c r="I292" s="3" t="s">
        <v>1106</v>
      </c>
      <c r="J292" s="3">
        <v>264454</v>
      </c>
      <c r="K292" s="3" t="s">
        <v>1823</v>
      </c>
      <c r="L292" s="3">
        <v>1222852</v>
      </c>
      <c r="M292" s="3" t="s">
        <v>1824</v>
      </c>
      <c r="N292" s="3">
        <v>933927</v>
      </c>
      <c r="O292" s="3" t="s">
        <v>3057</v>
      </c>
      <c r="P292" s="3" t="s">
        <v>699</v>
      </c>
      <c r="Q292" s="3" t="s">
        <v>26</v>
      </c>
      <c r="R292" s="3" t="s">
        <v>1814</v>
      </c>
      <c r="S292" s="3" t="s">
        <v>1815</v>
      </c>
      <c r="T292" s="52">
        <v>44930</v>
      </c>
      <c r="U292" s="52">
        <v>45016</v>
      </c>
      <c r="V292" s="3">
        <v>99</v>
      </c>
      <c r="W292" s="3" t="s">
        <v>24</v>
      </c>
      <c r="X292" s="52">
        <v>44418</v>
      </c>
      <c r="Y292" s="52">
        <v>45291</v>
      </c>
      <c r="Z292" s="32" t="str">
        <f>IF($H292="NBL","Non-Billable Project",IF($H292="BFD","Fixed Bid Allocation",SUMIFS('Rate set'!$F:$F,'Rate set'!$A:$A,$L292,'Rate set'!$D:$D,$Q292,'Rate set'!$E:$E,$W292)))</f>
        <v>Fixed Bid Allocation</v>
      </c>
      <c r="AA292" s="1">
        <f t="shared" si="4"/>
        <v>100</v>
      </c>
    </row>
    <row r="293" spans="1:27" x14ac:dyDescent="0.3">
      <c r="A293" s="3">
        <v>2189745</v>
      </c>
      <c r="B293" s="3" t="s">
        <v>2167</v>
      </c>
      <c r="C293" s="3" t="s">
        <v>1002</v>
      </c>
      <c r="D293" s="52">
        <v>44697</v>
      </c>
      <c r="E293" s="3" t="s">
        <v>1813</v>
      </c>
      <c r="F293" s="3">
        <v>1000364252</v>
      </c>
      <c r="G293" s="3" t="s">
        <v>1082</v>
      </c>
      <c r="H293" s="3" t="s">
        <v>1105</v>
      </c>
      <c r="I293" s="3" t="s">
        <v>1106</v>
      </c>
      <c r="J293" s="3">
        <v>933340</v>
      </c>
      <c r="K293" s="3" t="s">
        <v>1138</v>
      </c>
      <c r="L293" s="3">
        <v>1321133</v>
      </c>
      <c r="M293" s="3" t="s">
        <v>114</v>
      </c>
      <c r="N293" s="3">
        <v>2055539</v>
      </c>
      <c r="O293" s="3" t="s">
        <v>3057</v>
      </c>
      <c r="P293" s="3" t="s">
        <v>699</v>
      </c>
      <c r="Q293" s="3" t="s">
        <v>26</v>
      </c>
      <c r="R293" s="3" t="s">
        <v>1814</v>
      </c>
      <c r="S293" s="3" t="s">
        <v>1815</v>
      </c>
      <c r="T293" s="52">
        <v>44874</v>
      </c>
      <c r="U293" s="52">
        <v>45291</v>
      </c>
      <c r="V293" s="3">
        <v>100</v>
      </c>
      <c r="W293" s="3" t="s">
        <v>726</v>
      </c>
      <c r="X293" s="52">
        <v>44644</v>
      </c>
      <c r="Y293" s="52">
        <v>45291</v>
      </c>
      <c r="Z293" s="32">
        <f>IF($H293="NBL","Non-Billable Project",IF($H293="BFD","Fixed Bid Allocation",SUMIFS('Rate set'!$F:$F,'Rate set'!$A:$A,$L293,'Rate set'!$D:$D,$Q293,'Rate set'!$E:$E,$W293)))</f>
        <v>38</v>
      </c>
      <c r="AA293" s="1">
        <f t="shared" si="4"/>
        <v>100</v>
      </c>
    </row>
    <row r="294" spans="1:27" x14ac:dyDescent="0.3">
      <c r="A294" s="3">
        <v>2189746</v>
      </c>
      <c r="B294" s="3" t="s">
        <v>1586</v>
      </c>
      <c r="C294" s="3" t="s">
        <v>999</v>
      </c>
      <c r="D294" s="52">
        <v>44697</v>
      </c>
      <c r="E294" s="3" t="s">
        <v>1813</v>
      </c>
      <c r="F294" s="3">
        <v>1000361556</v>
      </c>
      <c r="G294" s="3" t="s">
        <v>1033</v>
      </c>
      <c r="H294" s="3" t="s">
        <v>1109</v>
      </c>
      <c r="I294" s="3" t="s">
        <v>1106</v>
      </c>
      <c r="J294" s="3">
        <v>224485</v>
      </c>
      <c r="K294" s="3" t="s">
        <v>1125</v>
      </c>
      <c r="L294" s="3">
        <v>1201190</v>
      </c>
      <c r="M294" s="3" t="s">
        <v>1173</v>
      </c>
      <c r="N294" s="3">
        <v>2170549</v>
      </c>
      <c r="O294" s="3" t="s">
        <v>3054</v>
      </c>
      <c r="P294" s="3" t="s">
        <v>699</v>
      </c>
      <c r="Q294" s="3" t="s">
        <v>26</v>
      </c>
      <c r="R294" s="3" t="s">
        <v>1814</v>
      </c>
      <c r="S294" s="3" t="s">
        <v>1815</v>
      </c>
      <c r="T294" s="52">
        <v>44880</v>
      </c>
      <c r="U294" s="52">
        <v>45107</v>
      </c>
      <c r="V294" s="3">
        <v>100</v>
      </c>
      <c r="W294" s="3" t="s">
        <v>24</v>
      </c>
      <c r="X294" s="52">
        <v>44621</v>
      </c>
      <c r="Y294" s="52">
        <v>45108</v>
      </c>
      <c r="Z294" s="32" t="str">
        <f>IF($H294="NBL","Non-Billable Project",IF($H294="BFD","Fixed Bid Allocation",SUMIFS('Rate set'!$F:$F,'Rate set'!$A:$A,$L294,'Rate set'!$D:$D,$Q294,'Rate set'!$E:$E,$W294)))</f>
        <v>Fixed Bid Allocation</v>
      </c>
      <c r="AA294" s="1">
        <f t="shared" si="4"/>
        <v>100</v>
      </c>
    </row>
    <row r="295" spans="1:27" x14ac:dyDescent="0.3">
      <c r="A295" s="3">
        <v>2189747</v>
      </c>
      <c r="B295" s="3" t="s">
        <v>1587</v>
      </c>
      <c r="C295" s="3" t="s">
        <v>998</v>
      </c>
      <c r="D295" s="52">
        <v>44697</v>
      </c>
      <c r="E295" s="3" t="s">
        <v>1813</v>
      </c>
      <c r="F295" s="3">
        <v>1000324906</v>
      </c>
      <c r="G295" s="3" t="s">
        <v>1084</v>
      </c>
      <c r="H295" s="3" t="s">
        <v>1105</v>
      </c>
      <c r="I295" s="3" t="s">
        <v>1106</v>
      </c>
      <c r="J295" s="3">
        <v>293571</v>
      </c>
      <c r="K295" s="3" t="s">
        <v>1121</v>
      </c>
      <c r="L295" s="3">
        <v>1319505</v>
      </c>
      <c r="M295" s="3" t="s">
        <v>46</v>
      </c>
      <c r="N295" s="3">
        <v>2170549</v>
      </c>
      <c r="O295" s="3" t="s">
        <v>3054</v>
      </c>
      <c r="P295" s="3" t="s">
        <v>699</v>
      </c>
      <c r="Q295" s="3" t="s">
        <v>26</v>
      </c>
      <c r="R295" s="3" t="s">
        <v>1814</v>
      </c>
      <c r="S295" s="3" t="s">
        <v>1815</v>
      </c>
      <c r="T295" s="52">
        <v>44883</v>
      </c>
      <c r="U295" s="52">
        <v>44987</v>
      </c>
      <c r="V295" s="3">
        <v>100</v>
      </c>
      <c r="W295" s="3" t="s">
        <v>38</v>
      </c>
      <c r="X295" s="52">
        <v>44228</v>
      </c>
      <c r="Y295" s="52">
        <v>45017</v>
      </c>
      <c r="Z295" s="32">
        <f>IF($H295="NBL","Non-Billable Project",IF($H295="BFD","Fixed Bid Allocation",SUMIFS('Rate set'!$F:$F,'Rate set'!$A:$A,$L295,'Rate set'!$D:$D,$Q295,'Rate set'!$E:$E,$W295)))</f>
        <v>35</v>
      </c>
      <c r="AA295" s="1">
        <f t="shared" si="4"/>
        <v>100</v>
      </c>
    </row>
    <row r="296" spans="1:27" x14ac:dyDescent="0.3">
      <c r="A296" s="3">
        <v>2189748</v>
      </c>
      <c r="B296" s="3" t="s">
        <v>1588</v>
      </c>
      <c r="C296" s="3" t="s">
        <v>998</v>
      </c>
      <c r="D296" s="52">
        <v>44697</v>
      </c>
      <c r="E296" s="3" t="s">
        <v>1813</v>
      </c>
      <c r="F296" s="3">
        <v>1000324922</v>
      </c>
      <c r="G296" s="3" t="s">
        <v>1097</v>
      </c>
      <c r="H296" s="3" t="s">
        <v>1105</v>
      </c>
      <c r="I296" s="3" t="s">
        <v>1106</v>
      </c>
      <c r="J296" s="3">
        <v>293571</v>
      </c>
      <c r="K296" s="3" t="s">
        <v>1121</v>
      </c>
      <c r="L296" s="3">
        <v>1319524</v>
      </c>
      <c r="M296" s="3" t="s">
        <v>35</v>
      </c>
      <c r="N296" s="3">
        <v>933693</v>
      </c>
      <c r="O296" s="3" t="s">
        <v>3057</v>
      </c>
      <c r="P296" s="3" t="s">
        <v>699</v>
      </c>
      <c r="Q296" s="3" t="s">
        <v>26</v>
      </c>
      <c r="R296" s="3" t="s">
        <v>1814</v>
      </c>
      <c r="S296" s="3" t="s">
        <v>1815</v>
      </c>
      <c r="T296" s="52">
        <v>44927</v>
      </c>
      <c r="U296" s="52">
        <v>45291</v>
      </c>
      <c r="V296" s="3">
        <v>100</v>
      </c>
      <c r="W296" s="3" t="s">
        <v>653</v>
      </c>
      <c r="X296" s="52">
        <v>44228</v>
      </c>
      <c r="Y296" s="52">
        <v>45308</v>
      </c>
      <c r="Z296" s="32">
        <f>IF($H296="NBL","Non-Billable Project",IF($H296="BFD","Fixed Bid Allocation",SUMIFS('Rate set'!$F:$F,'Rate set'!$A:$A,$L296,'Rate set'!$D:$D,$Q296,'Rate set'!$E:$E,$W296)))</f>
        <v>33.6</v>
      </c>
      <c r="AA296" s="1">
        <f t="shared" si="4"/>
        <v>100</v>
      </c>
    </row>
    <row r="297" spans="1:27" x14ac:dyDescent="0.3">
      <c r="A297" s="3">
        <v>2190333</v>
      </c>
      <c r="B297" s="3" t="s">
        <v>2168</v>
      </c>
      <c r="C297" s="3" t="s">
        <v>998</v>
      </c>
      <c r="D297" s="52">
        <v>44705</v>
      </c>
      <c r="E297" s="3" t="s">
        <v>1006</v>
      </c>
      <c r="F297" s="3">
        <v>1000383320</v>
      </c>
      <c r="G297" s="3" t="s">
        <v>2958</v>
      </c>
      <c r="H297" s="3" t="s">
        <v>1105</v>
      </c>
      <c r="I297" s="3" t="s">
        <v>1106</v>
      </c>
      <c r="J297" s="3">
        <v>130051</v>
      </c>
      <c r="K297" s="3" t="s">
        <v>1145</v>
      </c>
      <c r="L297" s="3">
        <v>1316920</v>
      </c>
      <c r="M297" s="3" t="s">
        <v>1155</v>
      </c>
      <c r="N297" s="3">
        <v>953064</v>
      </c>
      <c r="O297" s="3" t="s">
        <v>3059</v>
      </c>
      <c r="P297" s="3" t="s">
        <v>699</v>
      </c>
      <c r="Q297" s="3" t="s">
        <v>1205</v>
      </c>
      <c r="R297" s="3" t="s">
        <v>1209</v>
      </c>
      <c r="S297" s="3" t="s">
        <v>1319</v>
      </c>
      <c r="T297" s="52">
        <v>44958</v>
      </c>
      <c r="U297" s="52">
        <v>45020</v>
      </c>
      <c r="V297" s="3">
        <v>100</v>
      </c>
      <c r="W297" s="3" t="s">
        <v>42</v>
      </c>
      <c r="X297" s="52">
        <v>44910</v>
      </c>
      <c r="Y297" s="52">
        <v>45311</v>
      </c>
      <c r="Z297" s="32">
        <f>IF($H297="NBL","Non-Billable Project",IF($H297="BFD","Fixed Bid Allocation",SUMIFS('Rate set'!$F:$F,'Rate set'!$A:$A,$L297,'Rate set'!$D:$D,$Q297,'Rate set'!$E:$E,$W297)))</f>
        <v>0</v>
      </c>
      <c r="AA297" s="1">
        <f t="shared" si="4"/>
        <v>100</v>
      </c>
    </row>
    <row r="298" spans="1:27" x14ac:dyDescent="0.3">
      <c r="A298" s="3">
        <v>2191516</v>
      </c>
      <c r="B298" s="3" t="s">
        <v>2169</v>
      </c>
      <c r="C298" s="3" t="s">
        <v>1000</v>
      </c>
      <c r="D298" s="52">
        <v>44704</v>
      </c>
      <c r="E298" s="3" t="s">
        <v>1813</v>
      </c>
      <c r="F298" s="3">
        <v>1000325194</v>
      </c>
      <c r="G298" s="3" t="s">
        <v>1832</v>
      </c>
      <c r="H298" s="3" t="s">
        <v>1112</v>
      </c>
      <c r="I298" s="3" t="s">
        <v>1132</v>
      </c>
      <c r="J298" s="3">
        <v>865120</v>
      </c>
      <c r="K298" s="3" t="s">
        <v>1142</v>
      </c>
      <c r="L298" s="3">
        <v>1233562</v>
      </c>
      <c r="M298" s="3" t="s">
        <v>1154</v>
      </c>
      <c r="N298" s="3">
        <v>933771</v>
      </c>
      <c r="O298" s="3" t="s">
        <v>3058</v>
      </c>
      <c r="P298" s="3" t="s">
        <v>22</v>
      </c>
      <c r="Q298" s="3" t="s">
        <v>26</v>
      </c>
      <c r="R298" s="3" t="s">
        <v>1814</v>
      </c>
      <c r="S298" s="3" t="s">
        <v>1815</v>
      </c>
      <c r="T298" s="52">
        <v>44704</v>
      </c>
      <c r="U298" s="52">
        <v>45291</v>
      </c>
      <c r="V298" s="3">
        <v>100</v>
      </c>
      <c r="W298" s="3" t="s">
        <v>24</v>
      </c>
      <c r="X298" s="52">
        <v>44256</v>
      </c>
      <c r="Y298" s="52">
        <v>45291</v>
      </c>
      <c r="Z298" s="32" t="str">
        <f>IF($H298="NBL","Non-Billable Project",IF($H298="BFD","Fixed Bid Allocation",SUMIFS('Rate set'!$F:$F,'Rate set'!$A:$A,$L298,'Rate set'!$D:$D,$Q298,'Rate set'!$E:$E,$W298)))</f>
        <v>Non-Billable Project</v>
      </c>
      <c r="AA298" s="1">
        <f t="shared" si="4"/>
        <v>100</v>
      </c>
    </row>
    <row r="299" spans="1:27" x14ac:dyDescent="0.3">
      <c r="A299" s="3">
        <v>2192407</v>
      </c>
      <c r="B299" s="3" t="s">
        <v>2170</v>
      </c>
      <c r="C299" s="3" t="s">
        <v>998</v>
      </c>
      <c r="D299" s="52">
        <v>44704</v>
      </c>
      <c r="E299" s="3" t="s">
        <v>1006</v>
      </c>
      <c r="F299" s="3">
        <v>1000327706</v>
      </c>
      <c r="G299" s="3" t="s">
        <v>1954</v>
      </c>
      <c r="H299" s="3" t="s">
        <v>1105</v>
      </c>
      <c r="I299" s="3" t="s">
        <v>1106</v>
      </c>
      <c r="J299" s="3">
        <v>921011</v>
      </c>
      <c r="K299" s="3" t="s">
        <v>1950</v>
      </c>
      <c r="L299" s="3">
        <v>1311380</v>
      </c>
      <c r="M299" s="3" t="s">
        <v>1980</v>
      </c>
      <c r="N299" s="3">
        <v>2248274</v>
      </c>
      <c r="O299" s="3" t="s">
        <v>3056</v>
      </c>
      <c r="P299" s="3" t="s">
        <v>699</v>
      </c>
      <c r="Q299" s="3" t="s">
        <v>1984</v>
      </c>
      <c r="R299" s="3" t="s">
        <v>1987</v>
      </c>
      <c r="S299" s="3" t="s">
        <v>1988</v>
      </c>
      <c r="T299" s="52">
        <v>44958</v>
      </c>
      <c r="U299" s="52">
        <v>45291</v>
      </c>
      <c r="V299" s="3">
        <v>100</v>
      </c>
      <c r="W299" s="3" t="s">
        <v>3345</v>
      </c>
      <c r="X299" s="52">
        <v>44279</v>
      </c>
      <c r="Y299" s="52">
        <v>45291</v>
      </c>
      <c r="Z299" s="32">
        <f>IF($H299="NBL","Non-Billable Project",IF($H299="BFD","Fixed Bid Allocation",SUMIFS('Rate set'!$F:$F,'Rate set'!$A:$A,$L299,'Rate set'!$D:$D,$Q299,'Rate set'!$E:$E,$W299)))</f>
        <v>0</v>
      </c>
      <c r="AA299" s="1">
        <f t="shared" si="4"/>
        <v>100</v>
      </c>
    </row>
    <row r="300" spans="1:27" x14ac:dyDescent="0.3">
      <c r="A300" s="3">
        <v>2192443</v>
      </c>
      <c r="B300" s="3" t="s">
        <v>2171</v>
      </c>
      <c r="C300" s="3" t="s">
        <v>998</v>
      </c>
      <c r="D300" s="52">
        <v>44711</v>
      </c>
      <c r="E300" s="3" t="s">
        <v>1004</v>
      </c>
      <c r="F300" s="3">
        <v>1000334003</v>
      </c>
      <c r="G300" s="3" t="s">
        <v>1064</v>
      </c>
      <c r="H300" s="3" t="s">
        <v>1105</v>
      </c>
      <c r="I300" s="3" t="s">
        <v>1106</v>
      </c>
      <c r="J300" s="3">
        <v>2156439</v>
      </c>
      <c r="K300" s="3" t="s">
        <v>1122</v>
      </c>
      <c r="L300" s="3">
        <v>1321130</v>
      </c>
      <c r="M300" s="3" t="s">
        <v>258</v>
      </c>
      <c r="N300" s="3">
        <v>862342</v>
      </c>
      <c r="O300" s="3" t="s">
        <v>3057</v>
      </c>
      <c r="P300" s="3" t="s">
        <v>699</v>
      </c>
      <c r="Q300" s="3" t="s">
        <v>1984</v>
      </c>
      <c r="R300" s="3" t="s">
        <v>1989</v>
      </c>
      <c r="S300" s="3" t="s">
        <v>1990</v>
      </c>
      <c r="T300" s="52">
        <v>44958</v>
      </c>
      <c r="U300" s="52">
        <v>45171</v>
      </c>
      <c r="V300" s="3">
        <v>100</v>
      </c>
      <c r="W300" s="3" t="s">
        <v>3196</v>
      </c>
      <c r="X300" s="52">
        <v>44326</v>
      </c>
      <c r="Y300" s="52">
        <v>45171</v>
      </c>
      <c r="Z300" s="32">
        <f>IF($H300="NBL","Non-Billable Project",IF($H300="BFD","Fixed Bid Allocation",SUMIFS('Rate set'!$F:$F,'Rate set'!$A:$A,$L300,'Rate set'!$D:$D,$Q300,'Rate set'!$E:$E,$W300)))</f>
        <v>0</v>
      </c>
      <c r="AA300" s="1">
        <f t="shared" si="4"/>
        <v>100</v>
      </c>
    </row>
    <row r="301" spans="1:27" x14ac:dyDescent="0.3">
      <c r="A301" s="3">
        <v>2193321</v>
      </c>
      <c r="B301" s="3" t="s">
        <v>2172</v>
      </c>
      <c r="C301" s="3" t="s">
        <v>998</v>
      </c>
      <c r="D301" s="52">
        <v>44711</v>
      </c>
      <c r="E301" s="3" t="s">
        <v>1004</v>
      </c>
      <c r="F301" s="3">
        <v>1000343268</v>
      </c>
      <c r="G301" s="3" t="s">
        <v>2738</v>
      </c>
      <c r="H301" s="3" t="s">
        <v>1109</v>
      </c>
      <c r="I301" s="3" t="s">
        <v>1106</v>
      </c>
      <c r="J301" s="3">
        <v>139396</v>
      </c>
      <c r="K301" s="3" t="s">
        <v>1133</v>
      </c>
      <c r="L301" s="3">
        <v>1206990</v>
      </c>
      <c r="M301" s="3" t="s">
        <v>33</v>
      </c>
      <c r="N301" s="3">
        <v>920780</v>
      </c>
      <c r="O301" s="3" t="s">
        <v>3057</v>
      </c>
      <c r="P301" s="3" t="s">
        <v>699</v>
      </c>
      <c r="Q301" s="3" t="s">
        <v>1984</v>
      </c>
      <c r="R301" s="3" t="s">
        <v>2562</v>
      </c>
      <c r="S301" s="3" t="s">
        <v>2563</v>
      </c>
      <c r="T301" s="52">
        <v>44911</v>
      </c>
      <c r="U301" s="52">
        <v>45107</v>
      </c>
      <c r="V301" s="3">
        <v>100</v>
      </c>
      <c r="W301" s="3" t="s">
        <v>1370</v>
      </c>
      <c r="X301" s="52">
        <v>44424</v>
      </c>
      <c r="Y301" s="52">
        <v>45107</v>
      </c>
      <c r="Z301" s="32" t="str">
        <f>IF($H301="NBL","Non-Billable Project",IF($H301="BFD","Fixed Bid Allocation",SUMIFS('Rate set'!$F:$F,'Rate set'!$A:$A,$L301,'Rate set'!$D:$D,$Q301,'Rate set'!$E:$E,$W301)))</f>
        <v>Fixed Bid Allocation</v>
      </c>
      <c r="AA301" s="1">
        <f t="shared" si="4"/>
        <v>100</v>
      </c>
    </row>
    <row r="302" spans="1:27" x14ac:dyDescent="0.3">
      <c r="A302" s="3">
        <v>2193322</v>
      </c>
      <c r="B302" s="3" t="s">
        <v>2173</v>
      </c>
      <c r="C302" s="3" t="s">
        <v>999</v>
      </c>
      <c r="D302" s="52">
        <v>44711</v>
      </c>
      <c r="E302" s="3" t="s">
        <v>1006</v>
      </c>
      <c r="F302" s="3">
        <v>1000343497</v>
      </c>
      <c r="G302" s="3" t="s">
        <v>1952</v>
      </c>
      <c r="H302" s="3" t="s">
        <v>1109</v>
      </c>
      <c r="I302" s="3" t="s">
        <v>1106</v>
      </c>
      <c r="J302" s="3">
        <v>294850</v>
      </c>
      <c r="K302" s="3" t="s">
        <v>1969</v>
      </c>
      <c r="L302" s="3">
        <v>1218531</v>
      </c>
      <c r="M302" s="3" t="s">
        <v>1977</v>
      </c>
      <c r="N302" s="3">
        <v>2046104</v>
      </c>
      <c r="O302" s="3" t="s">
        <v>3057</v>
      </c>
      <c r="P302" s="3" t="s">
        <v>699</v>
      </c>
      <c r="Q302" s="3" t="s">
        <v>1984</v>
      </c>
      <c r="R302" s="3" t="s">
        <v>1989</v>
      </c>
      <c r="S302" s="3" t="s">
        <v>1990</v>
      </c>
      <c r="T302" s="52">
        <v>44713</v>
      </c>
      <c r="U302" s="52">
        <v>45093</v>
      </c>
      <c r="V302" s="3">
        <v>100</v>
      </c>
      <c r="W302" s="3" t="s">
        <v>1375</v>
      </c>
      <c r="X302" s="52">
        <v>44425</v>
      </c>
      <c r="Y302" s="52">
        <v>45093</v>
      </c>
      <c r="Z302" s="32" t="str">
        <f>IF($H302="NBL","Non-Billable Project",IF($H302="BFD","Fixed Bid Allocation",SUMIFS('Rate set'!$F:$F,'Rate set'!$A:$A,$L302,'Rate set'!$D:$D,$Q302,'Rate set'!$E:$E,$W302)))</f>
        <v>Fixed Bid Allocation</v>
      </c>
      <c r="AA302" s="1">
        <f t="shared" si="4"/>
        <v>100</v>
      </c>
    </row>
    <row r="303" spans="1:27" x14ac:dyDescent="0.3">
      <c r="A303" s="3">
        <v>2194051</v>
      </c>
      <c r="B303" s="3" t="s">
        <v>2174</v>
      </c>
      <c r="C303" s="3" t="s">
        <v>998</v>
      </c>
      <c r="D303" s="52">
        <v>44711</v>
      </c>
      <c r="E303" s="3" t="s">
        <v>1813</v>
      </c>
      <c r="F303" s="3">
        <v>1000329722</v>
      </c>
      <c r="G303" s="3" t="s">
        <v>2736</v>
      </c>
      <c r="H303" s="3" t="s">
        <v>1109</v>
      </c>
      <c r="I303" s="3" t="s">
        <v>1106</v>
      </c>
      <c r="J303" s="3">
        <v>139396</v>
      </c>
      <c r="K303" s="3" t="s">
        <v>1133</v>
      </c>
      <c r="L303" s="3">
        <v>1206990</v>
      </c>
      <c r="M303" s="3" t="s">
        <v>33</v>
      </c>
      <c r="N303" s="3">
        <v>933864</v>
      </c>
      <c r="O303" s="3" t="s">
        <v>3057</v>
      </c>
      <c r="P303" s="3" t="s">
        <v>699</v>
      </c>
      <c r="Q303" s="3" t="s">
        <v>26</v>
      </c>
      <c r="R303" s="3" t="s">
        <v>1814</v>
      </c>
      <c r="S303" s="3" t="s">
        <v>1815</v>
      </c>
      <c r="T303" s="52">
        <v>44949</v>
      </c>
      <c r="U303" s="52">
        <v>45025</v>
      </c>
      <c r="V303" s="3">
        <v>100</v>
      </c>
      <c r="W303" s="3" t="s">
        <v>3197</v>
      </c>
      <c r="X303" s="52">
        <v>44287</v>
      </c>
      <c r="Y303" s="52">
        <v>45025</v>
      </c>
      <c r="Z303" s="32" t="str">
        <f>IF($H303="NBL","Non-Billable Project",IF($H303="BFD","Fixed Bid Allocation",SUMIFS('Rate set'!$F:$F,'Rate set'!$A:$A,$L303,'Rate set'!$D:$D,$Q303,'Rate set'!$E:$E,$W303)))</f>
        <v>Fixed Bid Allocation</v>
      </c>
      <c r="AA303" s="1">
        <f t="shared" si="4"/>
        <v>100</v>
      </c>
    </row>
    <row r="304" spans="1:27" x14ac:dyDescent="0.3">
      <c r="A304" s="3">
        <v>2194053</v>
      </c>
      <c r="B304" s="3" t="s">
        <v>2175</v>
      </c>
      <c r="C304" s="3" t="s">
        <v>998</v>
      </c>
      <c r="D304" s="52">
        <v>44711</v>
      </c>
      <c r="E304" s="3" t="s">
        <v>1813</v>
      </c>
      <c r="F304" s="3">
        <v>1000374073</v>
      </c>
      <c r="G304" s="3" t="s">
        <v>1083</v>
      </c>
      <c r="H304" s="3" t="s">
        <v>1109</v>
      </c>
      <c r="I304" s="3" t="s">
        <v>1106</v>
      </c>
      <c r="J304" s="3">
        <v>933237</v>
      </c>
      <c r="K304" s="3" t="s">
        <v>1115</v>
      </c>
      <c r="L304" s="3">
        <v>1228300</v>
      </c>
      <c r="M304" s="3" t="s">
        <v>1189</v>
      </c>
      <c r="N304" s="3">
        <v>933927</v>
      </c>
      <c r="O304" s="3" t="s">
        <v>3054</v>
      </c>
      <c r="P304" s="3" t="s">
        <v>699</v>
      </c>
      <c r="Q304" s="3" t="s">
        <v>26</v>
      </c>
      <c r="R304" s="3" t="s">
        <v>1814</v>
      </c>
      <c r="S304" s="3" t="s">
        <v>1815</v>
      </c>
      <c r="T304" s="52">
        <v>44958</v>
      </c>
      <c r="U304" s="52">
        <v>44997</v>
      </c>
      <c r="V304" s="3">
        <v>100</v>
      </c>
      <c r="W304" s="3" t="s">
        <v>24</v>
      </c>
      <c r="X304" s="52">
        <v>44774</v>
      </c>
      <c r="Y304" s="52">
        <v>45009</v>
      </c>
      <c r="Z304" s="32" t="str">
        <f>IF($H304="NBL","Non-Billable Project",IF($H304="BFD","Fixed Bid Allocation",SUMIFS('Rate set'!$F:$F,'Rate set'!$A:$A,$L304,'Rate set'!$D:$D,$Q304,'Rate set'!$E:$E,$W304)))</f>
        <v>Fixed Bid Allocation</v>
      </c>
      <c r="AA304" s="1">
        <f t="shared" si="4"/>
        <v>100</v>
      </c>
    </row>
    <row r="305" spans="1:27" x14ac:dyDescent="0.3">
      <c r="A305" s="3">
        <v>2194054</v>
      </c>
      <c r="B305" s="3" t="s">
        <v>1589</v>
      </c>
      <c r="C305" s="3" t="s">
        <v>1002</v>
      </c>
      <c r="D305" s="52">
        <v>44711</v>
      </c>
      <c r="E305" s="3" t="s">
        <v>1813</v>
      </c>
      <c r="F305" s="3">
        <v>1000370303</v>
      </c>
      <c r="G305" s="3" t="s">
        <v>1031</v>
      </c>
      <c r="H305" s="3" t="s">
        <v>1109</v>
      </c>
      <c r="I305" s="3" t="s">
        <v>1106</v>
      </c>
      <c r="J305" s="3">
        <v>933487</v>
      </c>
      <c r="K305" s="3" t="s">
        <v>713</v>
      </c>
      <c r="L305" s="3">
        <v>1229615</v>
      </c>
      <c r="M305" s="3" t="s">
        <v>1170</v>
      </c>
      <c r="N305" s="3">
        <v>2170549</v>
      </c>
      <c r="O305" s="3" t="s">
        <v>3054</v>
      </c>
      <c r="P305" s="3" t="s">
        <v>699</v>
      </c>
      <c r="Q305" s="3" t="s">
        <v>26</v>
      </c>
      <c r="R305" s="3" t="s">
        <v>1814</v>
      </c>
      <c r="S305" s="3" t="s">
        <v>1815</v>
      </c>
      <c r="T305" s="52">
        <v>44974</v>
      </c>
      <c r="U305" s="52">
        <v>45016</v>
      </c>
      <c r="V305" s="3">
        <v>100</v>
      </c>
      <c r="W305" s="3" t="s">
        <v>1833</v>
      </c>
      <c r="X305" s="52">
        <v>44713</v>
      </c>
      <c r="Y305" s="52">
        <v>45046</v>
      </c>
      <c r="Z305" s="32" t="str">
        <f>IF($H305="NBL","Non-Billable Project",IF($H305="BFD","Fixed Bid Allocation",SUMIFS('Rate set'!$F:$F,'Rate set'!$A:$A,$L305,'Rate set'!$D:$D,$Q305,'Rate set'!$E:$E,$W305)))</f>
        <v>Fixed Bid Allocation</v>
      </c>
      <c r="AA305" s="1">
        <f t="shared" si="4"/>
        <v>100</v>
      </c>
    </row>
    <row r="306" spans="1:27" x14ac:dyDescent="0.3">
      <c r="A306" s="3">
        <v>2194055</v>
      </c>
      <c r="B306" s="3" t="s">
        <v>1590</v>
      </c>
      <c r="C306" s="3" t="s">
        <v>1002</v>
      </c>
      <c r="D306" s="52">
        <v>44711</v>
      </c>
      <c r="E306" s="3" t="s">
        <v>1813</v>
      </c>
      <c r="F306" s="3">
        <v>1000372041</v>
      </c>
      <c r="G306" s="3" t="s">
        <v>1021</v>
      </c>
      <c r="H306" s="3" t="s">
        <v>1109</v>
      </c>
      <c r="I306" s="3" t="s">
        <v>1106</v>
      </c>
      <c r="J306" s="3">
        <v>302141</v>
      </c>
      <c r="K306" s="3" t="s">
        <v>1973</v>
      </c>
      <c r="L306" s="3">
        <v>1316923</v>
      </c>
      <c r="M306" s="3" t="s">
        <v>1156</v>
      </c>
      <c r="N306" s="3">
        <v>933800</v>
      </c>
      <c r="O306" s="3" t="s">
        <v>3057</v>
      </c>
      <c r="P306" s="3" t="s">
        <v>699</v>
      </c>
      <c r="Q306" s="3" t="s">
        <v>26</v>
      </c>
      <c r="R306" s="3" t="s">
        <v>1814</v>
      </c>
      <c r="S306" s="3" t="s">
        <v>1815</v>
      </c>
      <c r="T306" s="52">
        <v>44970</v>
      </c>
      <c r="U306" s="52">
        <v>45013</v>
      </c>
      <c r="V306" s="3">
        <v>100</v>
      </c>
      <c r="W306" s="3" t="s">
        <v>1833</v>
      </c>
      <c r="X306" s="52">
        <v>44743</v>
      </c>
      <c r="Y306" s="52">
        <v>45197</v>
      </c>
      <c r="Z306" s="32" t="str">
        <f>IF($H306="NBL","Non-Billable Project",IF($H306="BFD","Fixed Bid Allocation",SUMIFS('Rate set'!$F:$F,'Rate set'!$A:$A,$L306,'Rate set'!$D:$D,$Q306,'Rate set'!$E:$E,$W306)))</f>
        <v>Fixed Bid Allocation</v>
      </c>
      <c r="AA306" s="1">
        <f t="shared" si="4"/>
        <v>100</v>
      </c>
    </row>
    <row r="307" spans="1:27" x14ac:dyDescent="0.3">
      <c r="A307" s="3">
        <v>2194056</v>
      </c>
      <c r="B307" s="3" t="s">
        <v>1591</v>
      </c>
      <c r="C307" s="3" t="s">
        <v>1002</v>
      </c>
      <c r="D307" s="52">
        <v>44711</v>
      </c>
      <c r="E307" s="3" t="s">
        <v>1813</v>
      </c>
      <c r="F307" s="3">
        <v>1000330469</v>
      </c>
      <c r="G307" s="3" t="s">
        <v>30</v>
      </c>
      <c r="H307" s="3" t="s">
        <v>1112</v>
      </c>
      <c r="I307" s="3" t="s">
        <v>1113</v>
      </c>
      <c r="J307" s="3">
        <v>933262</v>
      </c>
      <c r="K307" s="3" t="s">
        <v>1446</v>
      </c>
      <c r="L307" s="3">
        <v>1233562</v>
      </c>
      <c r="M307" s="3" t="s">
        <v>1154</v>
      </c>
      <c r="N307" s="3">
        <v>933673</v>
      </c>
      <c r="O307" s="3" t="s">
        <v>3058</v>
      </c>
      <c r="P307" s="3" t="s">
        <v>22</v>
      </c>
      <c r="Q307" s="3" t="s">
        <v>26</v>
      </c>
      <c r="R307" s="3" t="s">
        <v>1814</v>
      </c>
      <c r="S307" s="3" t="s">
        <v>1815</v>
      </c>
      <c r="T307" s="52">
        <v>44958</v>
      </c>
      <c r="U307" s="52">
        <v>45291</v>
      </c>
      <c r="V307" s="3">
        <v>100</v>
      </c>
      <c r="W307" s="3" t="s">
        <v>1835</v>
      </c>
      <c r="X307" s="52">
        <v>44312</v>
      </c>
      <c r="Y307" s="52">
        <v>45291</v>
      </c>
      <c r="Z307" s="32" t="str">
        <f>IF($H307="NBL","Non-Billable Project",IF($H307="BFD","Fixed Bid Allocation",SUMIFS('Rate set'!$F:$F,'Rate set'!$A:$A,$L307,'Rate set'!$D:$D,$Q307,'Rate set'!$E:$E,$W307)))</f>
        <v>Non-Billable Project</v>
      </c>
      <c r="AA307" s="1">
        <f t="shared" si="4"/>
        <v>100</v>
      </c>
    </row>
    <row r="308" spans="1:27" x14ac:dyDescent="0.3">
      <c r="A308" s="3">
        <v>2194057</v>
      </c>
      <c r="B308" s="3" t="s">
        <v>1592</v>
      </c>
      <c r="C308" s="3" t="s">
        <v>1002</v>
      </c>
      <c r="D308" s="52">
        <v>44711</v>
      </c>
      <c r="E308" s="3" t="s">
        <v>1813</v>
      </c>
      <c r="F308" s="3">
        <v>1000370303</v>
      </c>
      <c r="G308" s="3" t="s">
        <v>1031</v>
      </c>
      <c r="H308" s="3" t="s">
        <v>1109</v>
      </c>
      <c r="I308" s="3" t="s">
        <v>1106</v>
      </c>
      <c r="J308" s="3">
        <v>933487</v>
      </c>
      <c r="K308" s="3" t="s">
        <v>713</v>
      </c>
      <c r="L308" s="3">
        <v>1229615</v>
      </c>
      <c r="M308" s="3" t="s">
        <v>1170</v>
      </c>
      <c r="N308" s="3">
        <v>2170549</v>
      </c>
      <c r="O308" s="3" t="s">
        <v>3054</v>
      </c>
      <c r="P308" s="3" t="s">
        <v>699</v>
      </c>
      <c r="Q308" s="3" t="s">
        <v>26</v>
      </c>
      <c r="R308" s="3" t="s">
        <v>1814</v>
      </c>
      <c r="S308" s="3" t="s">
        <v>1815</v>
      </c>
      <c r="T308" s="52">
        <v>44974</v>
      </c>
      <c r="U308" s="52">
        <v>45016</v>
      </c>
      <c r="V308" s="3">
        <v>100</v>
      </c>
      <c r="W308" s="3" t="s">
        <v>1833</v>
      </c>
      <c r="X308" s="52">
        <v>44713</v>
      </c>
      <c r="Y308" s="52">
        <v>45046</v>
      </c>
      <c r="Z308" s="32" t="str">
        <f>IF($H308="NBL","Non-Billable Project",IF($H308="BFD","Fixed Bid Allocation",SUMIFS('Rate set'!$F:$F,'Rate set'!$A:$A,$L308,'Rate set'!$D:$D,$Q308,'Rate set'!$E:$E,$W308)))</f>
        <v>Fixed Bid Allocation</v>
      </c>
      <c r="AA308" s="1">
        <f t="shared" si="4"/>
        <v>100</v>
      </c>
    </row>
    <row r="309" spans="1:27" x14ac:dyDescent="0.3">
      <c r="A309" s="3">
        <v>2194058</v>
      </c>
      <c r="B309" s="3" t="s">
        <v>1593</v>
      </c>
      <c r="C309" s="3" t="s">
        <v>1002</v>
      </c>
      <c r="D309" s="52">
        <v>44711</v>
      </c>
      <c r="E309" s="3" t="s">
        <v>1813</v>
      </c>
      <c r="F309" s="3">
        <v>1000379138</v>
      </c>
      <c r="G309" s="3" t="s">
        <v>2853</v>
      </c>
      <c r="H309" s="3" t="s">
        <v>1105</v>
      </c>
      <c r="I309" s="3" t="s">
        <v>1106</v>
      </c>
      <c r="J309" s="3">
        <v>2140407</v>
      </c>
      <c r="K309" s="3" t="s">
        <v>1557</v>
      </c>
      <c r="L309" s="3">
        <v>1301936</v>
      </c>
      <c r="M309" s="3" t="s">
        <v>2854</v>
      </c>
      <c r="N309" s="3">
        <v>933693</v>
      </c>
      <c r="O309" s="3" t="s">
        <v>3055</v>
      </c>
      <c r="P309" s="3" t="s">
        <v>699</v>
      </c>
      <c r="Q309" s="3" t="s">
        <v>26</v>
      </c>
      <c r="R309" s="3" t="s">
        <v>1814</v>
      </c>
      <c r="S309" s="3" t="s">
        <v>1815</v>
      </c>
      <c r="T309" s="52">
        <v>44900</v>
      </c>
      <c r="U309" s="52">
        <v>45291</v>
      </c>
      <c r="V309" s="3">
        <v>100</v>
      </c>
      <c r="W309" s="3" t="s">
        <v>42</v>
      </c>
      <c r="X309" s="52">
        <v>44852</v>
      </c>
      <c r="Y309" s="52">
        <v>45291</v>
      </c>
      <c r="Z309" s="32">
        <f>IF($H309="NBL","Non-Billable Project",IF($H309="BFD","Fixed Bid Allocation",SUMIFS('Rate set'!$F:$F,'Rate set'!$A:$A,$L309,'Rate set'!$D:$D,$Q309,'Rate set'!$E:$E,$W309)))</f>
        <v>0</v>
      </c>
      <c r="AA309" s="1">
        <f t="shared" si="4"/>
        <v>100</v>
      </c>
    </row>
    <row r="310" spans="1:27" x14ac:dyDescent="0.3">
      <c r="A310" s="3">
        <v>2194059</v>
      </c>
      <c r="B310" s="3" t="s">
        <v>1594</v>
      </c>
      <c r="C310" s="3" t="s">
        <v>1002</v>
      </c>
      <c r="D310" s="52">
        <v>44711</v>
      </c>
      <c r="E310" s="3" t="s">
        <v>1813</v>
      </c>
      <c r="F310" s="3">
        <v>1000330469</v>
      </c>
      <c r="G310" s="3" t="s">
        <v>30</v>
      </c>
      <c r="H310" s="3" t="s">
        <v>1112</v>
      </c>
      <c r="I310" s="3" t="s">
        <v>1113</v>
      </c>
      <c r="J310" s="3">
        <v>933262</v>
      </c>
      <c r="K310" s="3" t="s">
        <v>1446</v>
      </c>
      <c r="L310" s="3">
        <v>1233562</v>
      </c>
      <c r="M310" s="3" t="s">
        <v>1154</v>
      </c>
      <c r="N310" s="3">
        <v>933919</v>
      </c>
      <c r="O310" s="3" t="s">
        <v>3058</v>
      </c>
      <c r="P310" s="3" t="s">
        <v>22</v>
      </c>
      <c r="Q310" s="3" t="s">
        <v>26</v>
      </c>
      <c r="R310" s="3" t="s">
        <v>1814</v>
      </c>
      <c r="S310" s="3" t="s">
        <v>1815</v>
      </c>
      <c r="T310" s="52">
        <v>44914</v>
      </c>
      <c r="U310" s="52">
        <v>45291</v>
      </c>
      <c r="V310" s="3">
        <v>100</v>
      </c>
      <c r="W310" s="3" t="s">
        <v>1375</v>
      </c>
      <c r="X310" s="52">
        <v>44312</v>
      </c>
      <c r="Y310" s="52">
        <v>45291</v>
      </c>
      <c r="Z310" s="32" t="str">
        <f>IF($H310="NBL","Non-Billable Project",IF($H310="BFD","Fixed Bid Allocation",SUMIFS('Rate set'!$F:$F,'Rate set'!$A:$A,$L310,'Rate set'!$D:$D,$Q310,'Rate set'!$E:$E,$W310)))</f>
        <v>Non-Billable Project</v>
      </c>
      <c r="AA310" s="1">
        <f t="shared" si="4"/>
        <v>100</v>
      </c>
    </row>
    <row r="311" spans="1:27" x14ac:dyDescent="0.3">
      <c r="A311" s="3">
        <v>2194061</v>
      </c>
      <c r="B311" s="3" t="s">
        <v>1595</v>
      </c>
      <c r="C311" s="3" t="s">
        <v>1002</v>
      </c>
      <c r="D311" s="52">
        <v>44711</v>
      </c>
      <c r="E311" s="3" t="s">
        <v>1813</v>
      </c>
      <c r="F311" s="3">
        <v>1000330469</v>
      </c>
      <c r="G311" s="3" t="s">
        <v>30</v>
      </c>
      <c r="H311" s="3" t="s">
        <v>1112</v>
      </c>
      <c r="I311" s="3" t="s">
        <v>1113</v>
      </c>
      <c r="J311" s="3">
        <v>933262</v>
      </c>
      <c r="K311" s="3" t="s">
        <v>1446</v>
      </c>
      <c r="L311" s="3">
        <v>1233562</v>
      </c>
      <c r="M311" s="3" t="s">
        <v>1154</v>
      </c>
      <c r="N311" s="3">
        <v>933919</v>
      </c>
      <c r="O311" s="3" t="s">
        <v>3058</v>
      </c>
      <c r="P311" s="3" t="s">
        <v>22</v>
      </c>
      <c r="Q311" s="3" t="s">
        <v>26</v>
      </c>
      <c r="R311" s="3" t="s">
        <v>1814</v>
      </c>
      <c r="S311" s="3" t="s">
        <v>1815</v>
      </c>
      <c r="T311" s="52">
        <v>44711</v>
      </c>
      <c r="U311" s="52">
        <v>45291</v>
      </c>
      <c r="V311" s="3">
        <v>100</v>
      </c>
      <c r="W311" s="3" t="s">
        <v>24</v>
      </c>
      <c r="X311" s="52">
        <v>44312</v>
      </c>
      <c r="Y311" s="52">
        <v>45291</v>
      </c>
      <c r="Z311" s="32" t="str">
        <f>IF($H311="NBL","Non-Billable Project",IF($H311="BFD","Fixed Bid Allocation",SUMIFS('Rate set'!$F:$F,'Rate set'!$A:$A,$L311,'Rate set'!$D:$D,$Q311,'Rate set'!$E:$E,$W311)))</f>
        <v>Non-Billable Project</v>
      </c>
      <c r="AA311" s="1">
        <f t="shared" si="4"/>
        <v>100</v>
      </c>
    </row>
    <row r="312" spans="1:27" x14ac:dyDescent="0.3">
      <c r="A312" s="3">
        <v>2194062</v>
      </c>
      <c r="B312" s="3" t="s">
        <v>1596</v>
      </c>
      <c r="C312" s="3" t="s">
        <v>1002</v>
      </c>
      <c r="D312" s="52">
        <v>44711</v>
      </c>
      <c r="E312" s="3" t="s">
        <v>1813</v>
      </c>
      <c r="F312" s="3">
        <v>1000337910</v>
      </c>
      <c r="G312" s="3" t="s">
        <v>1060</v>
      </c>
      <c r="H312" s="3" t="s">
        <v>1105</v>
      </c>
      <c r="I312" s="3" t="s">
        <v>1106</v>
      </c>
      <c r="J312" s="3">
        <v>796126</v>
      </c>
      <c r="K312" s="3" t="s">
        <v>1107</v>
      </c>
      <c r="L312" s="3">
        <v>1306764</v>
      </c>
      <c r="M312" s="3" t="s">
        <v>147</v>
      </c>
      <c r="N312" s="3">
        <v>2227206</v>
      </c>
      <c r="O312" s="3" t="s">
        <v>3057</v>
      </c>
      <c r="P312" s="3" t="s">
        <v>699</v>
      </c>
      <c r="Q312" s="3" t="s">
        <v>26</v>
      </c>
      <c r="R312" s="3" t="s">
        <v>1814</v>
      </c>
      <c r="S312" s="3" t="s">
        <v>1815</v>
      </c>
      <c r="T312" s="52">
        <v>44893</v>
      </c>
      <c r="U312" s="52">
        <v>45107</v>
      </c>
      <c r="V312" s="3">
        <v>100</v>
      </c>
      <c r="W312" s="3" t="s">
        <v>1830</v>
      </c>
      <c r="X312" s="52">
        <v>44368</v>
      </c>
      <c r="Y312" s="52">
        <v>45107</v>
      </c>
      <c r="Z312" s="32">
        <f>IF($H312="NBL","Non-Billable Project",IF($H312="BFD","Fixed Bid Allocation",SUMIFS('Rate set'!$F:$F,'Rate set'!$A:$A,$L312,'Rate set'!$D:$D,$Q312,'Rate set'!$E:$E,$W312)))</f>
        <v>0</v>
      </c>
      <c r="AA312" s="1">
        <f t="shared" si="4"/>
        <v>100</v>
      </c>
    </row>
    <row r="313" spans="1:27" x14ac:dyDescent="0.3">
      <c r="A313" s="3">
        <v>2194063</v>
      </c>
      <c r="B313" s="3" t="s">
        <v>1597</v>
      </c>
      <c r="C313" s="3" t="s">
        <v>1002</v>
      </c>
      <c r="D313" s="52">
        <v>44711</v>
      </c>
      <c r="E313" s="3" t="s">
        <v>1813</v>
      </c>
      <c r="F313" s="3">
        <v>1000330469</v>
      </c>
      <c r="G313" s="3" t="s">
        <v>30</v>
      </c>
      <c r="H313" s="3" t="s">
        <v>1112</v>
      </c>
      <c r="I313" s="3" t="s">
        <v>1113</v>
      </c>
      <c r="J313" s="3">
        <v>933262</v>
      </c>
      <c r="K313" s="3" t="s">
        <v>1446</v>
      </c>
      <c r="L313" s="3">
        <v>1233562</v>
      </c>
      <c r="M313" s="3" t="s">
        <v>1154</v>
      </c>
      <c r="N313" s="3">
        <v>2263726</v>
      </c>
      <c r="O313" s="3" t="s">
        <v>3058</v>
      </c>
      <c r="P313" s="3" t="s">
        <v>22</v>
      </c>
      <c r="Q313" s="3" t="s">
        <v>26</v>
      </c>
      <c r="R313" s="3" t="s">
        <v>1814</v>
      </c>
      <c r="S313" s="3" t="s">
        <v>1815</v>
      </c>
      <c r="T313" s="52">
        <v>44966</v>
      </c>
      <c r="U313" s="52">
        <v>45291</v>
      </c>
      <c r="V313" s="3">
        <v>1</v>
      </c>
      <c r="W313" s="3" t="s">
        <v>1835</v>
      </c>
      <c r="X313" s="52">
        <v>44312</v>
      </c>
      <c r="Y313" s="52">
        <v>45291</v>
      </c>
      <c r="Z313" s="32" t="str">
        <f>IF($H313="NBL","Non-Billable Project",IF($H313="BFD","Fixed Bid Allocation",SUMIFS('Rate set'!$F:$F,'Rate set'!$A:$A,$L313,'Rate set'!$D:$D,$Q313,'Rate set'!$E:$E,$W313)))</f>
        <v>Non-Billable Project</v>
      </c>
      <c r="AA313" s="1">
        <f t="shared" si="4"/>
        <v>100</v>
      </c>
    </row>
    <row r="314" spans="1:27" x14ac:dyDescent="0.3">
      <c r="A314" s="3">
        <v>2194063</v>
      </c>
      <c r="B314" s="3" t="s">
        <v>1597</v>
      </c>
      <c r="C314" s="3" t="s">
        <v>1002</v>
      </c>
      <c r="D314" s="52">
        <v>44711</v>
      </c>
      <c r="E314" s="3" t="s">
        <v>1813</v>
      </c>
      <c r="F314" s="3">
        <v>1000372918</v>
      </c>
      <c r="G314" s="3" t="s">
        <v>2855</v>
      </c>
      <c r="H314" s="3" t="s">
        <v>1109</v>
      </c>
      <c r="I314" s="3" t="s">
        <v>1106</v>
      </c>
      <c r="J314" s="3">
        <v>951961</v>
      </c>
      <c r="K314" s="3" t="s">
        <v>1123</v>
      </c>
      <c r="L314" s="3">
        <v>1215289</v>
      </c>
      <c r="M314" s="3" t="s">
        <v>1834</v>
      </c>
      <c r="N314" s="3">
        <v>2263726</v>
      </c>
      <c r="O314" s="3" t="s">
        <v>3057</v>
      </c>
      <c r="P314" s="3" t="s">
        <v>699</v>
      </c>
      <c r="Q314" s="3" t="s">
        <v>26</v>
      </c>
      <c r="R314" s="3" t="s">
        <v>1814</v>
      </c>
      <c r="S314" s="3" t="s">
        <v>1815</v>
      </c>
      <c r="T314" s="52">
        <v>44966</v>
      </c>
      <c r="U314" s="52">
        <v>45016</v>
      </c>
      <c r="V314" s="3">
        <v>99</v>
      </c>
      <c r="W314" s="3" t="s">
        <v>1835</v>
      </c>
      <c r="X314" s="52">
        <v>44747</v>
      </c>
      <c r="Y314" s="52">
        <v>45016</v>
      </c>
      <c r="Z314" s="32" t="str">
        <f>IF($H314="NBL","Non-Billable Project",IF($H314="BFD","Fixed Bid Allocation",SUMIFS('Rate set'!$F:$F,'Rate set'!$A:$A,$L314,'Rate set'!$D:$D,$Q314,'Rate set'!$E:$E,$W314)))</f>
        <v>Fixed Bid Allocation</v>
      </c>
      <c r="AA314" s="1">
        <f t="shared" si="4"/>
        <v>100</v>
      </c>
    </row>
    <row r="315" spans="1:27" x14ac:dyDescent="0.3">
      <c r="A315" s="3">
        <v>2194064</v>
      </c>
      <c r="B315" s="3" t="s">
        <v>1598</v>
      </c>
      <c r="C315" s="3" t="s">
        <v>1002</v>
      </c>
      <c r="D315" s="52">
        <v>44711</v>
      </c>
      <c r="E315" s="3" t="s">
        <v>1813</v>
      </c>
      <c r="F315" s="3">
        <v>1000330469</v>
      </c>
      <c r="G315" s="3" t="s">
        <v>30</v>
      </c>
      <c r="H315" s="3" t="s">
        <v>1112</v>
      </c>
      <c r="I315" s="3" t="s">
        <v>1113</v>
      </c>
      <c r="J315" s="3">
        <v>933262</v>
      </c>
      <c r="K315" s="3" t="s">
        <v>1446</v>
      </c>
      <c r="L315" s="3">
        <v>1233562</v>
      </c>
      <c r="M315" s="3" t="s">
        <v>1154</v>
      </c>
      <c r="N315" s="3">
        <v>933802</v>
      </c>
      <c r="O315" s="3" t="s">
        <v>3058</v>
      </c>
      <c r="P315" s="3" t="s">
        <v>22</v>
      </c>
      <c r="Q315" s="3" t="s">
        <v>26</v>
      </c>
      <c r="R315" s="3" t="s">
        <v>1814</v>
      </c>
      <c r="S315" s="3" t="s">
        <v>1815</v>
      </c>
      <c r="T315" s="52">
        <v>44966</v>
      </c>
      <c r="U315" s="52">
        <v>45291</v>
      </c>
      <c r="V315" s="3">
        <v>1</v>
      </c>
      <c r="W315" s="3" t="s">
        <v>1835</v>
      </c>
      <c r="X315" s="52">
        <v>44312</v>
      </c>
      <c r="Y315" s="52">
        <v>45291</v>
      </c>
      <c r="Z315" s="32" t="str">
        <f>IF($H315="NBL","Non-Billable Project",IF($H315="BFD","Fixed Bid Allocation",SUMIFS('Rate set'!$F:$F,'Rate set'!$A:$A,$L315,'Rate set'!$D:$D,$Q315,'Rate set'!$E:$E,$W315)))</f>
        <v>Non-Billable Project</v>
      </c>
      <c r="AA315" s="1">
        <f t="shared" si="4"/>
        <v>100</v>
      </c>
    </row>
    <row r="316" spans="1:27" x14ac:dyDescent="0.3">
      <c r="A316" s="3">
        <v>2194064</v>
      </c>
      <c r="B316" s="3" t="s">
        <v>1598</v>
      </c>
      <c r="C316" s="3" t="s">
        <v>1002</v>
      </c>
      <c r="D316" s="52">
        <v>44711</v>
      </c>
      <c r="E316" s="3" t="s">
        <v>1813</v>
      </c>
      <c r="F316" s="3">
        <v>1000372918</v>
      </c>
      <c r="G316" s="3" t="s">
        <v>2855</v>
      </c>
      <c r="H316" s="3" t="s">
        <v>1109</v>
      </c>
      <c r="I316" s="3" t="s">
        <v>1106</v>
      </c>
      <c r="J316" s="3">
        <v>951961</v>
      </c>
      <c r="K316" s="3" t="s">
        <v>1123</v>
      </c>
      <c r="L316" s="3">
        <v>1215289</v>
      </c>
      <c r="M316" s="3" t="s">
        <v>1834</v>
      </c>
      <c r="N316" s="3">
        <v>933802</v>
      </c>
      <c r="O316" s="3" t="s">
        <v>3057</v>
      </c>
      <c r="P316" s="3" t="s">
        <v>699</v>
      </c>
      <c r="Q316" s="3" t="s">
        <v>26</v>
      </c>
      <c r="R316" s="3" t="s">
        <v>1814</v>
      </c>
      <c r="S316" s="3" t="s">
        <v>1815</v>
      </c>
      <c r="T316" s="52">
        <v>44966</v>
      </c>
      <c r="U316" s="52">
        <v>45016</v>
      </c>
      <c r="V316" s="3">
        <v>99</v>
      </c>
      <c r="W316" s="3" t="s">
        <v>1833</v>
      </c>
      <c r="X316" s="52">
        <v>44747</v>
      </c>
      <c r="Y316" s="52">
        <v>45016</v>
      </c>
      <c r="Z316" s="32" t="str">
        <f>IF($H316="NBL","Non-Billable Project",IF($H316="BFD","Fixed Bid Allocation",SUMIFS('Rate set'!$F:$F,'Rate set'!$A:$A,$L316,'Rate set'!$D:$D,$Q316,'Rate set'!$E:$E,$W316)))</f>
        <v>Fixed Bid Allocation</v>
      </c>
      <c r="AA316" s="1">
        <f t="shared" si="4"/>
        <v>100</v>
      </c>
    </row>
    <row r="317" spans="1:27" x14ac:dyDescent="0.3">
      <c r="A317" s="3">
        <v>2194065</v>
      </c>
      <c r="B317" s="3" t="s">
        <v>1599</v>
      </c>
      <c r="C317" s="3" t="s">
        <v>1002</v>
      </c>
      <c r="D317" s="52">
        <v>44711</v>
      </c>
      <c r="E317" s="3" t="s">
        <v>1813</v>
      </c>
      <c r="F317" s="3">
        <v>1000330469</v>
      </c>
      <c r="G317" s="3" t="s">
        <v>30</v>
      </c>
      <c r="H317" s="3" t="s">
        <v>1112</v>
      </c>
      <c r="I317" s="3" t="s">
        <v>1113</v>
      </c>
      <c r="J317" s="3">
        <v>933262</v>
      </c>
      <c r="K317" s="3" t="s">
        <v>1446</v>
      </c>
      <c r="L317" s="3">
        <v>1233562</v>
      </c>
      <c r="M317" s="3" t="s">
        <v>1154</v>
      </c>
      <c r="N317" s="3">
        <v>2221942</v>
      </c>
      <c r="O317" s="3" t="s">
        <v>3058</v>
      </c>
      <c r="P317" s="3" t="s">
        <v>22</v>
      </c>
      <c r="Q317" s="3" t="s">
        <v>26</v>
      </c>
      <c r="R317" s="3" t="s">
        <v>1814</v>
      </c>
      <c r="S317" s="3" t="s">
        <v>1815</v>
      </c>
      <c r="T317" s="52">
        <v>44966</v>
      </c>
      <c r="U317" s="52">
        <v>45291</v>
      </c>
      <c r="V317" s="3">
        <v>1</v>
      </c>
      <c r="W317" s="3" t="s">
        <v>1835</v>
      </c>
      <c r="X317" s="52">
        <v>44312</v>
      </c>
      <c r="Y317" s="52">
        <v>45291</v>
      </c>
      <c r="Z317" s="32" t="str">
        <f>IF($H317="NBL","Non-Billable Project",IF($H317="BFD","Fixed Bid Allocation",SUMIFS('Rate set'!$F:$F,'Rate set'!$A:$A,$L317,'Rate set'!$D:$D,$Q317,'Rate set'!$E:$E,$W317)))</f>
        <v>Non-Billable Project</v>
      </c>
      <c r="AA317" s="1">
        <f t="shared" si="4"/>
        <v>100</v>
      </c>
    </row>
    <row r="318" spans="1:27" x14ac:dyDescent="0.3">
      <c r="A318" s="3">
        <v>2194065</v>
      </c>
      <c r="B318" s="3" t="s">
        <v>1599</v>
      </c>
      <c r="C318" s="3" t="s">
        <v>1002</v>
      </c>
      <c r="D318" s="52">
        <v>44711</v>
      </c>
      <c r="E318" s="3" t="s">
        <v>1813</v>
      </c>
      <c r="F318" s="3">
        <v>1000372918</v>
      </c>
      <c r="G318" s="3" t="s">
        <v>2855</v>
      </c>
      <c r="H318" s="3" t="s">
        <v>1109</v>
      </c>
      <c r="I318" s="3" t="s">
        <v>1106</v>
      </c>
      <c r="J318" s="3">
        <v>951961</v>
      </c>
      <c r="K318" s="3" t="s">
        <v>1123</v>
      </c>
      <c r="L318" s="3">
        <v>1215289</v>
      </c>
      <c r="M318" s="3" t="s">
        <v>1834</v>
      </c>
      <c r="N318" s="3">
        <v>2221942</v>
      </c>
      <c r="O318" s="3" t="s">
        <v>3057</v>
      </c>
      <c r="P318" s="3" t="s">
        <v>699</v>
      </c>
      <c r="Q318" s="3" t="s">
        <v>26</v>
      </c>
      <c r="R318" s="3" t="s">
        <v>1814</v>
      </c>
      <c r="S318" s="3" t="s">
        <v>1815</v>
      </c>
      <c r="T318" s="52">
        <v>44966</v>
      </c>
      <c r="U318" s="52">
        <v>45016</v>
      </c>
      <c r="V318" s="3">
        <v>99</v>
      </c>
      <c r="W318" s="3" t="s">
        <v>42</v>
      </c>
      <c r="X318" s="52">
        <v>44747</v>
      </c>
      <c r="Y318" s="52">
        <v>45016</v>
      </c>
      <c r="Z318" s="32" t="str">
        <f>IF($H318="NBL","Non-Billable Project",IF($H318="BFD","Fixed Bid Allocation",SUMIFS('Rate set'!$F:$F,'Rate set'!$A:$A,$L318,'Rate set'!$D:$D,$Q318,'Rate set'!$E:$E,$W318)))</f>
        <v>Fixed Bid Allocation</v>
      </c>
      <c r="AA318" s="1">
        <f t="shared" si="4"/>
        <v>100</v>
      </c>
    </row>
    <row r="319" spans="1:27" x14ac:dyDescent="0.3">
      <c r="A319" s="3">
        <v>2194066</v>
      </c>
      <c r="B319" s="3" t="s">
        <v>1600</v>
      </c>
      <c r="C319" s="3" t="s">
        <v>1002</v>
      </c>
      <c r="D319" s="52">
        <v>44711</v>
      </c>
      <c r="E319" s="3" t="s">
        <v>1813</v>
      </c>
      <c r="F319" s="3">
        <v>1000374073</v>
      </c>
      <c r="G319" s="3" t="s">
        <v>1083</v>
      </c>
      <c r="H319" s="3" t="s">
        <v>1109</v>
      </c>
      <c r="I319" s="3" t="s">
        <v>1106</v>
      </c>
      <c r="J319" s="3">
        <v>933237</v>
      </c>
      <c r="K319" s="3" t="s">
        <v>1115</v>
      </c>
      <c r="L319" s="3">
        <v>1228300</v>
      </c>
      <c r="M319" s="3" t="s">
        <v>1189</v>
      </c>
      <c r="N319" s="3">
        <v>2170549</v>
      </c>
      <c r="O319" s="3" t="s">
        <v>3054</v>
      </c>
      <c r="P319" s="3" t="s">
        <v>699</v>
      </c>
      <c r="Q319" s="3" t="s">
        <v>26</v>
      </c>
      <c r="R319" s="3" t="s">
        <v>1814</v>
      </c>
      <c r="S319" s="3" t="s">
        <v>1815</v>
      </c>
      <c r="T319" s="52">
        <v>44958</v>
      </c>
      <c r="U319" s="52">
        <v>44997</v>
      </c>
      <c r="V319" s="3">
        <v>100</v>
      </c>
      <c r="W319" s="3" t="s">
        <v>1998</v>
      </c>
      <c r="X319" s="52">
        <v>44774</v>
      </c>
      <c r="Y319" s="52">
        <v>45009</v>
      </c>
      <c r="Z319" s="32" t="str">
        <f>IF($H319="NBL","Non-Billable Project",IF($H319="BFD","Fixed Bid Allocation",SUMIFS('Rate set'!$F:$F,'Rate set'!$A:$A,$L319,'Rate set'!$D:$D,$Q319,'Rate set'!$E:$E,$W319)))</f>
        <v>Fixed Bid Allocation</v>
      </c>
      <c r="AA319" s="1">
        <f t="shared" si="4"/>
        <v>100</v>
      </c>
    </row>
    <row r="320" spans="1:27" x14ac:dyDescent="0.3">
      <c r="A320" s="3">
        <v>2194067</v>
      </c>
      <c r="B320" s="3" t="s">
        <v>1601</v>
      </c>
      <c r="C320" s="3" t="s">
        <v>1002</v>
      </c>
      <c r="D320" s="52">
        <v>44711</v>
      </c>
      <c r="E320" s="3" t="s">
        <v>1813</v>
      </c>
      <c r="F320" s="3">
        <v>1000361447</v>
      </c>
      <c r="G320" s="3" t="s">
        <v>1103</v>
      </c>
      <c r="H320" s="3" t="s">
        <v>1109</v>
      </c>
      <c r="I320" s="3" t="s">
        <v>1106</v>
      </c>
      <c r="J320" s="3">
        <v>2146726</v>
      </c>
      <c r="K320" s="3" t="s">
        <v>1149</v>
      </c>
      <c r="L320" s="3">
        <v>1225539</v>
      </c>
      <c r="M320" s="3" t="s">
        <v>1203</v>
      </c>
      <c r="N320" s="3">
        <v>2170549</v>
      </c>
      <c r="O320" s="3" t="s">
        <v>3059</v>
      </c>
      <c r="P320" s="3" t="s">
        <v>699</v>
      </c>
      <c r="Q320" s="3" t="s">
        <v>26</v>
      </c>
      <c r="R320" s="3" t="s">
        <v>1814</v>
      </c>
      <c r="S320" s="3" t="s">
        <v>1815</v>
      </c>
      <c r="T320" s="52">
        <v>44971</v>
      </c>
      <c r="U320" s="52">
        <v>45657</v>
      </c>
      <c r="V320" s="3">
        <v>100</v>
      </c>
      <c r="W320" s="3" t="s">
        <v>24</v>
      </c>
      <c r="X320" s="52">
        <v>44607</v>
      </c>
      <c r="Y320" s="52">
        <v>47087</v>
      </c>
      <c r="Z320" s="32" t="str">
        <f>IF($H320="NBL","Non-Billable Project",IF($H320="BFD","Fixed Bid Allocation",SUMIFS('Rate set'!$F:$F,'Rate set'!$A:$A,$L320,'Rate set'!$D:$D,$Q320,'Rate set'!$E:$E,$W320)))</f>
        <v>Fixed Bid Allocation</v>
      </c>
      <c r="AA320" s="1">
        <f t="shared" si="4"/>
        <v>100</v>
      </c>
    </row>
    <row r="321" spans="1:27" x14ac:dyDescent="0.3">
      <c r="A321" s="3">
        <v>2195819</v>
      </c>
      <c r="B321" s="3" t="s">
        <v>2176</v>
      </c>
      <c r="C321" s="3" t="s">
        <v>998</v>
      </c>
      <c r="D321" s="52">
        <v>44718</v>
      </c>
      <c r="E321" s="3" t="s">
        <v>1004</v>
      </c>
      <c r="F321" s="3">
        <v>1000308256</v>
      </c>
      <c r="G321" s="3" t="s">
        <v>2536</v>
      </c>
      <c r="H321" s="3" t="s">
        <v>1112</v>
      </c>
      <c r="I321" s="3" t="s">
        <v>1113</v>
      </c>
      <c r="J321" s="3">
        <v>862342</v>
      </c>
      <c r="K321" s="3" t="s">
        <v>2537</v>
      </c>
      <c r="L321" s="3">
        <v>1233562</v>
      </c>
      <c r="M321" s="3" t="s">
        <v>1154</v>
      </c>
      <c r="N321" s="3">
        <v>2195951</v>
      </c>
      <c r="O321" s="3" t="s">
        <v>3058</v>
      </c>
      <c r="P321" s="3" t="s">
        <v>22</v>
      </c>
      <c r="Q321" s="3" t="s">
        <v>1984</v>
      </c>
      <c r="R321" s="3" t="s">
        <v>1985</v>
      </c>
      <c r="S321" s="3" t="s">
        <v>1986</v>
      </c>
      <c r="T321" s="52">
        <v>44898</v>
      </c>
      <c r="U321" s="52">
        <v>45291</v>
      </c>
      <c r="V321" s="3">
        <v>100</v>
      </c>
      <c r="W321" s="3" t="s">
        <v>1370</v>
      </c>
      <c r="X321" s="52">
        <v>44094</v>
      </c>
      <c r="Y321" s="52">
        <v>45291</v>
      </c>
      <c r="Z321" s="32" t="str">
        <f>IF($H321="NBL","Non-Billable Project",IF($H321="BFD","Fixed Bid Allocation",SUMIFS('Rate set'!$F:$F,'Rate set'!$A:$A,$L321,'Rate set'!$D:$D,$Q321,'Rate set'!$E:$E,$W321)))</f>
        <v>Non-Billable Project</v>
      </c>
      <c r="AA321" s="1">
        <f t="shared" si="4"/>
        <v>100</v>
      </c>
    </row>
    <row r="322" spans="1:27" x14ac:dyDescent="0.3">
      <c r="A322" s="3">
        <v>2195898</v>
      </c>
      <c r="B322" s="3" t="s">
        <v>2177</v>
      </c>
      <c r="C322" s="3" t="s">
        <v>996</v>
      </c>
      <c r="D322" s="52">
        <v>44718</v>
      </c>
      <c r="E322" s="3" t="s">
        <v>1005</v>
      </c>
      <c r="F322" s="3">
        <v>1000308256</v>
      </c>
      <c r="G322" s="3" t="s">
        <v>2536</v>
      </c>
      <c r="H322" s="3" t="s">
        <v>1112</v>
      </c>
      <c r="I322" s="3" t="s">
        <v>1113</v>
      </c>
      <c r="J322" s="3">
        <v>862342</v>
      </c>
      <c r="K322" s="3" t="s">
        <v>2537</v>
      </c>
      <c r="L322" s="3">
        <v>1233562</v>
      </c>
      <c r="M322" s="3" t="s">
        <v>1154</v>
      </c>
      <c r="N322" s="3">
        <v>2045649</v>
      </c>
      <c r="O322" s="3" t="s">
        <v>3058</v>
      </c>
      <c r="P322" s="3" t="s">
        <v>22</v>
      </c>
      <c r="Q322" s="3" t="s">
        <v>1984</v>
      </c>
      <c r="R322" s="3" t="s">
        <v>1987</v>
      </c>
      <c r="S322" s="3" t="s">
        <v>1988</v>
      </c>
      <c r="T322" s="52">
        <v>44965</v>
      </c>
      <c r="U322" s="52">
        <v>45291</v>
      </c>
      <c r="V322" s="3">
        <v>100</v>
      </c>
      <c r="W322" s="3" t="s">
        <v>171</v>
      </c>
      <c r="X322" s="52">
        <v>44094</v>
      </c>
      <c r="Y322" s="52">
        <v>45291</v>
      </c>
      <c r="Z322" s="32" t="str">
        <f>IF($H322="NBL","Non-Billable Project",IF($H322="BFD","Fixed Bid Allocation",SUMIFS('Rate set'!$F:$F,'Rate set'!$A:$A,$L322,'Rate set'!$D:$D,$Q322,'Rate set'!$E:$E,$W322)))</f>
        <v>Non-Billable Project</v>
      </c>
      <c r="AA322" s="1">
        <f t="shared" ref="AA322:AA385" si="5">SUMIFS($V:$V,$A:$A,$A322)</f>
        <v>100</v>
      </c>
    </row>
    <row r="323" spans="1:27" x14ac:dyDescent="0.3">
      <c r="A323" s="3">
        <v>2195915</v>
      </c>
      <c r="B323" s="3" t="s">
        <v>2178</v>
      </c>
      <c r="C323" s="3" t="s">
        <v>999</v>
      </c>
      <c r="D323" s="52">
        <v>44718</v>
      </c>
      <c r="E323" s="3" t="s">
        <v>1813</v>
      </c>
      <c r="F323" s="3">
        <v>1000356312</v>
      </c>
      <c r="G323" s="3" t="s">
        <v>1085</v>
      </c>
      <c r="H323" s="3" t="s">
        <v>1105</v>
      </c>
      <c r="I323" s="3" t="s">
        <v>1106</v>
      </c>
      <c r="J323" s="3">
        <v>933340</v>
      </c>
      <c r="K323" s="3" t="s">
        <v>1138</v>
      </c>
      <c r="L323" s="3">
        <v>1321133</v>
      </c>
      <c r="M323" s="3" t="s">
        <v>114</v>
      </c>
      <c r="N323" s="3">
        <v>933848</v>
      </c>
      <c r="O323" s="3" t="s">
        <v>3057</v>
      </c>
      <c r="P323" s="3" t="s">
        <v>699</v>
      </c>
      <c r="Q323" s="3" t="s">
        <v>26</v>
      </c>
      <c r="R323" s="3" t="s">
        <v>1814</v>
      </c>
      <c r="S323" s="3" t="s">
        <v>1815</v>
      </c>
      <c r="T323" s="52">
        <v>44866</v>
      </c>
      <c r="U323" s="52">
        <v>45291</v>
      </c>
      <c r="V323" s="3">
        <v>100</v>
      </c>
      <c r="W323" s="3" t="s">
        <v>715</v>
      </c>
      <c r="X323" s="52">
        <v>44562</v>
      </c>
      <c r="Y323" s="52">
        <v>45324</v>
      </c>
      <c r="Z323" s="32">
        <f>IF($H323="NBL","Non-Billable Project",IF($H323="BFD","Fixed Bid Allocation",SUMIFS('Rate set'!$F:$F,'Rate set'!$A:$A,$L323,'Rate set'!$D:$D,$Q323,'Rate set'!$E:$E,$W323)))</f>
        <v>35</v>
      </c>
      <c r="AA323" s="1">
        <f t="shared" si="5"/>
        <v>100</v>
      </c>
    </row>
    <row r="324" spans="1:27" x14ac:dyDescent="0.3">
      <c r="A324" s="3">
        <v>2195916</v>
      </c>
      <c r="B324" s="3" t="s">
        <v>2179</v>
      </c>
      <c r="C324" s="3" t="s">
        <v>999</v>
      </c>
      <c r="D324" s="52">
        <v>44718</v>
      </c>
      <c r="E324" s="3" t="s">
        <v>1813</v>
      </c>
      <c r="F324" s="3">
        <v>1000342447</v>
      </c>
      <c r="G324" s="3" t="s">
        <v>2852</v>
      </c>
      <c r="H324" s="3" t="s">
        <v>1109</v>
      </c>
      <c r="I324" s="3" t="s">
        <v>1106</v>
      </c>
      <c r="J324" s="3">
        <v>264454</v>
      </c>
      <c r="K324" s="3" t="s">
        <v>1823</v>
      </c>
      <c r="L324" s="3">
        <v>1222852</v>
      </c>
      <c r="M324" s="3" t="s">
        <v>1824</v>
      </c>
      <c r="N324" s="3">
        <v>2189744</v>
      </c>
      <c r="O324" s="3" t="s">
        <v>3057</v>
      </c>
      <c r="P324" s="3" t="s">
        <v>699</v>
      </c>
      <c r="Q324" s="3" t="s">
        <v>26</v>
      </c>
      <c r="R324" s="3" t="s">
        <v>1814</v>
      </c>
      <c r="S324" s="3" t="s">
        <v>1815</v>
      </c>
      <c r="T324" s="52">
        <v>44971</v>
      </c>
      <c r="U324" s="52">
        <v>45107</v>
      </c>
      <c r="V324" s="3">
        <v>100</v>
      </c>
      <c r="W324" s="3" t="s">
        <v>42</v>
      </c>
      <c r="X324" s="52">
        <v>44418</v>
      </c>
      <c r="Y324" s="52">
        <v>45291</v>
      </c>
      <c r="Z324" s="32" t="str">
        <f>IF($H324="NBL","Non-Billable Project",IF($H324="BFD","Fixed Bid Allocation",SUMIFS('Rate set'!$F:$F,'Rate set'!$A:$A,$L324,'Rate set'!$D:$D,$Q324,'Rate set'!$E:$E,$W324)))</f>
        <v>Fixed Bid Allocation</v>
      </c>
      <c r="AA324" s="1">
        <f t="shared" si="5"/>
        <v>100</v>
      </c>
    </row>
    <row r="325" spans="1:27" x14ac:dyDescent="0.3">
      <c r="A325" s="3">
        <v>2195917</v>
      </c>
      <c r="B325" s="3" t="s">
        <v>1602</v>
      </c>
      <c r="C325" s="3" t="s">
        <v>998</v>
      </c>
      <c r="D325" s="52">
        <v>44718</v>
      </c>
      <c r="E325" s="3" t="s">
        <v>1813</v>
      </c>
      <c r="F325" s="3">
        <v>1000342447</v>
      </c>
      <c r="G325" s="3" t="s">
        <v>2852</v>
      </c>
      <c r="H325" s="3" t="s">
        <v>1109</v>
      </c>
      <c r="I325" s="3" t="s">
        <v>1106</v>
      </c>
      <c r="J325" s="3">
        <v>264454</v>
      </c>
      <c r="K325" s="3" t="s">
        <v>1823</v>
      </c>
      <c r="L325" s="3">
        <v>1222852</v>
      </c>
      <c r="M325" s="3" t="s">
        <v>1824</v>
      </c>
      <c r="N325" s="3">
        <v>2197553</v>
      </c>
      <c r="O325" s="3" t="s">
        <v>3057</v>
      </c>
      <c r="P325" s="3" t="s">
        <v>699</v>
      </c>
      <c r="Q325" s="3" t="s">
        <v>26</v>
      </c>
      <c r="R325" s="3" t="s">
        <v>1814</v>
      </c>
      <c r="S325" s="3" t="s">
        <v>1815</v>
      </c>
      <c r="T325" s="52">
        <v>44958</v>
      </c>
      <c r="U325" s="52">
        <v>45107</v>
      </c>
      <c r="V325" s="3">
        <v>100</v>
      </c>
      <c r="W325" s="3" t="s">
        <v>24</v>
      </c>
      <c r="X325" s="52">
        <v>44418</v>
      </c>
      <c r="Y325" s="52">
        <v>45291</v>
      </c>
      <c r="Z325" s="32" t="str">
        <f>IF($H325="NBL","Non-Billable Project",IF($H325="BFD","Fixed Bid Allocation",SUMIFS('Rate set'!$F:$F,'Rate set'!$A:$A,$L325,'Rate set'!$D:$D,$Q325,'Rate set'!$E:$E,$W325)))</f>
        <v>Fixed Bid Allocation</v>
      </c>
      <c r="AA325" s="1">
        <f t="shared" si="5"/>
        <v>100</v>
      </c>
    </row>
    <row r="326" spans="1:27" x14ac:dyDescent="0.3">
      <c r="A326" s="3">
        <v>2195920</v>
      </c>
      <c r="B326" s="3" t="s">
        <v>3096</v>
      </c>
      <c r="C326" s="3" t="s">
        <v>996</v>
      </c>
      <c r="D326" s="52">
        <v>44718</v>
      </c>
      <c r="E326" s="3" t="s">
        <v>1813</v>
      </c>
      <c r="F326" s="3">
        <v>1000330469</v>
      </c>
      <c r="G326" s="3" t="s">
        <v>30</v>
      </c>
      <c r="H326" s="3" t="s">
        <v>1112</v>
      </c>
      <c r="I326" s="3" t="s">
        <v>1113</v>
      </c>
      <c r="J326" s="3">
        <v>933262</v>
      </c>
      <c r="K326" s="3" t="s">
        <v>1446</v>
      </c>
      <c r="L326" s="3">
        <v>1233562</v>
      </c>
      <c r="M326" s="3" t="s">
        <v>1154</v>
      </c>
      <c r="N326" s="3">
        <v>2170549</v>
      </c>
      <c r="O326" s="3" t="s">
        <v>3058</v>
      </c>
      <c r="P326" s="3" t="s">
        <v>22</v>
      </c>
      <c r="Q326" s="3" t="s">
        <v>26</v>
      </c>
      <c r="R326" s="3" t="s">
        <v>1814</v>
      </c>
      <c r="S326" s="3" t="s">
        <v>1815</v>
      </c>
      <c r="T326" s="52">
        <v>44928</v>
      </c>
      <c r="U326" s="52">
        <v>45291</v>
      </c>
      <c r="V326" s="3">
        <v>100</v>
      </c>
      <c r="W326" s="3" t="s">
        <v>1370</v>
      </c>
      <c r="X326" s="52">
        <v>44312</v>
      </c>
      <c r="Y326" s="52">
        <v>45291</v>
      </c>
      <c r="Z326" s="32" t="str">
        <f>IF($H326="NBL","Non-Billable Project",IF($H326="BFD","Fixed Bid Allocation",SUMIFS('Rate set'!$F:$F,'Rate set'!$A:$A,$L326,'Rate set'!$D:$D,$Q326,'Rate set'!$E:$E,$W326)))</f>
        <v>Non-Billable Project</v>
      </c>
      <c r="AA326" s="1">
        <f t="shared" si="5"/>
        <v>100</v>
      </c>
    </row>
    <row r="327" spans="1:27" x14ac:dyDescent="0.3">
      <c r="A327" s="3">
        <v>2195921</v>
      </c>
      <c r="B327" s="3" t="s">
        <v>1603</v>
      </c>
      <c r="C327" s="3" t="s">
        <v>998</v>
      </c>
      <c r="D327" s="52">
        <v>44718</v>
      </c>
      <c r="E327" s="3" t="s">
        <v>1813</v>
      </c>
      <c r="F327" s="3">
        <v>1000337910</v>
      </c>
      <c r="G327" s="3" t="s">
        <v>1060</v>
      </c>
      <c r="H327" s="3" t="s">
        <v>1105</v>
      </c>
      <c r="I327" s="3" t="s">
        <v>1106</v>
      </c>
      <c r="J327" s="3">
        <v>796126</v>
      </c>
      <c r="K327" s="3" t="s">
        <v>1107</v>
      </c>
      <c r="L327" s="3">
        <v>1306764</v>
      </c>
      <c r="M327" s="3" t="s">
        <v>147</v>
      </c>
      <c r="N327" s="3">
        <v>933833</v>
      </c>
      <c r="O327" s="3" t="s">
        <v>3057</v>
      </c>
      <c r="P327" s="3" t="s">
        <v>699</v>
      </c>
      <c r="Q327" s="3" t="s">
        <v>26</v>
      </c>
      <c r="R327" s="3" t="s">
        <v>1814</v>
      </c>
      <c r="S327" s="3" t="s">
        <v>1815</v>
      </c>
      <c r="T327" s="52">
        <v>44893</v>
      </c>
      <c r="U327" s="52">
        <v>45107</v>
      </c>
      <c r="V327" s="3">
        <v>100</v>
      </c>
      <c r="W327" s="3" t="s">
        <v>1836</v>
      </c>
      <c r="X327" s="52">
        <v>44368</v>
      </c>
      <c r="Y327" s="52">
        <v>45107</v>
      </c>
      <c r="Z327" s="32">
        <f>IF($H327="NBL","Non-Billable Project",IF($H327="BFD","Fixed Bid Allocation",SUMIFS('Rate set'!$F:$F,'Rate set'!$A:$A,$L327,'Rate set'!$D:$D,$Q327,'Rate set'!$E:$E,$W327)))</f>
        <v>0</v>
      </c>
      <c r="AA327" s="1">
        <f t="shared" si="5"/>
        <v>100</v>
      </c>
    </row>
    <row r="328" spans="1:27" x14ac:dyDescent="0.3">
      <c r="A328" s="3">
        <v>2195922</v>
      </c>
      <c r="B328" s="3" t="s">
        <v>1604</v>
      </c>
      <c r="C328" s="3" t="s">
        <v>999</v>
      </c>
      <c r="D328" s="52">
        <v>44718</v>
      </c>
      <c r="E328" s="3" t="s">
        <v>1813</v>
      </c>
      <c r="F328" s="3">
        <v>1000374073</v>
      </c>
      <c r="G328" s="3" t="s">
        <v>1083</v>
      </c>
      <c r="H328" s="3" t="s">
        <v>1109</v>
      </c>
      <c r="I328" s="3" t="s">
        <v>1106</v>
      </c>
      <c r="J328" s="3">
        <v>933237</v>
      </c>
      <c r="K328" s="3" t="s">
        <v>1115</v>
      </c>
      <c r="L328" s="3">
        <v>1228300</v>
      </c>
      <c r="M328" s="3" t="s">
        <v>1189</v>
      </c>
      <c r="N328" s="3">
        <v>2170549</v>
      </c>
      <c r="O328" s="3" t="s">
        <v>3054</v>
      </c>
      <c r="P328" s="3" t="s">
        <v>699</v>
      </c>
      <c r="Q328" s="3" t="s">
        <v>26</v>
      </c>
      <c r="R328" s="3" t="s">
        <v>1814</v>
      </c>
      <c r="S328" s="3" t="s">
        <v>1815</v>
      </c>
      <c r="T328" s="52">
        <v>44958</v>
      </c>
      <c r="U328" s="52">
        <v>44997</v>
      </c>
      <c r="V328" s="3">
        <v>100</v>
      </c>
      <c r="W328" s="3" t="s">
        <v>24</v>
      </c>
      <c r="X328" s="52">
        <v>44774</v>
      </c>
      <c r="Y328" s="52">
        <v>45009</v>
      </c>
      <c r="Z328" s="32" t="str">
        <f>IF($H328="NBL","Non-Billable Project",IF($H328="BFD","Fixed Bid Allocation",SUMIFS('Rate set'!$F:$F,'Rate set'!$A:$A,$L328,'Rate set'!$D:$D,$Q328,'Rate set'!$E:$E,$W328)))</f>
        <v>Fixed Bid Allocation</v>
      </c>
      <c r="AA328" s="1">
        <f t="shared" si="5"/>
        <v>100</v>
      </c>
    </row>
    <row r="329" spans="1:27" x14ac:dyDescent="0.3">
      <c r="A329" s="3">
        <v>2195923</v>
      </c>
      <c r="B329" s="3" t="s">
        <v>1605</v>
      </c>
      <c r="C329" s="3" t="s">
        <v>996</v>
      </c>
      <c r="D329" s="52">
        <v>44718</v>
      </c>
      <c r="E329" s="3" t="s">
        <v>1813</v>
      </c>
      <c r="F329" s="3">
        <v>1000329722</v>
      </c>
      <c r="G329" s="3" t="s">
        <v>2736</v>
      </c>
      <c r="H329" s="3" t="s">
        <v>1109</v>
      </c>
      <c r="I329" s="3" t="s">
        <v>1106</v>
      </c>
      <c r="J329" s="3">
        <v>139396</v>
      </c>
      <c r="K329" s="3" t="s">
        <v>1133</v>
      </c>
      <c r="L329" s="3">
        <v>1206990</v>
      </c>
      <c r="M329" s="3" t="s">
        <v>33</v>
      </c>
      <c r="N329" s="3">
        <v>933826</v>
      </c>
      <c r="O329" s="3" t="s">
        <v>3057</v>
      </c>
      <c r="P329" s="3" t="s">
        <v>699</v>
      </c>
      <c r="Q329" s="3" t="s">
        <v>26</v>
      </c>
      <c r="R329" s="3" t="s">
        <v>1814</v>
      </c>
      <c r="S329" s="3" t="s">
        <v>1815</v>
      </c>
      <c r="T329" s="52">
        <v>44877</v>
      </c>
      <c r="U329" s="52">
        <v>45025</v>
      </c>
      <c r="V329" s="3">
        <v>100</v>
      </c>
      <c r="W329" s="3" t="s">
        <v>24</v>
      </c>
      <c r="X329" s="52">
        <v>44287</v>
      </c>
      <c r="Y329" s="52">
        <v>45025</v>
      </c>
      <c r="Z329" s="32" t="str">
        <f>IF($H329="NBL","Non-Billable Project",IF($H329="BFD","Fixed Bid Allocation",SUMIFS('Rate set'!$F:$F,'Rate set'!$A:$A,$L329,'Rate set'!$D:$D,$Q329,'Rate set'!$E:$E,$W329)))</f>
        <v>Fixed Bid Allocation</v>
      </c>
      <c r="AA329" s="1">
        <f t="shared" si="5"/>
        <v>100</v>
      </c>
    </row>
    <row r="330" spans="1:27" x14ac:dyDescent="0.3">
      <c r="A330" s="3">
        <v>2195924</v>
      </c>
      <c r="B330" s="3" t="s">
        <v>1606</v>
      </c>
      <c r="C330" s="3" t="s">
        <v>999</v>
      </c>
      <c r="D330" s="52">
        <v>44718</v>
      </c>
      <c r="E330" s="3" t="s">
        <v>1813</v>
      </c>
      <c r="F330" s="3">
        <v>1000330469</v>
      </c>
      <c r="G330" s="3" t="s">
        <v>30</v>
      </c>
      <c r="H330" s="3" t="s">
        <v>1112</v>
      </c>
      <c r="I330" s="3" t="s">
        <v>1113</v>
      </c>
      <c r="J330" s="3">
        <v>933262</v>
      </c>
      <c r="K330" s="3" t="s">
        <v>1446</v>
      </c>
      <c r="L330" s="3">
        <v>1233562</v>
      </c>
      <c r="M330" s="3" t="s">
        <v>1154</v>
      </c>
      <c r="N330" s="3">
        <v>933673</v>
      </c>
      <c r="O330" s="3" t="s">
        <v>3058</v>
      </c>
      <c r="P330" s="3" t="s">
        <v>22</v>
      </c>
      <c r="Q330" s="3" t="s">
        <v>26</v>
      </c>
      <c r="R330" s="3" t="s">
        <v>1814</v>
      </c>
      <c r="S330" s="3" t="s">
        <v>1815</v>
      </c>
      <c r="T330" s="52">
        <v>44904</v>
      </c>
      <c r="U330" s="52">
        <v>45291</v>
      </c>
      <c r="V330" s="3">
        <v>100</v>
      </c>
      <c r="W330" s="3" t="s">
        <v>24</v>
      </c>
      <c r="X330" s="52">
        <v>44312</v>
      </c>
      <c r="Y330" s="52">
        <v>45291</v>
      </c>
      <c r="Z330" s="32" t="str">
        <f>IF($H330="NBL","Non-Billable Project",IF($H330="BFD","Fixed Bid Allocation",SUMIFS('Rate set'!$F:$F,'Rate set'!$A:$A,$L330,'Rate set'!$D:$D,$Q330,'Rate set'!$E:$E,$W330)))</f>
        <v>Non-Billable Project</v>
      </c>
      <c r="AA330" s="1">
        <f t="shared" si="5"/>
        <v>100</v>
      </c>
    </row>
    <row r="331" spans="1:27" x14ac:dyDescent="0.3">
      <c r="A331" s="3">
        <v>2196245</v>
      </c>
      <c r="B331" s="3" t="s">
        <v>2180</v>
      </c>
      <c r="C331" s="3" t="s">
        <v>998</v>
      </c>
      <c r="D331" s="52">
        <v>44725</v>
      </c>
      <c r="E331" s="3" t="s">
        <v>1003</v>
      </c>
      <c r="F331" s="3">
        <v>1000346948</v>
      </c>
      <c r="G331" s="3" t="s">
        <v>1014</v>
      </c>
      <c r="H331" s="3" t="s">
        <v>1109</v>
      </c>
      <c r="I331" s="3" t="s">
        <v>1106</v>
      </c>
      <c r="J331" s="3">
        <v>2165981</v>
      </c>
      <c r="K331" s="3" t="s">
        <v>1117</v>
      </c>
      <c r="L331" s="3">
        <v>1214540</v>
      </c>
      <c r="M331" s="3" t="s">
        <v>1152</v>
      </c>
      <c r="N331" s="3">
        <v>2172086</v>
      </c>
      <c r="O331" s="3" t="s">
        <v>3057</v>
      </c>
      <c r="P331" s="3" t="s">
        <v>699</v>
      </c>
      <c r="Q331" s="3" t="s">
        <v>1984</v>
      </c>
      <c r="R331" s="3" t="s">
        <v>1985</v>
      </c>
      <c r="S331" s="3" t="s">
        <v>1986</v>
      </c>
      <c r="T331" s="52">
        <v>44946</v>
      </c>
      <c r="U331" s="52">
        <v>45166</v>
      </c>
      <c r="V331" s="3">
        <v>100</v>
      </c>
      <c r="W331" s="3" t="s">
        <v>2538</v>
      </c>
      <c r="X331" s="52">
        <v>44440</v>
      </c>
      <c r="Y331" s="52">
        <v>45166</v>
      </c>
      <c r="Z331" s="32" t="str">
        <f>IF($H331="NBL","Non-Billable Project",IF($H331="BFD","Fixed Bid Allocation",SUMIFS('Rate set'!$F:$F,'Rate set'!$A:$A,$L331,'Rate set'!$D:$D,$Q331,'Rate set'!$E:$E,$W331)))</f>
        <v>Fixed Bid Allocation</v>
      </c>
      <c r="AA331" s="1">
        <f t="shared" si="5"/>
        <v>100</v>
      </c>
    </row>
    <row r="332" spans="1:27" x14ac:dyDescent="0.3">
      <c r="A332" s="3">
        <v>2197553</v>
      </c>
      <c r="B332" s="3" t="s">
        <v>2181</v>
      </c>
      <c r="C332" s="3" t="s">
        <v>996</v>
      </c>
      <c r="D332" s="52">
        <v>44725</v>
      </c>
      <c r="E332" s="3" t="s">
        <v>1813</v>
      </c>
      <c r="F332" s="3">
        <v>1000330469</v>
      </c>
      <c r="G332" s="3" t="s">
        <v>30</v>
      </c>
      <c r="H332" s="3" t="s">
        <v>1112</v>
      </c>
      <c r="I332" s="3" t="s">
        <v>1113</v>
      </c>
      <c r="J332" s="3">
        <v>933262</v>
      </c>
      <c r="K332" s="3" t="s">
        <v>1446</v>
      </c>
      <c r="L332" s="3">
        <v>1233562</v>
      </c>
      <c r="M332" s="3" t="s">
        <v>1154</v>
      </c>
      <c r="N332" s="3">
        <v>933927</v>
      </c>
      <c r="O332" s="3" t="s">
        <v>3058</v>
      </c>
      <c r="P332" s="3" t="s">
        <v>22</v>
      </c>
      <c r="Q332" s="3" t="s">
        <v>26</v>
      </c>
      <c r="R332" s="3" t="s">
        <v>1814</v>
      </c>
      <c r="S332" s="3" t="s">
        <v>1815</v>
      </c>
      <c r="T332" s="52">
        <v>44837</v>
      </c>
      <c r="U332" s="52">
        <v>45291</v>
      </c>
      <c r="V332" s="3">
        <v>1</v>
      </c>
      <c r="W332" s="3" t="s">
        <v>24</v>
      </c>
      <c r="X332" s="52">
        <v>44312</v>
      </c>
      <c r="Y332" s="52">
        <v>45291</v>
      </c>
      <c r="Z332" s="32" t="str">
        <f>IF($H332="NBL","Non-Billable Project",IF($H332="BFD","Fixed Bid Allocation",SUMIFS('Rate set'!$F:$F,'Rate set'!$A:$A,$L332,'Rate set'!$D:$D,$Q332,'Rate set'!$E:$E,$W332)))</f>
        <v>Non-Billable Project</v>
      </c>
      <c r="AA332" s="1">
        <f t="shared" si="5"/>
        <v>100</v>
      </c>
    </row>
    <row r="333" spans="1:27" x14ac:dyDescent="0.3">
      <c r="A333" s="3">
        <v>2197553</v>
      </c>
      <c r="B333" s="3" t="s">
        <v>2181</v>
      </c>
      <c r="C333" s="3" t="s">
        <v>996</v>
      </c>
      <c r="D333" s="52">
        <v>44725</v>
      </c>
      <c r="E333" s="3" t="s">
        <v>1813</v>
      </c>
      <c r="F333" s="3">
        <v>1000342447</v>
      </c>
      <c r="G333" s="3" t="s">
        <v>2852</v>
      </c>
      <c r="H333" s="3" t="s">
        <v>1109</v>
      </c>
      <c r="I333" s="3" t="s">
        <v>1106</v>
      </c>
      <c r="J333" s="3">
        <v>264454</v>
      </c>
      <c r="K333" s="3" t="s">
        <v>1823</v>
      </c>
      <c r="L333" s="3">
        <v>1222852</v>
      </c>
      <c r="M333" s="3" t="s">
        <v>1824</v>
      </c>
      <c r="N333" s="3">
        <v>933927</v>
      </c>
      <c r="O333" s="3" t="s">
        <v>3057</v>
      </c>
      <c r="P333" s="3" t="s">
        <v>699</v>
      </c>
      <c r="Q333" s="3" t="s">
        <v>26</v>
      </c>
      <c r="R333" s="3" t="s">
        <v>1814</v>
      </c>
      <c r="S333" s="3" t="s">
        <v>1815</v>
      </c>
      <c r="T333" s="52">
        <v>44971</v>
      </c>
      <c r="U333" s="52">
        <v>45107</v>
      </c>
      <c r="V333" s="3">
        <v>99</v>
      </c>
      <c r="W333" s="3" t="s">
        <v>436</v>
      </c>
      <c r="X333" s="52">
        <v>44418</v>
      </c>
      <c r="Y333" s="52">
        <v>45291</v>
      </c>
      <c r="Z333" s="32" t="str">
        <f>IF($H333="NBL","Non-Billable Project",IF($H333="BFD","Fixed Bid Allocation",SUMIFS('Rate set'!$F:$F,'Rate set'!$A:$A,$L333,'Rate set'!$D:$D,$Q333,'Rate set'!$E:$E,$W333)))</f>
        <v>Fixed Bid Allocation</v>
      </c>
      <c r="AA333" s="1">
        <f t="shared" si="5"/>
        <v>100</v>
      </c>
    </row>
    <row r="334" spans="1:27" x14ac:dyDescent="0.3">
      <c r="A334" s="3">
        <v>2197555</v>
      </c>
      <c r="B334" s="3" t="s">
        <v>1607</v>
      </c>
      <c r="C334" s="3" t="s">
        <v>998</v>
      </c>
      <c r="D334" s="52">
        <v>44725</v>
      </c>
      <c r="E334" s="3" t="s">
        <v>1813</v>
      </c>
      <c r="F334" s="3">
        <v>1000337910</v>
      </c>
      <c r="G334" s="3" t="s">
        <v>1060</v>
      </c>
      <c r="H334" s="3" t="s">
        <v>1105</v>
      </c>
      <c r="I334" s="3" t="s">
        <v>1106</v>
      </c>
      <c r="J334" s="3">
        <v>796126</v>
      </c>
      <c r="K334" s="3" t="s">
        <v>1107</v>
      </c>
      <c r="L334" s="3">
        <v>1306764</v>
      </c>
      <c r="M334" s="3" t="s">
        <v>147</v>
      </c>
      <c r="N334" s="3">
        <v>2227206</v>
      </c>
      <c r="O334" s="3" t="s">
        <v>3057</v>
      </c>
      <c r="P334" s="3" t="s">
        <v>699</v>
      </c>
      <c r="Q334" s="3" t="s">
        <v>26</v>
      </c>
      <c r="R334" s="3" t="s">
        <v>1814</v>
      </c>
      <c r="S334" s="3" t="s">
        <v>1815</v>
      </c>
      <c r="T334" s="52">
        <v>44893</v>
      </c>
      <c r="U334" s="52">
        <v>45107</v>
      </c>
      <c r="V334" s="3">
        <v>100</v>
      </c>
      <c r="W334" s="3" t="s">
        <v>1816</v>
      </c>
      <c r="X334" s="52">
        <v>44368</v>
      </c>
      <c r="Y334" s="52">
        <v>45107</v>
      </c>
      <c r="Z334" s="32">
        <f>IF($H334="NBL","Non-Billable Project",IF($H334="BFD","Fixed Bid Allocation",SUMIFS('Rate set'!$F:$F,'Rate set'!$A:$A,$L334,'Rate set'!$D:$D,$Q334,'Rate set'!$E:$E,$W334)))</f>
        <v>0</v>
      </c>
      <c r="AA334" s="1">
        <f t="shared" si="5"/>
        <v>100</v>
      </c>
    </row>
    <row r="335" spans="1:27" x14ac:dyDescent="0.3">
      <c r="A335" s="3">
        <v>2197556</v>
      </c>
      <c r="B335" s="3" t="s">
        <v>1608</v>
      </c>
      <c r="C335" s="3" t="s">
        <v>999</v>
      </c>
      <c r="D335" s="52">
        <v>44725</v>
      </c>
      <c r="E335" s="3" t="s">
        <v>1813</v>
      </c>
      <c r="F335" s="3">
        <v>1000361447</v>
      </c>
      <c r="G335" s="3" t="s">
        <v>1103</v>
      </c>
      <c r="H335" s="3" t="s">
        <v>1109</v>
      </c>
      <c r="I335" s="3" t="s">
        <v>1106</v>
      </c>
      <c r="J335" s="3">
        <v>2146726</v>
      </c>
      <c r="K335" s="3" t="s">
        <v>1149</v>
      </c>
      <c r="L335" s="3">
        <v>1225539</v>
      </c>
      <c r="M335" s="3" t="s">
        <v>1203</v>
      </c>
      <c r="N335" s="3">
        <v>2170549</v>
      </c>
      <c r="O335" s="3" t="s">
        <v>3059</v>
      </c>
      <c r="P335" s="3" t="s">
        <v>699</v>
      </c>
      <c r="Q335" s="3" t="s">
        <v>26</v>
      </c>
      <c r="R335" s="3" t="s">
        <v>1814</v>
      </c>
      <c r="S335" s="3" t="s">
        <v>1815</v>
      </c>
      <c r="T335" s="52">
        <v>44970</v>
      </c>
      <c r="U335" s="52">
        <v>45657</v>
      </c>
      <c r="V335" s="3">
        <v>100</v>
      </c>
      <c r="W335" s="3" t="s">
        <v>24</v>
      </c>
      <c r="X335" s="52">
        <v>44607</v>
      </c>
      <c r="Y335" s="52">
        <v>47087</v>
      </c>
      <c r="Z335" s="32" t="str">
        <f>IF($H335="NBL","Non-Billable Project",IF($H335="BFD","Fixed Bid Allocation",SUMIFS('Rate set'!$F:$F,'Rate set'!$A:$A,$L335,'Rate set'!$D:$D,$Q335,'Rate set'!$E:$E,$W335)))</f>
        <v>Fixed Bid Allocation</v>
      </c>
      <c r="AA335" s="1">
        <f t="shared" si="5"/>
        <v>100</v>
      </c>
    </row>
    <row r="336" spans="1:27" x14ac:dyDescent="0.3">
      <c r="A336" s="3">
        <v>2199587</v>
      </c>
      <c r="B336" s="3" t="s">
        <v>2182</v>
      </c>
      <c r="C336" s="3" t="s">
        <v>998</v>
      </c>
      <c r="D336" s="52">
        <v>44732</v>
      </c>
      <c r="E336" s="3" t="s">
        <v>1813</v>
      </c>
      <c r="F336" s="3">
        <v>1000361447</v>
      </c>
      <c r="G336" s="3" t="s">
        <v>1103</v>
      </c>
      <c r="H336" s="3" t="s">
        <v>1109</v>
      </c>
      <c r="I336" s="3" t="s">
        <v>1106</v>
      </c>
      <c r="J336" s="3">
        <v>2146726</v>
      </c>
      <c r="K336" s="3" t="s">
        <v>1149</v>
      </c>
      <c r="L336" s="3">
        <v>1225539</v>
      </c>
      <c r="M336" s="3" t="s">
        <v>1203</v>
      </c>
      <c r="N336" s="3">
        <v>2170549</v>
      </c>
      <c r="O336" s="3" t="s">
        <v>3059</v>
      </c>
      <c r="P336" s="3" t="s">
        <v>699</v>
      </c>
      <c r="Q336" s="3" t="s">
        <v>26</v>
      </c>
      <c r="R336" s="3" t="s">
        <v>1814</v>
      </c>
      <c r="S336" s="3" t="s">
        <v>1815</v>
      </c>
      <c r="T336" s="52">
        <v>44970</v>
      </c>
      <c r="U336" s="52">
        <v>45657</v>
      </c>
      <c r="V336" s="3">
        <v>100</v>
      </c>
      <c r="W336" s="3" t="s">
        <v>24</v>
      </c>
      <c r="X336" s="52">
        <v>44607</v>
      </c>
      <c r="Y336" s="52">
        <v>47087</v>
      </c>
      <c r="Z336" s="32" t="str">
        <f>IF($H336="NBL","Non-Billable Project",IF($H336="BFD","Fixed Bid Allocation",SUMIFS('Rate set'!$F:$F,'Rate set'!$A:$A,$L336,'Rate set'!$D:$D,$Q336,'Rate set'!$E:$E,$W336)))</f>
        <v>Fixed Bid Allocation</v>
      </c>
      <c r="AA336" s="1">
        <f t="shared" si="5"/>
        <v>100</v>
      </c>
    </row>
    <row r="337" spans="1:27" x14ac:dyDescent="0.3">
      <c r="A337" s="3">
        <v>2199588</v>
      </c>
      <c r="B337" s="3" t="s">
        <v>2183</v>
      </c>
      <c r="C337" s="3" t="s">
        <v>998</v>
      </c>
      <c r="D337" s="52">
        <v>44732</v>
      </c>
      <c r="E337" s="3" t="s">
        <v>1813</v>
      </c>
      <c r="F337" s="3">
        <v>1000369160</v>
      </c>
      <c r="G337" s="3" t="s">
        <v>1012</v>
      </c>
      <c r="H337" s="3" t="s">
        <v>1105</v>
      </c>
      <c r="I337" s="3" t="s">
        <v>1106</v>
      </c>
      <c r="J337" s="3">
        <v>933237</v>
      </c>
      <c r="K337" s="3" t="s">
        <v>1115</v>
      </c>
      <c r="L337" s="3">
        <v>1228569</v>
      </c>
      <c r="M337" s="3" t="s">
        <v>1157</v>
      </c>
      <c r="N337" s="3">
        <v>2163188</v>
      </c>
      <c r="O337" s="3" t="s">
        <v>3057</v>
      </c>
      <c r="P337" s="3" t="s">
        <v>699</v>
      </c>
      <c r="Q337" s="3" t="s">
        <v>26</v>
      </c>
      <c r="R337" s="3" t="s">
        <v>1814</v>
      </c>
      <c r="S337" s="3" t="s">
        <v>1815</v>
      </c>
      <c r="T337" s="52">
        <v>44869</v>
      </c>
      <c r="U337" s="52">
        <v>45046</v>
      </c>
      <c r="V337" s="3">
        <v>100</v>
      </c>
      <c r="W337" s="3" t="s">
        <v>2564</v>
      </c>
      <c r="X337" s="52">
        <v>44706</v>
      </c>
      <c r="Y337" s="52">
        <v>45046</v>
      </c>
      <c r="Z337" s="32">
        <f>IF($H337="NBL","Non-Billable Project",IF($H337="BFD","Fixed Bid Allocation",SUMIFS('Rate set'!$F:$F,'Rate set'!$A:$A,$L337,'Rate set'!$D:$D,$Q337,'Rate set'!$E:$E,$W337)))</f>
        <v>0</v>
      </c>
      <c r="AA337" s="1">
        <f t="shared" si="5"/>
        <v>100</v>
      </c>
    </row>
    <row r="338" spans="1:27" x14ac:dyDescent="0.3">
      <c r="A338" s="3">
        <v>2199589</v>
      </c>
      <c r="B338" s="3" t="s">
        <v>2184</v>
      </c>
      <c r="C338" s="3" t="s">
        <v>999</v>
      </c>
      <c r="D338" s="52">
        <v>44732</v>
      </c>
      <c r="E338" s="3" t="s">
        <v>1813</v>
      </c>
      <c r="F338" s="3">
        <v>1000329687</v>
      </c>
      <c r="G338" s="3" t="s">
        <v>1059</v>
      </c>
      <c r="H338" s="3" t="s">
        <v>1105</v>
      </c>
      <c r="I338" s="3" t="s">
        <v>1106</v>
      </c>
      <c r="J338" s="3">
        <v>226308</v>
      </c>
      <c r="K338" s="3" t="s">
        <v>1135</v>
      </c>
      <c r="L338" s="3">
        <v>1319532</v>
      </c>
      <c r="M338" s="3" t="s">
        <v>55</v>
      </c>
      <c r="N338" s="3">
        <v>2170549</v>
      </c>
      <c r="O338" s="3" t="s">
        <v>3054</v>
      </c>
      <c r="P338" s="3" t="s">
        <v>699</v>
      </c>
      <c r="Q338" s="3" t="s">
        <v>26</v>
      </c>
      <c r="R338" s="3" t="s">
        <v>1814</v>
      </c>
      <c r="S338" s="3" t="s">
        <v>1815</v>
      </c>
      <c r="T338" s="52">
        <v>44965</v>
      </c>
      <c r="U338" s="52">
        <v>44985</v>
      </c>
      <c r="V338" s="3">
        <v>100</v>
      </c>
      <c r="W338" s="3" t="s">
        <v>3302</v>
      </c>
      <c r="X338" s="52">
        <v>44287</v>
      </c>
      <c r="Y338" s="52">
        <v>44985</v>
      </c>
      <c r="Z338" s="32">
        <f>IF($H338="NBL","Non-Billable Project",IF($H338="BFD","Fixed Bid Allocation",SUMIFS('Rate set'!$F:$F,'Rate set'!$A:$A,$L338,'Rate set'!$D:$D,$Q338,'Rate set'!$E:$E,$W338)))</f>
        <v>0</v>
      </c>
      <c r="AA338" s="1">
        <f t="shared" si="5"/>
        <v>100</v>
      </c>
    </row>
    <row r="339" spans="1:27" x14ac:dyDescent="0.3">
      <c r="A339" s="3">
        <v>2199590</v>
      </c>
      <c r="B339" s="3" t="s">
        <v>1609</v>
      </c>
      <c r="C339" s="3" t="s">
        <v>999</v>
      </c>
      <c r="D339" s="52">
        <v>44732</v>
      </c>
      <c r="E339" s="3" t="s">
        <v>1813</v>
      </c>
      <c r="F339" s="3">
        <v>1000370303</v>
      </c>
      <c r="G339" s="3" t="s">
        <v>1031</v>
      </c>
      <c r="H339" s="3" t="s">
        <v>1109</v>
      </c>
      <c r="I339" s="3" t="s">
        <v>1106</v>
      </c>
      <c r="J339" s="3">
        <v>933487</v>
      </c>
      <c r="K339" s="3" t="s">
        <v>713</v>
      </c>
      <c r="L339" s="3">
        <v>1229615</v>
      </c>
      <c r="M339" s="3" t="s">
        <v>1170</v>
      </c>
      <c r="N339" s="3">
        <v>2170549</v>
      </c>
      <c r="O339" s="3" t="s">
        <v>3054</v>
      </c>
      <c r="P339" s="3" t="s">
        <v>699</v>
      </c>
      <c r="Q339" s="3" t="s">
        <v>26</v>
      </c>
      <c r="R339" s="3" t="s">
        <v>1814</v>
      </c>
      <c r="S339" s="3" t="s">
        <v>1815</v>
      </c>
      <c r="T339" s="52">
        <v>44974</v>
      </c>
      <c r="U339" s="52">
        <v>45016</v>
      </c>
      <c r="V339" s="3">
        <v>100</v>
      </c>
      <c r="W339" s="3" t="s">
        <v>24</v>
      </c>
      <c r="X339" s="52">
        <v>44713</v>
      </c>
      <c r="Y339" s="52">
        <v>45046</v>
      </c>
      <c r="Z339" s="32" t="str">
        <f>IF($H339="NBL","Non-Billable Project",IF($H339="BFD","Fixed Bid Allocation",SUMIFS('Rate set'!$F:$F,'Rate set'!$A:$A,$L339,'Rate set'!$D:$D,$Q339,'Rate set'!$E:$E,$W339)))</f>
        <v>Fixed Bid Allocation</v>
      </c>
      <c r="AA339" s="1">
        <f t="shared" si="5"/>
        <v>100</v>
      </c>
    </row>
    <row r="340" spans="1:27" x14ac:dyDescent="0.3">
      <c r="A340" s="3">
        <v>2199724</v>
      </c>
      <c r="B340" s="3" t="s">
        <v>2185</v>
      </c>
      <c r="C340" s="3" t="s">
        <v>998</v>
      </c>
      <c r="D340" s="52">
        <v>44732</v>
      </c>
      <c r="E340" s="3" t="s">
        <v>1004</v>
      </c>
      <c r="F340" s="3">
        <v>1000281487</v>
      </c>
      <c r="G340" s="3" t="s">
        <v>2565</v>
      </c>
      <c r="H340" s="3" t="s">
        <v>1105</v>
      </c>
      <c r="I340" s="3" t="s">
        <v>1106</v>
      </c>
      <c r="J340" s="3">
        <v>302141</v>
      </c>
      <c r="K340" s="3" t="s">
        <v>1973</v>
      </c>
      <c r="L340" s="3">
        <v>1206990</v>
      </c>
      <c r="M340" s="3" t="s">
        <v>33</v>
      </c>
      <c r="N340" s="3">
        <v>920780</v>
      </c>
      <c r="O340" s="3" t="s">
        <v>3057</v>
      </c>
      <c r="P340" s="3" t="s">
        <v>699</v>
      </c>
      <c r="Q340" s="3" t="s">
        <v>1984</v>
      </c>
      <c r="R340" s="3" t="s">
        <v>1989</v>
      </c>
      <c r="S340" s="3" t="s">
        <v>1990</v>
      </c>
      <c r="T340" s="52">
        <v>44910</v>
      </c>
      <c r="U340" s="52">
        <v>45111</v>
      </c>
      <c r="V340" s="3">
        <v>100</v>
      </c>
      <c r="W340" s="3" t="s">
        <v>2566</v>
      </c>
      <c r="X340" s="52">
        <v>43831</v>
      </c>
      <c r="Y340" s="52">
        <v>45113</v>
      </c>
      <c r="Z340" s="32">
        <f>IF($H340="NBL","Non-Billable Project",IF($H340="BFD","Fixed Bid Allocation",SUMIFS('Rate set'!$F:$F,'Rate set'!$A:$A,$L340,'Rate set'!$D:$D,$Q340,'Rate set'!$E:$E,$W340)))</f>
        <v>0</v>
      </c>
      <c r="AA340" s="1">
        <f t="shared" si="5"/>
        <v>100</v>
      </c>
    </row>
    <row r="341" spans="1:27" x14ac:dyDescent="0.3">
      <c r="A341" s="3">
        <v>2201646</v>
      </c>
      <c r="B341" s="3" t="s">
        <v>2186</v>
      </c>
      <c r="C341" s="3" t="s">
        <v>998</v>
      </c>
      <c r="D341" s="52">
        <v>44739</v>
      </c>
      <c r="E341" s="3" t="s">
        <v>1003</v>
      </c>
      <c r="F341" s="3">
        <v>1000343497</v>
      </c>
      <c r="G341" s="3" t="s">
        <v>1952</v>
      </c>
      <c r="H341" s="3" t="s">
        <v>1109</v>
      </c>
      <c r="I341" s="3" t="s">
        <v>1106</v>
      </c>
      <c r="J341" s="3">
        <v>294850</v>
      </c>
      <c r="K341" s="3" t="s">
        <v>1969</v>
      </c>
      <c r="L341" s="3">
        <v>1218531</v>
      </c>
      <c r="M341" s="3" t="s">
        <v>1977</v>
      </c>
      <c r="N341" s="3">
        <v>660845</v>
      </c>
      <c r="O341" s="3" t="s">
        <v>3057</v>
      </c>
      <c r="P341" s="3" t="s">
        <v>699</v>
      </c>
      <c r="Q341" s="3" t="s">
        <v>1984</v>
      </c>
      <c r="R341" s="3" t="s">
        <v>1985</v>
      </c>
      <c r="S341" s="3" t="s">
        <v>1986</v>
      </c>
      <c r="T341" s="52">
        <v>44739</v>
      </c>
      <c r="U341" s="52">
        <v>45093</v>
      </c>
      <c r="V341" s="3">
        <v>100</v>
      </c>
      <c r="W341" s="3" t="s">
        <v>1370</v>
      </c>
      <c r="X341" s="52">
        <v>44425</v>
      </c>
      <c r="Y341" s="52">
        <v>45093</v>
      </c>
      <c r="Z341" s="32" t="str">
        <f>IF($H341="NBL","Non-Billable Project",IF($H341="BFD","Fixed Bid Allocation",SUMIFS('Rate set'!$F:$F,'Rate set'!$A:$A,$L341,'Rate set'!$D:$D,$Q341,'Rate set'!$E:$E,$W341)))</f>
        <v>Fixed Bid Allocation</v>
      </c>
      <c r="AA341" s="1">
        <f t="shared" si="5"/>
        <v>100</v>
      </c>
    </row>
    <row r="342" spans="1:27" x14ac:dyDescent="0.3">
      <c r="A342" s="3">
        <v>2201789</v>
      </c>
      <c r="B342" s="3" t="s">
        <v>2187</v>
      </c>
      <c r="C342" s="3" t="s">
        <v>998</v>
      </c>
      <c r="D342" s="52">
        <v>44739</v>
      </c>
      <c r="E342" s="3" t="s">
        <v>1813</v>
      </c>
      <c r="F342" s="3">
        <v>1000324904</v>
      </c>
      <c r="G342" s="3" t="s">
        <v>1478</v>
      </c>
      <c r="H342" s="3" t="s">
        <v>1105</v>
      </c>
      <c r="I342" s="3" t="s">
        <v>1106</v>
      </c>
      <c r="J342" s="3">
        <v>226308</v>
      </c>
      <c r="K342" s="3" t="s">
        <v>1135</v>
      </c>
      <c r="L342" s="3">
        <v>1319511</v>
      </c>
      <c r="M342" s="3" t="s">
        <v>39</v>
      </c>
      <c r="N342" s="3">
        <v>933658</v>
      </c>
      <c r="O342" s="3" t="s">
        <v>3063</v>
      </c>
      <c r="P342" s="3" t="s">
        <v>699</v>
      </c>
      <c r="Q342" s="3" t="s">
        <v>26</v>
      </c>
      <c r="R342" s="3" t="s">
        <v>1814</v>
      </c>
      <c r="S342" s="3" t="s">
        <v>1815</v>
      </c>
      <c r="T342" s="52">
        <v>44866</v>
      </c>
      <c r="U342" s="52">
        <v>45291</v>
      </c>
      <c r="V342" s="3">
        <v>100</v>
      </c>
      <c r="W342" s="3" t="s">
        <v>27</v>
      </c>
      <c r="X342" s="52">
        <v>44228</v>
      </c>
      <c r="Y342" s="52">
        <v>45293</v>
      </c>
      <c r="Z342" s="32">
        <f>IF($H342="NBL","Non-Billable Project",IF($H342="BFD","Fixed Bid Allocation",SUMIFS('Rate set'!$F:$F,'Rate set'!$A:$A,$L342,'Rate set'!$D:$D,$Q342,'Rate set'!$E:$E,$W342)))</f>
        <v>0</v>
      </c>
      <c r="AA342" s="1">
        <f t="shared" si="5"/>
        <v>100</v>
      </c>
    </row>
    <row r="343" spans="1:27" x14ac:dyDescent="0.3">
      <c r="A343" s="3">
        <v>2201790</v>
      </c>
      <c r="B343" s="3" t="s">
        <v>2188</v>
      </c>
      <c r="C343" s="3" t="s">
        <v>999</v>
      </c>
      <c r="D343" s="52">
        <v>44739</v>
      </c>
      <c r="E343" s="3" t="s">
        <v>1813</v>
      </c>
      <c r="F343" s="3">
        <v>1000337910</v>
      </c>
      <c r="G343" s="3" t="s">
        <v>1060</v>
      </c>
      <c r="H343" s="3" t="s">
        <v>1105</v>
      </c>
      <c r="I343" s="3" t="s">
        <v>1106</v>
      </c>
      <c r="J343" s="3">
        <v>796126</v>
      </c>
      <c r="K343" s="3" t="s">
        <v>1107</v>
      </c>
      <c r="L343" s="3">
        <v>1306764</v>
      </c>
      <c r="M343" s="3" t="s">
        <v>147</v>
      </c>
      <c r="N343" s="3">
        <v>2227206</v>
      </c>
      <c r="O343" s="3" t="s">
        <v>3057</v>
      </c>
      <c r="P343" s="3" t="s">
        <v>699</v>
      </c>
      <c r="Q343" s="3" t="s">
        <v>26</v>
      </c>
      <c r="R343" s="3" t="s">
        <v>1814</v>
      </c>
      <c r="S343" s="3" t="s">
        <v>1815</v>
      </c>
      <c r="T343" s="52">
        <v>44893</v>
      </c>
      <c r="U343" s="52">
        <v>45107</v>
      </c>
      <c r="V343" s="3">
        <v>100</v>
      </c>
      <c r="W343" s="3" t="s">
        <v>1830</v>
      </c>
      <c r="X343" s="52">
        <v>44368</v>
      </c>
      <c r="Y343" s="52">
        <v>45107</v>
      </c>
      <c r="Z343" s="32">
        <f>IF($H343="NBL","Non-Billable Project",IF($H343="BFD","Fixed Bid Allocation",SUMIFS('Rate set'!$F:$F,'Rate set'!$A:$A,$L343,'Rate set'!$D:$D,$Q343,'Rate set'!$E:$E,$W343)))</f>
        <v>0</v>
      </c>
      <c r="AA343" s="1">
        <f t="shared" si="5"/>
        <v>100</v>
      </c>
    </row>
    <row r="344" spans="1:27" x14ac:dyDescent="0.3">
      <c r="A344" s="3">
        <v>2201791</v>
      </c>
      <c r="B344" s="3" t="s">
        <v>2189</v>
      </c>
      <c r="C344" s="3" t="s">
        <v>996</v>
      </c>
      <c r="D344" s="52">
        <v>44739</v>
      </c>
      <c r="E344" s="3" t="s">
        <v>1813</v>
      </c>
      <c r="F344" s="3">
        <v>1000361447</v>
      </c>
      <c r="G344" s="3" t="s">
        <v>1103</v>
      </c>
      <c r="H344" s="3" t="s">
        <v>1109</v>
      </c>
      <c r="I344" s="3" t="s">
        <v>1106</v>
      </c>
      <c r="J344" s="3">
        <v>2146726</v>
      </c>
      <c r="K344" s="3" t="s">
        <v>1149</v>
      </c>
      <c r="L344" s="3">
        <v>1225539</v>
      </c>
      <c r="M344" s="3" t="s">
        <v>1203</v>
      </c>
      <c r="N344" s="3">
        <v>2156712</v>
      </c>
      <c r="O344" s="3" t="s">
        <v>3059</v>
      </c>
      <c r="P344" s="3" t="s">
        <v>699</v>
      </c>
      <c r="Q344" s="3" t="s">
        <v>26</v>
      </c>
      <c r="R344" s="3" t="s">
        <v>1814</v>
      </c>
      <c r="S344" s="3" t="s">
        <v>1815</v>
      </c>
      <c r="T344" s="52">
        <v>44970</v>
      </c>
      <c r="U344" s="52">
        <v>45657</v>
      </c>
      <c r="V344" s="3">
        <v>100</v>
      </c>
      <c r="W344" s="3" t="s">
        <v>1913</v>
      </c>
      <c r="X344" s="52">
        <v>44607</v>
      </c>
      <c r="Y344" s="52">
        <v>47087</v>
      </c>
      <c r="Z344" s="32" t="str">
        <f>IF($H344="NBL","Non-Billable Project",IF($H344="BFD","Fixed Bid Allocation",SUMIFS('Rate set'!$F:$F,'Rate set'!$A:$A,$L344,'Rate set'!$D:$D,$Q344,'Rate set'!$E:$E,$W344)))</f>
        <v>Fixed Bid Allocation</v>
      </c>
      <c r="AA344" s="1">
        <f t="shared" si="5"/>
        <v>100</v>
      </c>
    </row>
    <row r="345" spans="1:27" x14ac:dyDescent="0.3">
      <c r="A345" s="3">
        <v>2201792</v>
      </c>
      <c r="B345" s="3" t="s">
        <v>1610</v>
      </c>
      <c r="C345" s="3" t="s">
        <v>999</v>
      </c>
      <c r="D345" s="52">
        <v>44739</v>
      </c>
      <c r="E345" s="3" t="s">
        <v>1813</v>
      </c>
      <c r="F345" s="3">
        <v>1000389182</v>
      </c>
      <c r="G345" s="3" t="s">
        <v>3316</v>
      </c>
      <c r="H345" s="3" t="s">
        <v>1105</v>
      </c>
      <c r="I345" s="3" t="s">
        <v>1106</v>
      </c>
      <c r="J345" s="3">
        <v>2172271</v>
      </c>
      <c r="K345" s="3" t="s">
        <v>3269</v>
      </c>
      <c r="L345" s="3">
        <v>1200886</v>
      </c>
      <c r="M345" s="3" t="s">
        <v>1181</v>
      </c>
      <c r="N345" s="3">
        <v>933693</v>
      </c>
      <c r="O345" s="3" t="s">
        <v>3055</v>
      </c>
      <c r="P345" s="3" t="s">
        <v>699</v>
      </c>
      <c r="Q345" s="3" t="s">
        <v>26</v>
      </c>
      <c r="R345" s="3" t="s">
        <v>1814</v>
      </c>
      <c r="S345" s="3" t="s">
        <v>1815</v>
      </c>
      <c r="T345" s="52">
        <v>44958</v>
      </c>
      <c r="U345" s="52">
        <v>45322</v>
      </c>
      <c r="V345" s="3">
        <v>100</v>
      </c>
      <c r="W345" s="3" t="s">
        <v>999</v>
      </c>
      <c r="X345" s="52">
        <v>44958</v>
      </c>
      <c r="Y345" s="52">
        <v>45322</v>
      </c>
      <c r="Z345" s="32">
        <f>IF($H345="NBL","Non-Billable Project",IF($H345="BFD","Fixed Bid Allocation",SUMIFS('Rate set'!$F:$F,'Rate set'!$A:$A,$L345,'Rate set'!$D:$D,$Q345,'Rate set'!$E:$E,$W345)))</f>
        <v>0</v>
      </c>
      <c r="AA345" s="1">
        <f t="shared" si="5"/>
        <v>200</v>
      </c>
    </row>
    <row r="346" spans="1:27" x14ac:dyDescent="0.3">
      <c r="A346" s="3">
        <v>2201792</v>
      </c>
      <c r="B346" s="3" t="s">
        <v>1610</v>
      </c>
      <c r="C346" s="3" t="s">
        <v>999</v>
      </c>
      <c r="D346" s="52">
        <v>44739</v>
      </c>
      <c r="E346" s="3" t="s">
        <v>1813</v>
      </c>
      <c r="F346" s="3">
        <v>1000363967</v>
      </c>
      <c r="G346" s="3" t="s">
        <v>1067</v>
      </c>
      <c r="H346" s="3" t="s">
        <v>1109</v>
      </c>
      <c r="I346" s="3" t="s">
        <v>1106</v>
      </c>
      <c r="J346" s="3">
        <v>933041</v>
      </c>
      <c r="K346" s="3" t="s">
        <v>1144</v>
      </c>
      <c r="L346" s="3">
        <v>1200886</v>
      </c>
      <c r="M346" s="3" t="s">
        <v>1181</v>
      </c>
      <c r="N346" s="3">
        <v>933693</v>
      </c>
      <c r="O346" s="3" t="s">
        <v>3055</v>
      </c>
      <c r="P346" s="3" t="s">
        <v>699</v>
      </c>
      <c r="Q346" s="3" t="s">
        <v>26</v>
      </c>
      <c r="R346" s="3" t="s">
        <v>1814</v>
      </c>
      <c r="S346" s="3" t="s">
        <v>1815</v>
      </c>
      <c r="T346" s="52">
        <v>44746</v>
      </c>
      <c r="U346" s="52">
        <v>44985</v>
      </c>
      <c r="V346" s="3">
        <v>100</v>
      </c>
      <c r="W346" s="3" t="s">
        <v>24</v>
      </c>
      <c r="X346" s="52">
        <v>44621</v>
      </c>
      <c r="Y346" s="52">
        <v>44985</v>
      </c>
      <c r="Z346" s="32" t="str">
        <f>IF($H346="NBL","Non-Billable Project",IF($H346="BFD","Fixed Bid Allocation",SUMIFS('Rate set'!$F:$F,'Rate set'!$A:$A,$L346,'Rate set'!$D:$D,$Q346,'Rate set'!$E:$E,$W346)))</f>
        <v>Fixed Bid Allocation</v>
      </c>
      <c r="AA346" s="1">
        <f t="shared" si="5"/>
        <v>200</v>
      </c>
    </row>
    <row r="347" spans="1:27" x14ac:dyDescent="0.3">
      <c r="A347" s="3">
        <v>2201793</v>
      </c>
      <c r="B347" s="3" t="s">
        <v>1611</v>
      </c>
      <c r="C347" s="3" t="s">
        <v>999</v>
      </c>
      <c r="D347" s="52">
        <v>44739</v>
      </c>
      <c r="E347" s="3" t="s">
        <v>1813</v>
      </c>
      <c r="F347" s="3">
        <v>1000389182</v>
      </c>
      <c r="G347" s="3" t="s">
        <v>3316</v>
      </c>
      <c r="H347" s="3" t="s">
        <v>1105</v>
      </c>
      <c r="I347" s="3" t="s">
        <v>1106</v>
      </c>
      <c r="J347" s="3">
        <v>2172271</v>
      </c>
      <c r="K347" s="3" t="s">
        <v>3269</v>
      </c>
      <c r="L347" s="3">
        <v>1200886</v>
      </c>
      <c r="M347" s="3" t="s">
        <v>1181</v>
      </c>
      <c r="N347" s="3">
        <v>933693</v>
      </c>
      <c r="O347" s="3" t="s">
        <v>3055</v>
      </c>
      <c r="P347" s="3" t="s">
        <v>699</v>
      </c>
      <c r="Q347" s="3" t="s">
        <v>26</v>
      </c>
      <c r="R347" s="3" t="s">
        <v>1814</v>
      </c>
      <c r="S347" s="3" t="s">
        <v>1815</v>
      </c>
      <c r="T347" s="52">
        <v>44958</v>
      </c>
      <c r="U347" s="52">
        <v>45312</v>
      </c>
      <c r="V347" s="3">
        <v>100</v>
      </c>
      <c r="W347" s="3" t="s">
        <v>24</v>
      </c>
      <c r="X347" s="52">
        <v>44958</v>
      </c>
      <c r="Y347" s="52">
        <v>45322</v>
      </c>
      <c r="Z347" s="32">
        <f>IF($H347="NBL","Non-Billable Project",IF($H347="BFD","Fixed Bid Allocation",SUMIFS('Rate set'!$F:$F,'Rate set'!$A:$A,$L347,'Rate set'!$D:$D,$Q347,'Rate set'!$E:$E,$W347)))</f>
        <v>0</v>
      </c>
      <c r="AA347" s="1">
        <f t="shared" si="5"/>
        <v>200</v>
      </c>
    </row>
    <row r="348" spans="1:27" x14ac:dyDescent="0.3">
      <c r="A348" s="3">
        <v>2201793</v>
      </c>
      <c r="B348" s="3" t="s">
        <v>1611</v>
      </c>
      <c r="C348" s="3" t="s">
        <v>999</v>
      </c>
      <c r="D348" s="52">
        <v>44739</v>
      </c>
      <c r="E348" s="3" t="s">
        <v>1813</v>
      </c>
      <c r="F348" s="3">
        <v>1000363967</v>
      </c>
      <c r="G348" s="3" t="s">
        <v>1067</v>
      </c>
      <c r="H348" s="3" t="s">
        <v>1109</v>
      </c>
      <c r="I348" s="3" t="s">
        <v>1106</v>
      </c>
      <c r="J348" s="3">
        <v>933041</v>
      </c>
      <c r="K348" s="3" t="s">
        <v>1144</v>
      </c>
      <c r="L348" s="3">
        <v>1200886</v>
      </c>
      <c r="M348" s="3" t="s">
        <v>1181</v>
      </c>
      <c r="N348" s="3">
        <v>933693</v>
      </c>
      <c r="O348" s="3" t="s">
        <v>3055</v>
      </c>
      <c r="P348" s="3" t="s">
        <v>699</v>
      </c>
      <c r="Q348" s="3" t="s">
        <v>26</v>
      </c>
      <c r="R348" s="3" t="s">
        <v>1814</v>
      </c>
      <c r="S348" s="3" t="s">
        <v>1815</v>
      </c>
      <c r="T348" s="52">
        <v>44746</v>
      </c>
      <c r="U348" s="52">
        <v>44985</v>
      </c>
      <c r="V348" s="3">
        <v>100</v>
      </c>
      <c r="W348" s="3" t="s">
        <v>24</v>
      </c>
      <c r="X348" s="52">
        <v>44621</v>
      </c>
      <c r="Y348" s="52">
        <v>44985</v>
      </c>
      <c r="Z348" s="32" t="str">
        <f>IF($H348="NBL","Non-Billable Project",IF($H348="BFD","Fixed Bid Allocation",SUMIFS('Rate set'!$F:$F,'Rate set'!$A:$A,$L348,'Rate set'!$D:$D,$Q348,'Rate set'!$E:$E,$W348)))</f>
        <v>Fixed Bid Allocation</v>
      </c>
      <c r="AA348" s="1">
        <f t="shared" si="5"/>
        <v>200</v>
      </c>
    </row>
    <row r="349" spans="1:27" x14ac:dyDescent="0.3">
      <c r="A349" s="3">
        <v>2201794</v>
      </c>
      <c r="B349" s="3" t="s">
        <v>1612</v>
      </c>
      <c r="C349" s="3" t="s">
        <v>999</v>
      </c>
      <c r="D349" s="52">
        <v>44739</v>
      </c>
      <c r="E349" s="3" t="s">
        <v>1813</v>
      </c>
      <c r="F349" s="3">
        <v>1000342447</v>
      </c>
      <c r="G349" s="3" t="s">
        <v>2852</v>
      </c>
      <c r="H349" s="3" t="s">
        <v>1109</v>
      </c>
      <c r="I349" s="3" t="s">
        <v>1106</v>
      </c>
      <c r="J349" s="3">
        <v>264454</v>
      </c>
      <c r="K349" s="3" t="s">
        <v>1823</v>
      </c>
      <c r="L349" s="3">
        <v>1222852</v>
      </c>
      <c r="M349" s="3" t="s">
        <v>1824</v>
      </c>
      <c r="N349" s="3">
        <v>2197553</v>
      </c>
      <c r="O349" s="3" t="s">
        <v>3057</v>
      </c>
      <c r="P349" s="3" t="s">
        <v>699</v>
      </c>
      <c r="Q349" s="3" t="s">
        <v>26</v>
      </c>
      <c r="R349" s="3" t="s">
        <v>1814</v>
      </c>
      <c r="S349" s="3" t="s">
        <v>1815</v>
      </c>
      <c r="T349" s="52">
        <v>44971</v>
      </c>
      <c r="U349" s="52">
        <v>45107</v>
      </c>
      <c r="V349" s="3">
        <v>100</v>
      </c>
      <c r="W349" s="3" t="s">
        <v>24</v>
      </c>
      <c r="X349" s="52">
        <v>44418</v>
      </c>
      <c r="Y349" s="52">
        <v>45291</v>
      </c>
      <c r="Z349" s="32" t="str">
        <f>IF($H349="NBL","Non-Billable Project",IF($H349="BFD","Fixed Bid Allocation",SUMIFS('Rate set'!$F:$F,'Rate set'!$A:$A,$L349,'Rate set'!$D:$D,$Q349,'Rate set'!$E:$E,$W349)))</f>
        <v>Fixed Bid Allocation</v>
      </c>
      <c r="AA349" s="1">
        <f t="shared" si="5"/>
        <v>100</v>
      </c>
    </row>
    <row r="350" spans="1:27" x14ac:dyDescent="0.3">
      <c r="A350" s="3">
        <v>2201795</v>
      </c>
      <c r="B350" s="3" t="s">
        <v>1613</v>
      </c>
      <c r="C350" s="3" t="s">
        <v>999</v>
      </c>
      <c r="D350" s="52">
        <v>44739</v>
      </c>
      <c r="E350" s="3" t="s">
        <v>1813</v>
      </c>
      <c r="F350" s="3">
        <v>1000364252</v>
      </c>
      <c r="G350" s="3" t="s">
        <v>1082</v>
      </c>
      <c r="H350" s="3" t="s">
        <v>1105</v>
      </c>
      <c r="I350" s="3" t="s">
        <v>1106</v>
      </c>
      <c r="J350" s="3">
        <v>933340</v>
      </c>
      <c r="K350" s="3" t="s">
        <v>1138</v>
      </c>
      <c r="L350" s="3">
        <v>1321133</v>
      </c>
      <c r="M350" s="3" t="s">
        <v>114</v>
      </c>
      <c r="N350" s="3">
        <v>2055539</v>
      </c>
      <c r="O350" s="3" t="s">
        <v>3057</v>
      </c>
      <c r="P350" s="3" t="s">
        <v>699</v>
      </c>
      <c r="Q350" s="3" t="s">
        <v>26</v>
      </c>
      <c r="R350" s="3" t="s">
        <v>1814</v>
      </c>
      <c r="S350" s="3" t="s">
        <v>1815</v>
      </c>
      <c r="T350" s="52">
        <v>44874</v>
      </c>
      <c r="U350" s="52">
        <v>45291</v>
      </c>
      <c r="V350" s="3">
        <v>100</v>
      </c>
      <c r="W350" s="3" t="s">
        <v>726</v>
      </c>
      <c r="X350" s="52">
        <v>44644</v>
      </c>
      <c r="Y350" s="52">
        <v>45291</v>
      </c>
      <c r="Z350" s="32">
        <f>IF($H350="NBL","Non-Billable Project",IF($H350="BFD","Fixed Bid Allocation",SUMIFS('Rate set'!$F:$F,'Rate set'!$A:$A,$L350,'Rate set'!$D:$D,$Q350,'Rate set'!$E:$E,$W350)))</f>
        <v>38</v>
      </c>
      <c r="AA350" s="1">
        <f t="shared" si="5"/>
        <v>100</v>
      </c>
    </row>
    <row r="351" spans="1:27" x14ac:dyDescent="0.3">
      <c r="A351" s="3">
        <v>2201796</v>
      </c>
      <c r="B351" s="3" t="s">
        <v>1614</v>
      </c>
      <c r="C351" s="3" t="s">
        <v>999</v>
      </c>
      <c r="D351" s="52">
        <v>44739</v>
      </c>
      <c r="E351" s="3" t="s">
        <v>1813</v>
      </c>
      <c r="F351" s="3">
        <v>1000356312</v>
      </c>
      <c r="G351" s="3" t="s">
        <v>1085</v>
      </c>
      <c r="H351" s="3" t="s">
        <v>1105</v>
      </c>
      <c r="I351" s="3" t="s">
        <v>1106</v>
      </c>
      <c r="J351" s="3">
        <v>933340</v>
      </c>
      <c r="K351" s="3" t="s">
        <v>1138</v>
      </c>
      <c r="L351" s="3">
        <v>1321133</v>
      </c>
      <c r="M351" s="3" t="s">
        <v>114</v>
      </c>
      <c r="N351" s="3">
        <v>933805</v>
      </c>
      <c r="O351" s="3" t="s">
        <v>3057</v>
      </c>
      <c r="P351" s="3" t="s">
        <v>699</v>
      </c>
      <c r="Q351" s="3" t="s">
        <v>26</v>
      </c>
      <c r="R351" s="3" t="s">
        <v>1814</v>
      </c>
      <c r="S351" s="3" t="s">
        <v>1815</v>
      </c>
      <c r="T351" s="52">
        <v>44874</v>
      </c>
      <c r="U351" s="52">
        <v>45291</v>
      </c>
      <c r="V351" s="3">
        <v>100</v>
      </c>
      <c r="W351" s="3" t="s">
        <v>714</v>
      </c>
      <c r="X351" s="52">
        <v>44562</v>
      </c>
      <c r="Y351" s="52">
        <v>45324</v>
      </c>
      <c r="Z351" s="32">
        <f>IF($H351="NBL","Non-Billable Project",IF($H351="BFD","Fixed Bid Allocation",SUMIFS('Rate set'!$F:$F,'Rate set'!$A:$A,$L351,'Rate set'!$D:$D,$Q351,'Rate set'!$E:$E,$W351)))</f>
        <v>45</v>
      </c>
      <c r="AA351" s="1">
        <f t="shared" si="5"/>
        <v>100</v>
      </c>
    </row>
    <row r="352" spans="1:27" x14ac:dyDescent="0.3">
      <c r="A352" s="3">
        <v>2201838</v>
      </c>
      <c r="B352" s="3" t="s">
        <v>2190</v>
      </c>
      <c r="C352" s="3" t="s">
        <v>998</v>
      </c>
      <c r="D352" s="52">
        <v>44739</v>
      </c>
      <c r="E352" s="3" t="s">
        <v>1003</v>
      </c>
      <c r="F352" s="3">
        <v>1000343497</v>
      </c>
      <c r="G352" s="3" t="s">
        <v>1952</v>
      </c>
      <c r="H352" s="3" t="s">
        <v>1109</v>
      </c>
      <c r="I352" s="3" t="s">
        <v>1106</v>
      </c>
      <c r="J352" s="3">
        <v>294850</v>
      </c>
      <c r="K352" s="3" t="s">
        <v>1969</v>
      </c>
      <c r="L352" s="3">
        <v>1218531</v>
      </c>
      <c r="M352" s="3" t="s">
        <v>1977</v>
      </c>
      <c r="N352" s="3">
        <v>2024766</v>
      </c>
      <c r="O352" s="3" t="s">
        <v>3057</v>
      </c>
      <c r="P352" s="3" t="s">
        <v>699</v>
      </c>
      <c r="Q352" s="3" t="s">
        <v>1984</v>
      </c>
      <c r="R352" s="3" t="s">
        <v>1987</v>
      </c>
      <c r="S352" s="3" t="s">
        <v>1988</v>
      </c>
      <c r="T352" s="52">
        <v>44739</v>
      </c>
      <c r="U352" s="52">
        <v>45093</v>
      </c>
      <c r="V352" s="3">
        <v>100</v>
      </c>
      <c r="W352" s="3" t="s">
        <v>1370</v>
      </c>
      <c r="X352" s="52">
        <v>44425</v>
      </c>
      <c r="Y352" s="52">
        <v>45093</v>
      </c>
      <c r="Z352" s="32" t="str">
        <f>IF($H352="NBL","Non-Billable Project",IF($H352="BFD","Fixed Bid Allocation",SUMIFS('Rate set'!$F:$F,'Rate set'!$A:$A,$L352,'Rate set'!$D:$D,$Q352,'Rate set'!$E:$E,$W352)))</f>
        <v>Fixed Bid Allocation</v>
      </c>
      <c r="AA352" s="1">
        <f t="shared" si="5"/>
        <v>100</v>
      </c>
    </row>
    <row r="353" spans="1:27" x14ac:dyDescent="0.3">
      <c r="A353" s="3">
        <v>2201866</v>
      </c>
      <c r="B353" s="3" t="s">
        <v>2191</v>
      </c>
      <c r="C353" s="3" t="s">
        <v>996</v>
      </c>
      <c r="D353" s="52">
        <v>44739</v>
      </c>
      <c r="E353" s="3" t="s">
        <v>1003</v>
      </c>
      <c r="F353" s="3">
        <v>1000343497</v>
      </c>
      <c r="G353" s="3" t="s">
        <v>1952</v>
      </c>
      <c r="H353" s="3" t="s">
        <v>1109</v>
      </c>
      <c r="I353" s="3" t="s">
        <v>1106</v>
      </c>
      <c r="J353" s="3">
        <v>294850</v>
      </c>
      <c r="K353" s="3" t="s">
        <v>1969</v>
      </c>
      <c r="L353" s="3">
        <v>1218531</v>
      </c>
      <c r="M353" s="3" t="s">
        <v>1977</v>
      </c>
      <c r="N353" s="3">
        <v>2151125</v>
      </c>
      <c r="O353" s="3" t="s">
        <v>3057</v>
      </c>
      <c r="P353" s="3" t="s">
        <v>699</v>
      </c>
      <c r="Q353" s="3" t="s">
        <v>1984</v>
      </c>
      <c r="R353" s="3" t="s">
        <v>1987</v>
      </c>
      <c r="S353" s="3" t="s">
        <v>1988</v>
      </c>
      <c r="T353" s="52">
        <v>44739</v>
      </c>
      <c r="U353" s="52">
        <v>45093</v>
      </c>
      <c r="V353" s="3">
        <v>100</v>
      </c>
      <c r="W353" s="3" t="s">
        <v>1370</v>
      </c>
      <c r="X353" s="52">
        <v>44425</v>
      </c>
      <c r="Y353" s="52">
        <v>45093</v>
      </c>
      <c r="Z353" s="32" t="str">
        <f>IF($H353="NBL","Non-Billable Project",IF($H353="BFD","Fixed Bid Allocation",SUMIFS('Rate set'!$F:$F,'Rate set'!$A:$A,$L353,'Rate set'!$D:$D,$Q353,'Rate set'!$E:$E,$W353)))</f>
        <v>Fixed Bid Allocation</v>
      </c>
      <c r="AA353" s="1">
        <f t="shared" si="5"/>
        <v>100</v>
      </c>
    </row>
    <row r="354" spans="1:27" x14ac:dyDescent="0.3">
      <c r="A354" s="3">
        <v>2204519</v>
      </c>
      <c r="B354" s="3" t="s">
        <v>2192</v>
      </c>
      <c r="C354" s="3" t="s">
        <v>998</v>
      </c>
      <c r="D354" s="52">
        <v>44746</v>
      </c>
      <c r="E354" s="3" t="s">
        <v>1006</v>
      </c>
      <c r="F354" s="3">
        <v>1000327706</v>
      </c>
      <c r="G354" s="3" t="s">
        <v>1954</v>
      </c>
      <c r="H354" s="3" t="s">
        <v>1105</v>
      </c>
      <c r="I354" s="3" t="s">
        <v>1106</v>
      </c>
      <c r="J354" s="3">
        <v>921011</v>
      </c>
      <c r="K354" s="3" t="s">
        <v>1950</v>
      </c>
      <c r="L354" s="3">
        <v>1311380</v>
      </c>
      <c r="M354" s="3" t="s">
        <v>1980</v>
      </c>
      <c r="N354" s="3">
        <v>921011</v>
      </c>
      <c r="O354" s="3" t="s">
        <v>3056</v>
      </c>
      <c r="P354" s="3" t="s">
        <v>699</v>
      </c>
      <c r="Q354" s="3" t="s">
        <v>1984</v>
      </c>
      <c r="R354" s="3" t="s">
        <v>1985</v>
      </c>
      <c r="S354" s="3" t="s">
        <v>1986</v>
      </c>
      <c r="T354" s="52">
        <v>44958</v>
      </c>
      <c r="U354" s="52">
        <v>45291</v>
      </c>
      <c r="V354" s="3">
        <v>100</v>
      </c>
      <c r="W354" s="3" t="s">
        <v>285</v>
      </c>
      <c r="X354" s="52">
        <v>44279</v>
      </c>
      <c r="Y354" s="52">
        <v>45291</v>
      </c>
      <c r="Z354" s="32">
        <f>IF($H354="NBL","Non-Billable Project",IF($H354="BFD","Fixed Bid Allocation",SUMIFS('Rate set'!$F:$F,'Rate set'!$A:$A,$L354,'Rate set'!$D:$D,$Q354,'Rate set'!$E:$E,$W354)))</f>
        <v>0</v>
      </c>
      <c r="AA354" s="1">
        <f t="shared" si="5"/>
        <v>100</v>
      </c>
    </row>
    <row r="355" spans="1:27" x14ac:dyDescent="0.3">
      <c r="A355" s="3">
        <v>2205620</v>
      </c>
      <c r="B355" s="3" t="s">
        <v>2193</v>
      </c>
      <c r="C355" s="3" t="s">
        <v>999</v>
      </c>
      <c r="D355" s="52">
        <v>44746</v>
      </c>
      <c r="E355" s="3" t="s">
        <v>1003</v>
      </c>
      <c r="F355" s="3">
        <v>1000343497</v>
      </c>
      <c r="G355" s="3" t="s">
        <v>1952</v>
      </c>
      <c r="H355" s="3" t="s">
        <v>1109</v>
      </c>
      <c r="I355" s="3" t="s">
        <v>1106</v>
      </c>
      <c r="J355" s="3">
        <v>294850</v>
      </c>
      <c r="K355" s="3" t="s">
        <v>1969</v>
      </c>
      <c r="L355" s="3">
        <v>1218531</v>
      </c>
      <c r="M355" s="3" t="s">
        <v>1977</v>
      </c>
      <c r="N355" s="3">
        <v>2206580</v>
      </c>
      <c r="O355" s="3" t="s">
        <v>3057</v>
      </c>
      <c r="P355" s="3" t="s">
        <v>699</v>
      </c>
      <c r="Q355" s="3" t="s">
        <v>1984</v>
      </c>
      <c r="R355" s="3" t="s">
        <v>2567</v>
      </c>
      <c r="S355" s="3" t="s">
        <v>2568</v>
      </c>
      <c r="T355" s="52">
        <v>44746</v>
      </c>
      <c r="U355" s="52">
        <v>45093</v>
      </c>
      <c r="V355" s="3">
        <v>100</v>
      </c>
      <c r="W355" s="3" t="s">
        <v>24</v>
      </c>
      <c r="X355" s="52">
        <v>44425</v>
      </c>
      <c r="Y355" s="52">
        <v>45093</v>
      </c>
      <c r="Z355" s="32" t="str">
        <f>IF($H355="NBL","Non-Billable Project",IF($H355="BFD","Fixed Bid Allocation",SUMIFS('Rate set'!$F:$F,'Rate set'!$A:$A,$L355,'Rate set'!$D:$D,$Q355,'Rate set'!$E:$E,$W355)))</f>
        <v>Fixed Bid Allocation</v>
      </c>
      <c r="AA355" s="1">
        <f t="shared" si="5"/>
        <v>100</v>
      </c>
    </row>
    <row r="356" spans="1:27" x14ac:dyDescent="0.3">
      <c r="A356" s="3">
        <v>2206109</v>
      </c>
      <c r="B356" s="3" t="s">
        <v>2194</v>
      </c>
      <c r="C356" s="3" t="s">
        <v>999</v>
      </c>
      <c r="D356" s="52">
        <v>44746</v>
      </c>
      <c r="E356" s="3" t="s">
        <v>1813</v>
      </c>
      <c r="F356" s="3">
        <v>1000356312</v>
      </c>
      <c r="G356" s="3" t="s">
        <v>1085</v>
      </c>
      <c r="H356" s="3" t="s">
        <v>1105</v>
      </c>
      <c r="I356" s="3" t="s">
        <v>1106</v>
      </c>
      <c r="J356" s="3">
        <v>933340</v>
      </c>
      <c r="K356" s="3" t="s">
        <v>1138</v>
      </c>
      <c r="L356" s="3">
        <v>1321133</v>
      </c>
      <c r="M356" s="3" t="s">
        <v>114</v>
      </c>
      <c r="N356" s="3">
        <v>933805</v>
      </c>
      <c r="O356" s="3" t="s">
        <v>3057</v>
      </c>
      <c r="P356" s="3" t="s">
        <v>699</v>
      </c>
      <c r="Q356" s="3" t="s">
        <v>26</v>
      </c>
      <c r="R356" s="3" t="s">
        <v>1814</v>
      </c>
      <c r="S356" s="3" t="s">
        <v>1815</v>
      </c>
      <c r="T356" s="52">
        <v>44874</v>
      </c>
      <c r="U356" s="52">
        <v>45291</v>
      </c>
      <c r="V356" s="3">
        <v>100</v>
      </c>
      <c r="W356" s="3" t="s">
        <v>715</v>
      </c>
      <c r="X356" s="52">
        <v>44562</v>
      </c>
      <c r="Y356" s="52">
        <v>45324</v>
      </c>
      <c r="Z356" s="32">
        <f>IF($H356="NBL","Non-Billable Project",IF($H356="BFD","Fixed Bid Allocation",SUMIFS('Rate set'!$F:$F,'Rate set'!$A:$A,$L356,'Rate set'!$D:$D,$Q356,'Rate set'!$E:$E,$W356)))</f>
        <v>35</v>
      </c>
      <c r="AA356" s="1">
        <f t="shared" si="5"/>
        <v>100</v>
      </c>
    </row>
    <row r="357" spans="1:27" x14ac:dyDescent="0.3">
      <c r="A357" s="3">
        <v>2206110</v>
      </c>
      <c r="B357" s="3" t="s">
        <v>2195</v>
      </c>
      <c r="C357" s="3" t="s">
        <v>999</v>
      </c>
      <c r="D357" s="52">
        <v>44746</v>
      </c>
      <c r="E357" s="3" t="s">
        <v>1813</v>
      </c>
      <c r="F357" s="3">
        <v>1000378979</v>
      </c>
      <c r="G357" s="3" t="s">
        <v>2722</v>
      </c>
      <c r="H357" s="3" t="s">
        <v>1105</v>
      </c>
      <c r="I357" s="3" t="s">
        <v>1106</v>
      </c>
      <c r="J357" s="3">
        <v>293571</v>
      </c>
      <c r="K357" s="3" t="s">
        <v>1121</v>
      </c>
      <c r="L357" s="3">
        <v>1319524</v>
      </c>
      <c r="M357" s="3" t="s">
        <v>35</v>
      </c>
      <c r="N357" s="3">
        <v>933693</v>
      </c>
      <c r="O357" s="3" t="s">
        <v>3057</v>
      </c>
      <c r="P357" s="3" t="s">
        <v>699</v>
      </c>
      <c r="Q357" s="3" t="s">
        <v>26</v>
      </c>
      <c r="R357" s="3" t="s">
        <v>1814</v>
      </c>
      <c r="S357" s="3" t="s">
        <v>1815</v>
      </c>
      <c r="T357" s="52">
        <v>44875</v>
      </c>
      <c r="U357" s="52">
        <v>45088</v>
      </c>
      <c r="V357" s="3">
        <v>100</v>
      </c>
      <c r="W357" s="3" t="s">
        <v>29</v>
      </c>
      <c r="X357" s="52">
        <v>44835</v>
      </c>
      <c r="Y357" s="52">
        <v>45107</v>
      </c>
      <c r="Z357" s="32">
        <f>IF($H357="NBL","Non-Billable Project",IF($H357="BFD","Fixed Bid Allocation",SUMIFS('Rate set'!$F:$F,'Rate set'!$A:$A,$L357,'Rate set'!$D:$D,$Q357,'Rate set'!$E:$E,$W357)))</f>
        <v>0</v>
      </c>
      <c r="AA357" s="1">
        <f t="shared" si="5"/>
        <v>100</v>
      </c>
    </row>
    <row r="358" spans="1:27" x14ac:dyDescent="0.3">
      <c r="A358" s="3">
        <v>2206773</v>
      </c>
      <c r="B358" s="3" t="s">
        <v>2196</v>
      </c>
      <c r="C358" s="3" t="s">
        <v>998</v>
      </c>
      <c r="D358" s="52">
        <v>44753</v>
      </c>
      <c r="E358" s="3" t="s">
        <v>1813</v>
      </c>
      <c r="F358" s="3">
        <v>1000324904</v>
      </c>
      <c r="G358" s="3" t="s">
        <v>1478</v>
      </c>
      <c r="H358" s="3" t="s">
        <v>1105</v>
      </c>
      <c r="I358" s="3" t="s">
        <v>1106</v>
      </c>
      <c r="J358" s="3">
        <v>226308</v>
      </c>
      <c r="K358" s="3" t="s">
        <v>1135</v>
      </c>
      <c r="L358" s="3">
        <v>1319511</v>
      </c>
      <c r="M358" s="3" t="s">
        <v>39</v>
      </c>
      <c r="N358" s="3">
        <v>933927</v>
      </c>
      <c r="O358" s="3" t="s">
        <v>3063</v>
      </c>
      <c r="P358" s="3" t="s">
        <v>699</v>
      </c>
      <c r="Q358" s="3" t="s">
        <v>26</v>
      </c>
      <c r="R358" s="3" t="s">
        <v>1814</v>
      </c>
      <c r="S358" s="3" t="s">
        <v>1815</v>
      </c>
      <c r="T358" s="52">
        <v>44970</v>
      </c>
      <c r="U358" s="52">
        <v>45291</v>
      </c>
      <c r="V358" s="3">
        <v>100</v>
      </c>
      <c r="W358" s="3" t="s">
        <v>42</v>
      </c>
      <c r="X358" s="52">
        <v>44228</v>
      </c>
      <c r="Y358" s="52">
        <v>45293</v>
      </c>
      <c r="Z358" s="32">
        <f>IF($H358="NBL","Non-Billable Project",IF($H358="BFD","Fixed Bid Allocation",SUMIFS('Rate set'!$F:$F,'Rate set'!$A:$A,$L358,'Rate set'!$D:$D,$Q358,'Rate set'!$E:$E,$W358)))</f>
        <v>35</v>
      </c>
      <c r="AA358" s="1">
        <f t="shared" si="5"/>
        <v>200</v>
      </c>
    </row>
    <row r="359" spans="1:27" x14ac:dyDescent="0.3">
      <c r="A359" s="3">
        <v>2206773</v>
      </c>
      <c r="B359" s="3" t="s">
        <v>2196</v>
      </c>
      <c r="C359" s="3" t="s">
        <v>998</v>
      </c>
      <c r="D359" s="52">
        <v>44753</v>
      </c>
      <c r="E359" s="3" t="s">
        <v>1813</v>
      </c>
      <c r="F359" s="3">
        <v>1000363967</v>
      </c>
      <c r="G359" s="3" t="s">
        <v>1067</v>
      </c>
      <c r="H359" s="3" t="s">
        <v>1109</v>
      </c>
      <c r="I359" s="3" t="s">
        <v>1106</v>
      </c>
      <c r="J359" s="3">
        <v>933041</v>
      </c>
      <c r="K359" s="3" t="s">
        <v>1144</v>
      </c>
      <c r="L359" s="3">
        <v>1200886</v>
      </c>
      <c r="M359" s="3" t="s">
        <v>1181</v>
      </c>
      <c r="N359" s="3">
        <v>933927</v>
      </c>
      <c r="O359" s="3" t="s">
        <v>3055</v>
      </c>
      <c r="P359" s="3" t="s">
        <v>699</v>
      </c>
      <c r="Q359" s="3" t="s">
        <v>26</v>
      </c>
      <c r="R359" s="3" t="s">
        <v>1814</v>
      </c>
      <c r="S359" s="3" t="s">
        <v>1815</v>
      </c>
      <c r="T359" s="52">
        <v>44753</v>
      </c>
      <c r="U359" s="52">
        <v>44985</v>
      </c>
      <c r="V359" s="3">
        <v>100</v>
      </c>
      <c r="W359" s="3" t="s">
        <v>24</v>
      </c>
      <c r="X359" s="52">
        <v>44621</v>
      </c>
      <c r="Y359" s="52">
        <v>44985</v>
      </c>
      <c r="Z359" s="32" t="str">
        <f>IF($H359="NBL","Non-Billable Project",IF($H359="BFD","Fixed Bid Allocation",SUMIFS('Rate set'!$F:$F,'Rate set'!$A:$A,$L359,'Rate set'!$D:$D,$Q359,'Rate set'!$E:$E,$W359)))</f>
        <v>Fixed Bid Allocation</v>
      </c>
      <c r="AA359" s="1">
        <f t="shared" si="5"/>
        <v>200</v>
      </c>
    </row>
    <row r="360" spans="1:27" x14ac:dyDescent="0.3">
      <c r="A360" s="3">
        <v>2206775</v>
      </c>
      <c r="B360" s="3" t="s">
        <v>2197</v>
      </c>
      <c r="C360" s="3" t="s">
        <v>999</v>
      </c>
      <c r="D360" s="52">
        <v>44753</v>
      </c>
      <c r="E360" s="3" t="s">
        <v>1813</v>
      </c>
      <c r="F360" s="3">
        <v>1000356312</v>
      </c>
      <c r="G360" s="3" t="s">
        <v>1085</v>
      </c>
      <c r="H360" s="3" t="s">
        <v>1105</v>
      </c>
      <c r="I360" s="3" t="s">
        <v>1106</v>
      </c>
      <c r="J360" s="3">
        <v>933340</v>
      </c>
      <c r="K360" s="3" t="s">
        <v>1138</v>
      </c>
      <c r="L360" s="3">
        <v>1321133</v>
      </c>
      <c r="M360" s="3" t="s">
        <v>114</v>
      </c>
      <c r="N360" s="3">
        <v>933848</v>
      </c>
      <c r="O360" s="3" t="s">
        <v>3057</v>
      </c>
      <c r="P360" s="3" t="s">
        <v>699</v>
      </c>
      <c r="Q360" s="3" t="s">
        <v>26</v>
      </c>
      <c r="R360" s="3" t="s">
        <v>1814</v>
      </c>
      <c r="S360" s="3" t="s">
        <v>1815</v>
      </c>
      <c r="T360" s="52">
        <v>44874</v>
      </c>
      <c r="U360" s="52">
        <v>45291</v>
      </c>
      <c r="V360" s="3">
        <v>100</v>
      </c>
      <c r="W360" s="3" t="s">
        <v>714</v>
      </c>
      <c r="X360" s="52">
        <v>44562</v>
      </c>
      <c r="Y360" s="52">
        <v>45324</v>
      </c>
      <c r="Z360" s="32">
        <f>IF($H360="NBL","Non-Billable Project",IF($H360="BFD","Fixed Bid Allocation",SUMIFS('Rate set'!$F:$F,'Rate set'!$A:$A,$L360,'Rate set'!$D:$D,$Q360,'Rate set'!$E:$E,$W360)))</f>
        <v>45</v>
      </c>
      <c r="AA360" s="1">
        <f t="shared" si="5"/>
        <v>100</v>
      </c>
    </row>
    <row r="361" spans="1:27" x14ac:dyDescent="0.3">
      <c r="A361" s="3">
        <v>2206776</v>
      </c>
      <c r="B361" s="3" t="s">
        <v>3097</v>
      </c>
      <c r="C361" s="3" t="s">
        <v>999</v>
      </c>
      <c r="D361" s="52">
        <v>44753</v>
      </c>
      <c r="E361" s="3" t="s">
        <v>1813</v>
      </c>
      <c r="F361" s="3">
        <v>1000330469</v>
      </c>
      <c r="G361" s="3" t="s">
        <v>30</v>
      </c>
      <c r="H361" s="3" t="s">
        <v>1112</v>
      </c>
      <c r="I361" s="3" t="s">
        <v>1113</v>
      </c>
      <c r="J361" s="3">
        <v>933262</v>
      </c>
      <c r="K361" s="3" t="s">
        <v>1446</v>
      </c>
      <c r="L361" s="3">
        <v>1233562</v>
      </c>
      <c r="M361" s="3" t="s">
        <v>1154</v>
      </c>
      <c r="N361" s="3">
        <v>933818</v>
      </c>
      <c r="O361" s="3" t="s">
        <v>3058</v>
      </c>
      <c r="P361" s="3" t="s">
        <v>22</v>
      </c>
      <c r="Q361" s="3" t="s">
        <v>26</v>
      </c>
      <c r="R361" s="3" t="s">
        <v>1814</v>
      </c>
      <c r="S361" s="3" t="s">
        <v>1815</v>
      </c>
      <c r="T361" s="52">
        <v>44928</v>
      </c>
      <c r="U361" s="52">
        <v>45291</v>
      </c>
      <c r="V361" s="3">
        <v>100</v>
      </c>
      <c r="W361" s="3" t="s">
        <v>24</v>
      </c>
      <c r="X361" s="52">
        <v>44312</v>
      </c>
      <c r="Y361" s="52">
        <v>45291</v>
      </c>
      <c r="Z361" s="32" t="str">
        <f>IF($H361="NBL","Non-Billable Project",IF($H361="BFD","Fixed Bid Allocation",SUMIFS('Rate set'!$F:$F,'Rate set'!$A:$A,$L361,'Rate set'!$D:$D,$Q361,'Rate set'!$E:$E,$W361)))</f>
        <v>Non-Billable Project</v>
      </c>
      <c r="AA361" s="1">
        <f t="shared" si="5"/>
        <v>100</v>
      </c>
    </row>
    <row r="362" spans="1:27" x14ac:dyDescent="0.3">
      <c r="A362" s="3">
        <v>2206865</v>
      </c>
      <c r="B362" s="3" t="s">
        <v>2198</v>
      </c>
      <c r="C362" s="3" t="s">
        <v>999</v>
      </c>
      <c r="D362" s="52">
        <v>44753</v>
      </c>
      <c r="E362" s="3" t="s">
        <v>1003</v>
      </c>
      <c r="F362" s="3">
        <v>1000346948</v>
      </c>
      <c r="G362" s="3" t="s">
        <v>1014</v>
      </c>
      <c r="H362" s="3" t="s">
        <v>1109</v>
      </c>
      <c r="I362" s="3" t="s">
        <v>1106</v>
      </c>
      <c r="J362" s="3">
        <v>2165981</v>
      </c>
      <c r="K362" s="3" t="s">
        <v>1117</v>
      </c>
      <c r="L362" s="3">
        <v>1214540</v>
      </c>
      <c r="M362" s="3" t="s">
        <v>1152</v>
      </c>
      <c r="N362" s="3">
        <v>2163229</v>
      </c>
      <c r="O362" s="3" t="s">
        <v>3057</v>
      </c>
      <c r="P362" s="3" t="s">
        <v>699</v>
      </c>
      <c r="Q362" s="3" t="s">
        <v>1984</v>
      </c>
      <c r="R362" s="3" t="s">
        <v>1985</v>
      </c>
      <c r="S362" s="3" t="s">
        <v>1986</v>
      </c>
      <c r="T362" s="52">
        <v>44946</v>
      </c>
      <c r="U362" s="52">
        <v>45166</v>
      </c>
      <c r="V362" s="3">
        <v>100</v>
      </c>
      <c r="W362" s="3" t="s">
        <v>999</v>
      </c>
      <c r="X362" s="52">
        <v>44440</v>
      </c>
      <c r="Y362" s="52">
        <v>45166</v>
      </c>
      <c r="Z362" s="32" t="str">
        <f>IF($H362="NBL","Non-Billable Project",IF($H362="BFD","Fixed Bid Allocation",SUMIFS('Rate set'!$F:$F,'Rate set'!$A:$A,$L362,'Rate set'!$D:$D,$Q362,'Rate set'!$E:$E,$W362)))</f>
        <v>Fixed Bid Allocation</v>
      </c>
      <c r="AA362" s="1">
        <f t="shared" si="5"/>
        <v>100</v>
      </c>
    </row>
    <row r="363" spans="1:27" x14ac:dyDescent="0.3">
      <c r="A363" s="3">
        <v>2206891</v>
      </c>
      <c r="B363" s="3" t="s">
        <v>2199</v>
      </c>
      <c r="C363" s="3" t="s">
        <v>998</v>
      </c>
      <c r="D363" s="52">
        <v>44753</v>
      </c>
      <c r="E363" s="3" t="s">
        <v>1004</v>
      </c>
      <c r="F363" s="3">
        <v>1000343268</v>
      </c>
      <c r="G363" s="3" t="s">
        <v>2738</v>
      </c>
      <c r="H363" s="3" t="s">
        <v>1109</v>
      </c>
      <c r="I363" s="3" t="s">
        <v>1106</v>
      </c>
      <c r="J363" s="3">
        <v>139396</v>
      </c>
      <c r="K363" s="3" t="s">
        <v>1133</v>
      </c>
      <c r="L363" s="3">
        <v>1206990</v>
      </c>
      <c r="M363" s="3" t="s">
        <v>33</v>
      </c>
      <c r="N363" s="3">
        <v>920780</v>
      </c>
      <c r="O363" s="3" t="s">
        <v>3057</v>
      </c>
      <c r="P363" s="3" t="s">
        <v>699</v>
      </c>
      <c r="Q363" s="3" t="s">
        <v>1984</v>
      </c>
      <c r="R363" s="3" t="s">
        <v>1989</v>
      </c>
      <c r="S363" s="3" t="s">
        <v>1990</v>
      </c>
      <c r="T363" s="52">
        <v>44911</v>
      </c>
      <c r="U363" s="52">
        <v>45107</v>
      </c>
      <c r="V363" s="3">
        <v>100</v>
      </c>
      <c r="W363" s="3" t="s">
        <v>1370</v>
      </c>
      <c r="X363" s="52">
        <v>44424</v>
      </c>
      <c r="Y363" s="52">
        <v>45107</v>
      </c>
      <c r="Z363" s="32" t="str">
        <f>IF($H363="NBL","Non-Billable Project",IF($H363="BFD","Fixed Bid Allocation",SUMIFS('Rate set'!$F:$F,'Rate set'!$A:$A,$L363,'Rate set'!$D:$D,$Q363,'Rate set'!$E:$E,$W363)))</f>
        <v>Fixed Bid Allocation</v>
      </c>
      <c r="AA363" s="1">
        <f t="shared" si="5"/>
        <v>100</v>
      </c>
    </row>
    <row r="364" spans="1:27" x14ac:dyDescent="0.3">
      <c r="A364" s="3">
        <v>2207258</v>
      </c>
      <c r="B364" s="3" t="s">
        <v>2200</v>
      </c>
      <c r="C364" s="3" t="s">
        <v>998</v>
      </c>
      <c r="D364" s="52">
        <v>44753</v>
      </c>
      <c r="E364" s="3" t="s">
        <v>1003</v>
      </c>
      <c r="F364" s="3">
        <v>1000367228</v>
      </c>
      <c r="G364" s="3" t="s">
        <v>2544</v>
      </c>
      <c r="H364" s="3" t="s">
        <v>1109</v>
      </c>
      <c r="I364" s="3" t="s">
        <v>1106</v>
      </c>
      <c r="J364" s="3">
        <v>862342</v>
      </c>
      <c r="K364" s="3" t="s">
        <v>2537</v>
      </c>
      <c r="L364" s="3">
        <v>1203630</v>
      </c>
      <c r="M364" s="3" t="s">
        <v>2546</v>
      </c>
      <c r="N364" s="3">
        <v>918049</v>
      </c>
      <c r="O364" s="3" t="s">
        <v>3059</v>
      </c>
      <c r="P364" s="3" t="s">
        <v>699</v>
      </c>
      <c r="Q364" s="3" t="s">
        <v>1984</v>
      </c>
      <c r="R364" s="3" t="s">
        <v>1987</v>
      </c>
      <c r="S364" s="3" t="s">
        <v>1988</v>
      </c>
      <c r="T364" s="52">
        <v>44959</v>
      </c>
      <c r="U364" s="52">
        <v>45291</v>
      </c>
      <c r="V364" s="3">
        <v>100</v>
      </c>
      <c r="W364" s="3" t="s">
        <v>998</v>
      </c>
      <c r="X364" s="52">
        <v>44683</v>
      </c>
      <c r="Y364" s="52">
        <v>45496</v>
      </c>
      <c r="Z364" s="32" t="str">
        <f>IF($H364="NBL","Non-Billable Project",IF($H364="BFD","Fixed Bid Allocation",SUMIFS('Rate set'!$F:$F,'Rate set'!$A:$A,$L364,'Rate set'!$D:$D,$Q364,'Rate set'!$E:$E,$W364)))</f>
        <v>Fixed Bid Allocation</v>
      </c>
      <c r="AA364" s="1">
        <f t="shared" si="5"/>
        <v>100</v>
      </c>
    </row>
    <row r="365" spans="1:27" x14ac:dyDescent="0.3">
      <c r="A365" s="3">
        <v>2207273</v>
      </c>
      <c r="B365" s="3" t="s">
        <v>2972</v>
      </c>
      <c r="C365" s="3" t="s">
        <v>999</v>
      </c>
      <c r="D365" s="52">
        <v>44760</v>
      </c>
      <c r="E365" s="3" t="s">
        <v>1878</v>
      </c>
      <c r="F365" s="3">
        <v>1000277574</v>
      </c>
      <c r="G365" s="3" t="s">
        <v>3003</v>
      </c>
      <c r="H365" s="3" t="s">
        <v>1112</v>
      </c>
      <c r="I365" s="3" t="s">
        <v>1150</v>
      </c>
      <c r="J365" s="3">
        <v>861374</v>
      </c>
      <c r="K365" s="3" t="s">
        <v>3009</v>
      </c>
      <c r="L365" s="3">
        <v>1233562</v>
      </c>
      <c r="M365" s="3" t="s">
        <v>1154</v>
      </c>
      <c r="N365" s="3">
        <v>795566</v>
      </c>
      <c r="O365" s="3" t="s">
        <v>3058</v>
      </c>
      <c r="P365" s="3" t="s">
        <v>22</v>
      </c>
      <c r="Q365" s="3" t="s">
        <v>1984</v>
      </c>
      <c r="R365" s="3" t="s">
        <v>1987</v>
      </c>
      <c r="S365" s="3" t="s">
        <v>1988</v>
      </c>
      <c r="T365" s="52">
        <v>44915</v>
      </c>
      <c r="U365" s="52">
        <v>45291</v>
      </c>
      <c r="V365" s="3">
        <v>100</v>
      </c>
      <c r="W365" s="3" t="s">
        <v>24</v>
      </c>
      <c r="X365" s="52">
        <v>43800</v>
      </c>
      <c r="Y365" s="52">
        <v>45291</v>
      </c>
      <c r="Z365" s="32" t="str">
        <f>IF($H365="NBL","Non-Billable Project",IF($H365="BFD","Fixed Bid Allocation",SUMIFS('Rate set'!$F:$F,'Rate set'!$A:$A,$L365,'Rate set'!$D:$D,$Q365,'Rate set'!$E:$E,$W365)))</f>
        <v>Non-Billable Project</v>
      </c>
      <c r="AA365" s="1">
        <f t="shared" si="5"/>
        <v>100</v>
      </c>
    </row>
    <row r="366" spans="1:27" x14ac:dyDescent="0.3">
      <c r="A366" s="3">
        <v>2207557</v>
      </c>
      <c r="B366" s="3" t="s">
        <v>2201</v>
      </c>
      <c r="C366" s="3" t="s">
        <v>998</v>
      </c>
      <c r="D366" s="52">
        <v>44767</v>
      </c>
      <c r="E366" s="3" t="s">
        <v>1003</v>
      </c>
      <c r="F366" s="3">
        <v>1000308256</v>
      </c>
      <c r="G366" s="3" t="s">
        <v>2536</v>
      </c>
      <c r="H366" s="3" t="s">
        <v>1112</v>
      </c>
      <c r="I366" s="3" t="s">
        <v>1113</v>
      </c>
      <c r="J366" s="3">
        <v>862342</v>
      </c>
      <c r="K366" s="3" t="s">
        <v>2537</v>
      </c>
      <c r="L366" s="3">
        <v>1233562</v>
      </c>
      <c r="M366" s="3" t="s">
        <v>1154</v>
      </c>
      <c r="N366" s="3">
        <v>2199339</v>
      </c>
      <c r="O366" s="3" t="s">
        <v>3058</v>
      </c>
      <c r="P366" s="3" t="s">
        <v>22</v>
      </c>
      <c r="Q366" s="3" t="s">
        <v>1984</v>
      </c>
      <c r="R366" s="3" t="s">
        <v>1987</v>
      </c>
      <c r="S366" s="3" t="s">
        <v>1988</v>
      </c>
      <c r="T366" s="52">
        <v>44967</v>
      </c>
      <c r="U366" s="52">
        <v>45291</v>
      </c>
      <c r="V366" s="3">
        <v>100</v>
      </c>
      <c r="W366" s="3" t="s">
        <v>1375</v>
      </c>
      <c r="X366" s="52">
        <v>44094</v>
      </c>
      <c r="Y366" s="52">
        <v>45291</v>
      </c>
      <c r="Z366" s="32" t="str">
        <f>IF($H366="NBL","Non-Billable Project",IF($H366="BFD","Fixed Bid Allocation",SUMIFS('Rate set'!$F:$F,'Rate set'!$A:$A,$L366,'Rate set'!$D:$D,$Q366,'Rate set'!$E:$E,$W366)))</f>
        <v>Non-Billable Project</v>
      </c>
      <c r="AA366" s="1">
        <f t="shared" si="5"/>
        <v>100</v>
      </c>
    </row>
    <row r="367" spans="1:27" x14ac:dyDescent="0.3">
      <c r="A367" s="3">
        <v>2208524</v>
      </c>
      <c r="B367" s="3" t="s">
        <v>2202</v>
      </c>
      <c r="C367" s="3" t="s">
        <v>998</v>
      </c>
      <c r="D367" s="52">
        <v>44760</v>
      </c>
      <c r="E367" s="3" t="s">
        <v>1003</v>
      </c>
      <c r="F367" s="3">
        <v>1000367228</v>
      </c>
      <c r="G367" s="3" t="s">
        <v>2544</v>
      </c>
      <c r="H367" s="3" t="s">
        <v>1109</v>
      </c>
      <c r="I367" s="3" t="s">
        <v>1106</v>
      </c>
      <c r="J367" s="3">
        <v>862342</v>
      </c>
      <c r="K367" s="3" t="s">
        <v>2537</v>
      </c>
      <c r="L367" s="3">
        <v>1203630</v>
      </c>
      <c r="M367" s="3" t="s">
        <v>2546</v>
      </c>
      <c r="N367" s="3">
        <v>2204518</v>
      </c>
      <c r="O367" s="3" t="s">
        <v>3059</v>
      </c>
      <c r="P367" s="3" t="s">
        <v>699</v>
      </c>
      <c r="Q367" s="3" t="s">
        <v>1984</v>
      </c>
      <c r="R367" s="3" t="s">
        <v>1987</v>
      </c>
      <c r="S367" s="3" t="s">
        <v>1988</v>
      </c>
      <c r="T367" s="52">
        <v>44959</v>
      </c>
      <c r="U367" s="52">
        <v>45291</v>
      </c>
      <c r="V367" s="3">
        <v>100</v>
      </c>
      <c r="W367" s="3" t="s">
        <v>633</v>
      </c>
      <c r="X367" s="52">
        <v>44683</v>
      </c>
      <c r="Y367" s="52">
        <v>45496</v>
      </c>
      <c r="Z367" s="32" t="str">
        <f>IF($H367="NBL","Non-Billable Project",IF($H367="BFD","Fixed Bid Allocation",SUMIFS('Rate set'!$F:$F,'Rate set'!$A:$A,$L367,'Rate set'!$D:$D,$Q367,'Rate set'!$E:$E,$W367)))</f>
        <v>Fixed Bid Allocation</v>
      </c>
      <c r="AA367" s="1">
        <f t="shared" si="5"/>
        <v>100</v>
      </c>
    </row>
    <row r="368" spans="1:27" x14ac:dyDescent="0.3">
      <c r="A368" s="3">
        <v>2208806</v>
      </c>
      <c r="B368" s="3" t="s">
        <v>2203</v>
      </c>
      <c r="C368" s="3" t="s">
        <v>999</v>
      </c>
      <c r="D368" s="52">
        <v>44760</v>
      </c>
      <c r="E368" s="3" t="s">
        <v>1813</v>
      </c>
      <c r="F368" s="3">
        <v>1000369160</v>
      </c>
      <c r="G368" s="3" t="s">
        <v>1012</v>
      </c>
      <c r="H368" s="3" t="s">
        <v>1105</v>
      </c>
      <c r="I368" s="3" t="s">
        <v>1106</v>
      </c>
      <c r="J368" s="3">
        <v>933237</v>
      </c>
      <c r="K368" s="3" t="s">
        <v>1115</v>
      </c>
      <c r="L368" s="3">
        <v>1228569</v>
      </c>
      <c r="M368" s="3" t="s">
        <v>1157</v>
      </c>
      <c r="N368" s="3">
        <v>2163188</v>
      </c>
      <c r="O368" s="3" t="s">
        <v>3057</v>
      </c>
      <c r="P368" s="3" t="s">
        <v>699</v>
      </c>
      <c r="Q368" s="3" t="s">
        <v>26</v>
      </c>
      <c r="R368" s="3" t="s">
        <v>1814</v>
      </c>
      <c r="S368" s="3" t="s">
        <v>1815</v>
      </c>
      <c r="T368" s="52">
        <v>44869</v>
      </c>
      <c r="U368" s="52">
        <v>45046</v>
      </c>
      <c r="V368" s="3">
        <v>100</v>
      </c>
      <c r="W368" s="3" t="s">
        <v>1838</v>
      </c>
      <c r="X368" s="52">
        <v>44706</v>
      </c>
      <c r="Y368" s="52">
        <v>45046</v>
      </c>
      <c r="Z368" s="32">
        <f>IF($H368="NBL","Non-Billable Project",IF($H368="BFD","Fixed Bid Allocation",SUMIFS('Rate set'!$F:$F,'Rate set'!$A:$A,$L368,'Rate set'!$D:$D,$Q368,'Rate set'!$E:$E,$W368)))</f>
        <v>0</v>
      </c>
      <c r="AA368" s="1">
        <f t="shared" si="5"/>
        <v>100</v>
      </c>
    </row>
    <row r="369" spans="1:27" x14ac:dyDescent="0.3">
      <c r="A369" s="3">
        <v>2208807</v>
      </c>
      <c r="B369" s="3" t="s">
        <v>2204</v>
      </c>
      <c r="C369" s="3" t="s">
        <v>999</v>
      </c>
      <c r="D369" s="52">
        <v>44760</v>
      </c>
      <c r="E369" s="3" t="s">
        <v>1813</v>
      </c>
      <c r="F369" s="3">
        <v>1000389182</v>
      </c>
      <c r="G369" s="3" t="s">
        <v>3316</v>
      </c>
      <c r="H369" s="3" t="s">
        <v>1105</v>
      </c>
      <c r="I369" s="3" t="s">
        <v>1106</v>
      </c>
      <c r="J369" s="3">
        <v>2172271</v>
      </c>
      <c r="K369" s="3" t="s">
        <v>3269</v>
      </c>
      <c r="L369" s="3">
        <v>1200886</v>
      </c>
      <c r="M369" s="3" t="s">
        <v>1181</v>
      </c>
      <c r="N369" s="3">
        <v>933693</v>
      </c>
      <c r="O369" s="3" t="s">
        <v>3055</v>
      </c>
      <c r="P369" s="3" t="s">
        <v>699</v>
      </c>
      <c r="Q369" s="3" t="s">
        <v>26</v>
      </c>
      <c r="R369" s="3" t="s">
        <v>1814</v>
      </c>
      <c r="S369" s="3" t="s">
        <v>1815</v>
      </c>
      <c r="T369" s="52">
        <v>44958</v>
      </c>
      <c r="U369" s="52">
        <v>45322</v>
      </c>
      <c r="V369" s="3">
        <v>100</v>
      </c>
      <c r="W369" s="3" t="s">
        <v>24</v>
      </c>
      <c r="X369" s="52">
        <v>44958</v>
      </c>
      <c r="Y369" s="52">
        <v>45322</v>
      </c>
      <c r="Z369" s="32">
        <f>IF($H369="NBL","Non-Billable Project",IF($H369="BFD","Fixed Bid Allocation",SUMIFS('Rate set'!$F:$F,'Rate set'!$A:$A,$L369,'Rate set'!$D:$D,$Q369,'Rate set'!$E:$E,$W369)))</f>
        <v>0</v>
      </c>
      <c r="AA369" s="1">
        <f t="shared" si="5"/>
        <v>200</v>
      </c>
    </row>
    <row r="370" spans="1:27" x14ac:dyDescent="0.3">
      <c r="A370" s="3">
        <v>2208807</v>
      </c>
      <c r="B370" s="3" t="s">
        <v>2204</v>
      </c>
      <c r="C370" s="3" t="s">
        <v>999</v>
      </c>
      <c r="D370" s="52">
        <v>44760</v>
      </c>
      <c r="E370" s="3" t="s">
        <v>1813</v>
      </c>
      <c r="F370" s="3">
        <v>1000363967</v>
      </c>
      <c r="G370" s="3" t="s">
        <v>1067</v>
      </c>
      <c r="H370" s="3" t="s">
        <v>1109</v>
      </c>
      <c r="I370" s="3" t="s">
        <v>1106</v>
      </c>
      <c r="J370" s="3">
        <v>933041</v>
      </c>
      <c r="K370" s="3" t="s">
        <v>1144</v>
      </c>
      <c r="L370" s="3">
        <v>1200886</v>
      </c>
      <c r="M370" s="3" t="s">
        <v>1181</v>
      </c>
      <c r="N370" s="3">
        <v>933693</v>
      </c>
      <c r="O370" s="3" t="s">
        <v>3055</v>
      </c>
      <c r="P370" s="3" t="s">
        <v>699</v>
      </c>
      <c r="Q370" s="3" t="s">
        <v>26</v>
      </c>
      <c r="R370" s="3" t="s">
        <v>1814</v>
      </c>
      <c r="S370" s="3" t="s">
        <v>1815</v>
      </c>
      <c r="T370" s="52">
        <v>44760</v>
      </c>
      <c r="U370" s="52">
        <v>44985</v>
      </c>
      <c r="V370" s="3">
        <v>100</v>
      </c>
      <c r="W370" s="3" t="s">
        <v>24</v>
      </c>
      <c r="X370" s="52">
        <v>44621</v>
      </c>
      <c r="Y370" s="52">
        <v>44985</v>
      </c>
      <c r="Z370" s="32" t="str">
        <f>IF($H370="NBL","Non-Billable Project",IF($H370="BFD","Fixed Bid Allocation",SUMIFS('Rate set'!$F:$F,'Rate set'!$A:$A,$L370,'Rate set'!$D:$D,$Q370,'Rate set'!$E:$E,$W370)))</f>
        <v>Fixed Bid Allocation</v>
      </c>
      <c r="AA370" s="1">
        <f t="shared" si="5"/>
        <v>200</v>
      </c>
    </row>
    <row r="371" spans="1:27" x14ac:dyDescent="0.3">
      <c r="A371" s="3">
        <v>2208808</v>
      </c>
      <c r="B371" s="3" t="s">
        <v>2205</v>
      </c>
      <c r="C371" s="3" t="s">
        <v>999</v>
      </c>
      <c r="D371" s="52">
        <v>44760</v>
      </c>
      <c r="E371" s="3" t="s">
        <v>1813</v>
      </c>
      <c r="F371" s="3">
        <v>1000389182</v>
      </c>
      <c r="G371" s="3" t="s">
        <v>3316</v>
      </c>
      <c r="H371" s="3" t="s">
        <v>1105</v>
      </c>
      <c r="I371" s="3" t="s">
        <v>1106</v>
      </c>
      <c r="J371" s="3">
        <v>2172271</v>
      </c>
      <c r="K371" s="3" t="s">
        <v>3269</v>
      </c>
      <c r="L371" s="3">
        <v>1200886</v>
      </c>
      <c r="M371" s="3" t="s">
        <v>1181</v>
      </c>
      <c r="N371" s="3">
        <v>933693</v>
      </c>
      <c r="O371" s="3" t="s">
        <v>3055</v>
      </c>
      <c r="P371" s="3" t="s">
        <v>699</v>
      </c>
      <c r="Q371" s="3" t="s">
        <v>26</v>
      </c>
      <c r="R371" s="3" t="s">
        <v>1814</v>
      </c>
      <c r="S371" s="3" t="s">
        <v>1815</v>
      </c>
      <c r="T371" s="52">
        <v>44958</v>
      </c>
      <c r="U371" s="52">
        <v>45312</v>
      </c>
      <c r="V371" s="3">
        <v>100</v>
      </c>
      <c r="W371" s="3" t="s">
        <v>24</v>
      </c>
      <c r="X371" s="52">
        <v>44958</v>
      </c>
      <c r="Y371" s="52">
        <v>45322</v>
      </c>
      <c r="Z371" s="32">
        <f>IF($H371="NBL","Non-Billable Project",IF($H371="BFD","Fixed Bid Allocation",SUMIFS('Rate set'!$F:$F,'Rate set'!$A:$A,$L371,'Rate set'!$D:$D,$Q371,'Rate set'!$E:$E,$W371)))</f>
        <v>0</v>
      </c>
      <c r="AA371" s="1">
        <f t="shared" si="5"/>
        <v>200</v>
      </c>
    </row>
    <row r="372" spans="1:27" x14ac:dyDescent="0.3">
      <c r="A372" s="3">
        <v>2208808</v>
      </c>
      <c r="B372" s="3" t="s">
        <v>2205</v>
      </c>
      <c r="C372" s="3" t="s">
        <v>999</v>
      </c>
      <c r="D372" s="52">
        <v>44760</v>
      </c>
      <c r="E372" s="3" t="s">
        <v>1813</v>
      </c>
      <c r="F372" s="3">
        <v>1000363967</v>
      </c>
      <c r="G372" s="3" t="s">
        <v>1067</v>
      </c>
      <c r="H372" s="3" t="s">
        <v>1109</v>
      </c>
      <c r="I372" s="3" t="s">
        <v>1106</v>
      </c>
      <c r="J372" s="3">
        <v>933041</v>
      </c>
      <c r="K372" s="3" t="s">
        <v>1144</v>
      </c>
      <c r="L372" s="3">
        <v>1200886</v>
      </c>
      <c r="M372" s="3" t="s">
        <v>1181</v>
      </c>
      <c r="N372" s="3">
        <v>933693</v>
      </c>
      <c r="O372" s="3" t="s">
        <v>3055</v>
      </c>
      <c r="P372" s="3" t="s">
        <v>699</v>
      </c>
      <c r="Q372" s="3" t="s">
        <v>26</v>
      </c>
      <c r="R372" s="3" t="s">
        <v>1814</v>
      </c>
      <c r="S372" s="3" t="s">
        <v>1815</v>
      </c>
      <c r="T372" s="52">
        <v>44760</v>
      </c>
      <c r="U372" s="52">
        <v>44985</v>
      </c>
      <c r="V372" s="3">
        <v>100</v>
      </c>
      <c r="W372" s="3" t="s">
        <v>24</v>
      </c>
      <c r="X372" s="52">
        <v>44621</v>
      </c>
      <c r="Y372" s="52">
        <v>44985</v>
      </c>
      <c r="Z372" s="32" t="str">
        <f>IF($H372="NBL","Non-Billable Project",IF($H372="BFD","Fixed Bid Allocation",SUMIFS('Rate set'!$F:$F,'Rate set'!$A:$A,$L372,'Rate set'!$D:$D,$Q372,'Rate set'!$E:$E,$W372)))</f>
        <v>Fixed Bid Allocation</v>
      </c>
      <c r="AA372" s="1">
        <f t="shared" si="5"/>
        <v>200</v>
      </c>
    </row>
    <row r="373" spans="1:27" x14ac:dyDescent="0.3">
      <c r="A373" s="3">
        <v>2208809</v>
      </c>
      <c r="B373" s="3" t="s">
        <v>1615</v>
      </c>
      <c r="C373" s="3" t="s">
        <v>999</v>
      </c>
      <c r="D373" s="52">
        <v>44760</v>
      </c>
      <c r="E373" s="3" t="s">
        <v>1813</v>
      </c>
      <c r="F373" s="3">
        <v>1000369160</v>
      </c>
      <c r="G373" s="3" t="s">
        <v>1012</v>
      </c>
      <c r="H373" s="3" t="s">
        <v>1105</v>
      </c>
      <c r="I373" s="3" t="s">
        <v>1106</v>
      </c>
      <c r="J373" s="3">
        <v>933237</v>
      </c>
      <c r="K373" s="3" t="s">
        <v>1115</v>
      </c>
      <c r="L373" s="3">
        <v>1228569</v>
      </c>
      <c r="M373" s="3" t="s">
        <v>1157</v>
      </c>
      <c r="N373" s="3">
        <v>2163188</v>
      </c>
      <c r="O373" s="3" t="s">
        <v>3057</v>
      </c>
      <c r="P373" s="3" t="s">
        <v>699</v>
      </c>
      <c r="Q373" s="3" t="s">
        <v>26</v>
      </c>
      <c r="R373" s="3" t="s">
        <v>1814</v>
      </c>
      <c r="S373" s="3" t="s">
        <v>1815</v>
      </c>
      <c r="T373" s="52">
        <v>44869</v>
      </c>
      <c r="U373" s="52">
        <v>45046</v>
      </c>
      <c r="V373" s="3">
        <v>100</v>
      </c>
      <c r="W373" s="3" t="s">
        <v>1838</v>
      </c>
      <c r="X373" s="52">
        <v>44706</v>
      </c>
      <c r="Y373" s="52">
        <v>45046</v>
      </c>
      <c r="Z373" s="32">
        <f>IF($H373="NBL","Non-Billable Project",IF($H373="BFD","Fixed Bid Allocation",SUMIFS('Rate set'!$F:$F,'Rate set'!$A:$A,$L373,'Rate set'!$D:$D,$Q373,'Rate set'!$E:$E,$W373)))</f>
        <v>0</v>
      </c>
      <c r="AA373" s="1">
        <f t="shared" si="5"/>
        <v>100</v>
      </c>
    </row>
    <row r="374" spans="1:27" x14ac:dyDescent="0.3">
      <c r="A374" s="3">
        <v>2208810</v>
      </c>
      <c r="B374" s="3" t="s">
        <v>1616</v>
      </c>
      <c r="C374" s="3" t="s">
        <v>999</v>
      </c>
      <c r="D374" s="52">
        <v>44760</v>
      </c>
      <c r="E374" s="3" t="s">
        <v>1813</v>
      </c>
      <c r="F374" s="3">
        <v>1000372041</v>
      </c>
      <c r="G374" s="3" t="s">
        <v>1021</v>
      </c>
      <c r="H374" s="3" t="s">
        <v>1109</v>
      </c>
      <c r="I374" s="3" t="s">
        <v>1106</v>
      </c>
      <c r="J374" s="3">
        <v>302141</v>
      </c>
      <c r="K374" s="3" t="s">
        <v>1973</v>
      </c>
      <c r="L374" s="3">
        <v>1316923</v>
      </c>
      <c r="M374" s="3" t="s">
        <v>1156</v>
      </c>
      <c r="N374" s="3">
        <v>2218658</v>
      </c>
      <c r="O374" s="3" t="s">
        <v>3057</v>
      </c>
      <c r="P374" s="3" t="s">
        <v>699</v>
      </c>
      <c r="Q374" s="3" t="s">
        <v>26</v>
      </c>
      <c r="R374" s="3" t="s">
        <v>1814</v>
      </c>
      <c r="S374" s="3" t="s">
        <v>1815</v>
      </c>
      <c r="T374" s="52">
        <v>44970</v>
      </c>
      <c r="U374" s="52">
        <v>45013</v>
      </c>
      <c r="V374" s="3">
        <v>100</v>
      </c>
      <c r="W374" s="3" t="s">
        <v>24</v>
      </c>
      <c r="X374" s="52">
        <v>44743</v>
      </c>
      <c r="Y374" s="52">
        <v>45197</v>
      </c>
      <c r="Z374" s="32" t="str">
        <f>IF($H374="NBL","Non-Billable Project",IF($H374="BFD","Fixed Bid Allocation",SUMIFS('Rate set'!$F:$F,'Rate set'!$A:$A,$L374,'Rate set'!$D:$D,$Q374,'Rate set'!$E:$E,$W374)))</f>
        <v>Fixed Bid Allocation</v>
      </c>
      <c r="AA374" s="1">
        <f t="shared" si="5"/>
        <v>100</v>
      </c>
    </row>
    <row r="375" spans="1:27" x14ac:dyDescent="0.3">
      <c r="A375" s="3">
        <v>2210728</v>
      </c>
      <c r="B375" s="3" t="s">
        <v>2206</v>
      </c>
      <c r="C375" s="3" t="s">
        <v>999</v>
      </c>
      <c r="D375" s="52">
        <v>44767</v>
      </c>
      <c r="E375" s="3" t="s">
        <v>1813</v>
      </c>
      <c r="F375" s="3">
        <v>1000337910</v>
      </c>
      <c r="G375" s="3" t="s">
        <v>1060</v>
      </c>
      <c r="H375" s="3" t="s">
        <v>1105</v>
      </c>
      <c r="I375" s="3" t="s">
        <v>1106</v>
      </c>
      <c r="J375" s="3">
        <v>796126</v>
      </c>
      <c r="K375" s="3" t="s">
        <v>1107</v>
      </c>
      <c r="L375" s="3">
        <v>1306764</v>
      </c>
      <c r="M375" s="3" t="s">
        <v>147</v>
      </c>
      <c r="N375" s="3">
        <v>933833</v>
      </c>
      <c r="O375" s="3" t="s">
        <v>3057</v>
      </c>
      <c r="P375" s="3" t="s">
        <v>699</v>
      </c>
      <c r="Q375" s="3" t="s">
        <v>26</v>
      </c>
      <c r="R375" s="3" t="s">
        <v>1814</v>
      </c>
      <c r="S375" s="3" t="s">
        <v>1815</v>
      </c>
      <c r="T375" s="52">
        <v>44893</v>
      </c>
      <c r="U375" s="52">
        <v>45107</v>
      </c>
      <c r="V375" s="3">
        <v>100</v>
      </c>
      <c r="W375" s="3" t="s">
        <v>1821</v>
      </c>
      <c r="X375" s="52">
        <v>44368</v>
      </c>
      <c r="Y375" s="52">
        <v>45107</v>
      </c>
      <c r="Z375" s="32">
        <f>IF($H375="NBL","Non-Billable Project",IF($H375="BFD","Fixed Bid Allocation",SUMIFS('Rate set'!$F:$F,'Rate set'!$A:$A,$L375,'Rate set'!$D:$D,$Q375,'Rate set'!$E:$E,$W375)))</f>
        <v>0</v>
      </c>
      <c r="AA375" s="1">
        <f t="shared" si="5"/>
        <v>100</v>
      </c>
    </row>
    <row r="376" spans="1:27" x14ac:dyDescent="0.3">
      <c r="A376" s="3">
        <v>2210729</v>
      </c>
      <c r="B376" s="3" t="s">
        <v>2207</v>
      </c>
      <c r="C376" s="3" t="s">
        <v>999</v>
      </c>
      <c r="D376" s="52">
        <v>44767</v>
      </c>
      <c r="E376" s="3" t="s">
        <v>1813</v>
      </c>
      <c r="F376" s="3">
        <v>1000389182</v>
      </c>
      <c r="G376" s="3" t="s">
        <v>3316</v>
      </c>
      <c r="H376" s="3" t="s">
        <v>1105</v>
      </c>
      <c r="I376" s="3" t="s">
        <v>1106</v>
      </c>
      <c r="J376" s="3">
        <v>2172271</v>
      </c>
      <c r="K376" s="3" t="s">
        <v>3269</v>
      </c>
      <c r="L376" s="3">
        <v>1200886</v>
      </c>
      <c r="M376" s="3" t="s">
        <v>1181</v>
      </c>
      <c r="N376" s="3">
        <v>933693</v>
      </c>
      <c r="O376" s="3" t="s">
        <v>3055</v>
      </c>
      <c r="P376" s="3" t="s">
        <v>699</v>
      </c>
      <c r="Q376" s="3" t="s">
        <v>26</v>
      </c>
      <c r="R376" s="3" t="s">
        <v>1814</v>
      </c>
      <c r="S376" s="3" t="s">
        <v>1815</v>
      </c>
      <c r="T376" s="52">
        <v>44958</v>
      </c>
      <c r="U376" s="52">
        <v>45312</v>
      </c>
      <c r="V376" s="3">
        <v>100</v>
      </c>
      <c r="W376" s="3" t="s">
        <v>24</v>
      </c>
      <c r="X376" s="52">
        <v>44958</v>
      </c>
      <c r="Y376" s="52">
        <v>45322</v>
      </c>
      <c r="Z376" s="32">
        <f>IF($H376="NBL","Non-Billable Project",IF($H376="BFD","Fixed Bid Allocation",SUMIFS('Rate set'!$F:$F,'Rate set'!$A:$A,$L376,'Rate set'!$D:$D,$Q376,'Rate set'!$E:$E,$W376)))</f>
        <v>0</v>
      </c>
      <c r="AA376" s="1">
        <f t="shared" si="5"/>
        <v>200</v>
      </c>
    </row>
    <row r="377" spans="1:27" x14ac:dyDescent="0.3">
      <c r="A377" s="3">
        <v>2210729</v>
      </c>
      <c r="B377" s="3" t="s">
        <v>2207</v>
      </c>
      <c r="C377" s="3" t="s">
        <v>999</v>
      </c>
      <c r="D377" s="52">
        <v>44767</v>
      </c>
      <c r="E377" s="3" t="s">
        <v>1813</v>
      </c>
      <c r="F377" s="3">
        <v>1000363967</v>
      </c>
      <c r="G377" s="3" t="s">
        <v>1067</v>
      </c>
      <c r="H377" s="3" t="s">
        <v>1109</v>
      </c>
      <c r="I377" s="3" t="s">
        <v>1106</v>
      </c>
      <c r="J377" s="3">
        <v>933041</v>
      </c>
      <c r="K377" s="3" t="s">
        <v>1144</v>
      </c>
      <c r="L377" s="3">
        <v>1200886</v>
      </c>
      <c r="M377" s="3" t="s">
        <v>1181</v>
      </c>
      <c r="N377" s="3">
        <v>933693</v>
      </c>
      <c r="O377" s="3" t="s">
        <v>3055</v>
      </c>
      <c r="P377" s="3" t="s">
        <v>699</v>
      </c>
      <c r="Q377" s="3" t="s">
        <v>26</v>
      </c>
      <c r="R377" s="3" t="s">
        <v>1814</v>
      </c>
      <c r="S377" s="3" t="s">
        <v>1815</v>
      </c>
      <c r="T377" s="52">
        <v>44767</v>
      </c>
      <c r="U377" s="52">
        <v>44985</v>
      </c>
      <c r="V377" s="3">
        <v>100</v>
      </c>
      <c r="W377" s="3" t="s">
        <v>24</v>
      </c>
      <c r="X377" s="52">
        <v>44621</v>
      </c>
      <c r="Y377" s="52">
        <v>44985</v>
      </c>
      <c r="Z377" s="32" t="str">
        <f>IF($H377="NBL","Non-Billable Project",IF($H377="BFD","Fixed Bid Allocation",SUMIFS('Rate set'!$F:$F,'Rate set'!$A:$A,$L377,'Rate set'!$D:$D,$Q377,'Rate set'!$E:$E,$W377)))</f>
        <v>Fixed Bid Allocation</v>
      </c>
      <c r="AA377" s="1">
        <f t="shared" si="5"/>
        <v>200</v>
      </c>
    </row>
    <row r="378" spans="1:27" x14ac:dyDescent="0.3">
      <c r="A378" s="3">
        <v>2210730</v>
      </c>
      <c r="B378" s="3" t="s">
        <v>2208</v>
      </c>
      <c r="C378" s="3" t="s">
        <v>999</v>
      </c>
      <c r="D378" s="52">
        <v>44767</v>
      </c>
      <c r="E378" s="3" t="s">
        <v>1813</v>
      </c>
      <c r="F378" s="3">
        <v>1000385376</v>
      </c>
      <c r="G378" s="3" t="s">
        <v>3272</v>
      </c>
      <c r="H378" s="3" t="s">
        <v>1105</v>
      </c>
      <c r="I378" s="3" t="s">
        <v>1106</v>
      </c>
      <c r="J378" s="3">
        <v>2156439</v>
      </c>
      <c r="K378" s="3" t="s">
        <v>1122</v>
      </c>
      <c r="L378" s="3">
        <v>1232709</v>
      </c>
      <c r="M378" s="3" t="s">
        <v>3008</v>
      </c>
      <c r="N378" s="3">
        <v>933693</v>
      </c>
      <c r="O378" s="3" t="s">
        <v>3056</v>
      </c>
      <c r="P378" s="3" t="s">
        <v>699</v>
      </c>
      <c r="Q378" s="3" t="s">
        <v>26</v>
      </c>
      <c r="R378" s="3" t="s">
        <v>1814</v>
      </c>
      <c r="S378" s="3" t="s">
        <v>1815</v>
      </c>
      <c r="T378" s="52">
        <v>44958</v>
      </c>
      <c r="U378" s="52">
        <v>45291</v>
      </c>
      <c r="V378" s="3">
        <v>100</v>
      </c>
      <c r="W378" s="3" t="s">
        <v>3189</v>
      </c>
      <c r="X378" s="52">
        <v>44927</v>
      </c>
      <c r="Y378" s="52">
        <v>45291</v>
      </c>
      <c r="Z378" s="32">
        <f>IF($H378="NBL","Non-Billable Project",IF($H378="BFD","Fixed Bid Allocation",SUMIFS('Rate set'!$F:$F,'Rate set'!$A:$A,$L378,'Rate set'!$D:$D,$Q378,'Rate set'!$E:$E,$W378)))</f>
        <v>0</v>
      </c>
      <c r="AA378" s="1">
        <f t="shared" si="5"/>
        <v>100</v>
      </c>
    </row>
    <row r="379" spans="1:27" x14ac:dyDescent="0.3">
      <c r="A379" s="3">
        <v>2210731</v>
      </c>
      <c r="B379" s="3" t="s">
        <v>1617</v>
      </c>
      <c r="C379" s="3" t="s">
        <v>996</v>
      </c>
      <c r="D379" s="52">
        <v>44767</v>
      </c>
      <c r="E379" s="3" t="s">
        <v>1813</v>
      </c>
      <c r="F379" s="3">
        <v>1000330469</v>
      </c>
      <c r="G379" s="3" t="s">
        <v>30</v>
      </c>
      <c r="H379" s="3" t="s">
        <v>1112</v>
      </c>
      <c r="I379" s="3" t="s">
        <v>1113</v>
      </c>
      <c r="J379" s="3">
        <v>933262</v>
      </c>
      <c r="K379" s="3" t="s">
        <v>1446</v>
      </c>
      <c r="L379" s="3">
        <v>1233562</v>
      </c>
      <c r="M379" s="3" t="s">
        <v>1154</v>
      </c>
      <c r="N379" s="3">
        <v>933710</v>
      </c>
      <c r="O379" s="3" t="s">
        <v>3058</v>
      </c>
      <c r="P379" s="3" t="s">
        <v>22</v>
      </c>
      <c r="Q379" s="3" t="s">
        <v>26</v>
      </c>
      <c r="R379" s="3" t="s">
        <v>1814</v>
      </c>
      <c r="S379" s="3" t="s">
        <v>1815</v>
      </c>
      <c r="T379" s="52">
        <v>44900</v>
      </c>
      <c r="U379" s="52">
        <v>45291</v>
      </c>
      <c r="V379" s="3">
        <v>1</v>
      </c>
      <c r="W379" s="3" t="s">
        <v>24</v>
      </c>
      <c r="X379" s="52">
        <v>44312</v>
      </c>
      <c r="Y379" s="52">
        <v>45291</v>
      </c>
      <c r="Z379" s="32" t="str">
        <f>IF($H379="NBL","Non-Billable Project",IF($H379="BFD","Fixed Bid Allocation",SUMIFS('Rate set'!$F:$F,'Rate set'!$A:$A,$L379,'Rate set'!$D:$D,$Q379,'Rate set'!$E:$E,$W379)))</f>
        <v>Non-Billable Project</v>
      </c>
      <c r="AA379" s="1">
        <f t="shared" si="5"/>
        <v>100</v>
      </c>
    </row>
    <row r="380" spans="1:27" x14ac:dyDescent="0.3">
      <c r="A380" s="3">
        <v>2210731</v>
      </c>
      <c r="B380" s="3" t="s">
        <v>1617</v>
      </c>
      <c r="C380" s="3" t="s">
        <v>996</v>
      </c>
      <c r="D380" s="52">
        <v>44767</v>
      </c>
      <c r="E380" s="3" t="s">
        <v>1813</v>
      </c>
      <c r="F380" s="3">
        <v>1000356312</v>
      </c>
      <c r="G380" s="3" t="s">
        <v>1085</v>
      </c>
      <c r="H380" s="3" t="s">
        <v>1105</v>
      </c>
      <c r="I380" s="3" t="s">
        <v>1106</v>
      </c>
      <c r="J380" s="3">
        <v>933340</v>
      </c>
      <c r="K380" s="3" t="s">
        <v>1138</v>
      </c>
      <c r="L380" s="3">
        <v>1321133</v>
      </c>
      <c r="M380" s="3" t="s">
        <v>114</v>
      </c>
      <c r="N380" s="3">
        <v>933710</v>
      </c>
      <c r="O380" s="3" t="s">
        <v>3057</v>
      </c>
      <c r="P380" s="3" t="s">
        <v>699</v>
      </c>
      <c r="Q380" s="3" t="s">
        <v>26</v>
      </c>
      <c r="R380" s="3" t="s">
        <v>1814</v>
      </c>
      <c r="S380" s="3" t="s">
        <v>1815</v>
      </c>
      <c r="T380" s="52">
        <v>44896</v>
      </c>
      <c r="U380" s="52">
        <v>45291</v>
      </c>
      <c r="V380" s="3">
        <v>99</v>
      </c>
      <c r="W380" s="3" t="s">
        <v>714</v>
      </c>
      <c r="X380" s="52">
        <v>44562</v>
      </c>
      <c r="Y380" s="52">
        <v>45324</v>
      </c>
      <c r="Z380" s="32">
        <f>IF($H380="NBL","Non-Billable Project",IF($H380="BFD","Fixed Bid Allocation",SUMIFS('Rate set'!$F:$F,'Rate set'!$A:$A,$L380,'Rate set'!$D:$D,$Q380,'Rate set'!$E:$E,$W380)))</f>
        <v>45</v>
      </c>
      <c r="AA380" s="1">
        <f t="shared" si="5"/>
        <v>100</v>
      </c>
    </row>
    <row r="381" spans="1:27" x14ac:dyDescent="0.3">
      <c r="A381" s="3">
        <v>2214209</v>
      </c>
      <c r="B381" s="3" t="s">
        <v>2209</v>
      </c>
      <c r="C381" s="3" t="s">
        <v>998</v>
      </c>
      <c r="D381" s="52">
        <v>44774</v>
      </c>
      <c r="E381" s="3" t="s">
        <v>1813</v>
      </c>
      <c r="F381" s="3">
        <v>1000375887</v>
      </c>
      <c r="G381" s="3" t="s">
        <v>1837</v>
      </c>
      <c r="H381" s="3" t="s">
        <v>1105</v>
      </c>
      <c r="I381" s="3" t="s">
        <v>1106</v>
      </c>
      <c r="J381" s="3">
        <v>796126</v>
      </c>
      <c r="K381" s="3" t="s">
        <v>1107</v>
      </c>
      <c r="L381" s="3">
        <v>1306764</v>
      </c>
      <c r="M381" s="3" t="s">
        <v>147</v>
      </c>
      <c r="N381" s="3">
        <v>933710</v>
      </c>
      <c r="O381" s="3" t="s">
        <v>3057</v>
      </c>
      <c r="P381" s="3" t="s">
        <v>699</v>
      </c>
      <c r="Q381" s="3" t="s">
        <v>26</v>
      </c>
      <c r="R381" s="3" t="s">
        <v>1814</v>
      </c>
      <c r="S381" s="3" t="s">
        <v>1815</v>
      </c>
      <c r="T381" s="52">
        <v>44893</v>
      </c>
      <c r="U381" s="52">
        <v>45086</v>
      </c>
      <c r="V381" s="3">
        <v>100</v>
      </c>
      <c r="W381" s="3" t="s">
        <v>1816</v>
      </c>
      <c r="X381" s="52">
        <v>44788</v>
      </c>
      <c r="Y381" s="52">
        <v>45107</v>
      </c>
      <c r="Z381" s="32">
        <f>IF($H381="NBL","Non-Billable Project",IF($H381="BFD","Fixed Bid Allocation",SUMIFS('Rate set'!$F:$F,'Rate set'!$A:$A,$L381,'Rate set'!$D:$D,$Q381,'Rate set'!$E:$E,$W381)))</f>
        <v>0</v>
      </c>
      <c r="AA381" s="1">
        <f t="shared" si="5"/>
        <v>100</v>
      </c>
    </row>
    <row r="382" spans="1:27" x14ac:dyDescent="0.3">
      <c r="A382" s="3">
        <v>2214210</v>
      </c>
      <c r="B382" s="3" t="s">
        <v>2210</v>
      </c>
      <c r="C382" s="3" t="s">
        <v>999</v>
      </c>
      <c r="D382" s="52">
        <v>44774</v>
      </c>
      <c r="E382" s="3" t="s">
        <v>1813</v>
      </c>
      <c r="F382" s="3">
        <v>1000348522</v>
      </c>
      <c r="G382" s="3" t="s">
        <v>1032</v>
      </c>
      <c r="H382" s="3" t="s">
        <v>1109</v>
      </c>
      <c r="I382" s="3" t="s">
        <v>1106</v>
      </c>
      <c r="J382" s="3">
        <v>371428</v>
      </c>
      <c r="K382" s="3" t="s">
        <v>1470</v>
      </c>
      <c r="L382" s="3">
        <v>1215294</v>
      </c>
      <c r="M382" s="3" t="s">
        <v>1172</v>
      </c>
      <c r="N382" s="3">
        <v>933849</v>
      </c>
      <c r="O382" s="3" t="s">
        <v>3057</v>
      </c>
      <c r="P382" s="3" t="s">
        <v>699</v>
      </c>
      <c r="Q382" s="3" t="s">
        <v>26</v>
      </c>
      <c r="R382" s="3" t="s">
        <v>1814</v>
      </c>
      <c r="S382" s="3" t="s">
        <v>1815</v>
      </c>
      <c r="T382" s="52">
        <v>44923</v>
      </c>
      <c r="U382" s="52">
        <v>45291</v>
      </c>
      <c r="V382" s="3">
        <v>100</v>
      </c>
      <c r="W382" s="3" t="s">
        <v>42</v>
      </c>
      <c r="X382" s="52">
        <v>44482</v>
      </c>
      <c r="Y382" s="52">
        <v>45294</v>
      </c>
      <c r="Z382" s="32" t="str">
        <f>IF($H382="NBL","Non-Billable Project",IF($H382="BFD","Fixed Bid Allocation",SUMIFS('Rate set'!$F:$F,'Rate set'!$A:$A,$L382,'Rate set'!$D:$D,$Q382,'Rate set'!$E:$E,$W382)))</f>
        <v>Fixed Bid Allocation</v>
      </c>
      <c r="AA382" s="1">
        <f t="shared" si="5"/>
        <v>100</v>
      </c>
    </row>
    <row r="383" spans="1:27" x14ac:dyDescent="0.3">
      <c r="A383" s="3">
        <v>2214211</v>
      </c>
      <c r="B383" s="3" t="s">
        <v>1618</v>
      </c>
      <c r="C383" s="3" t="s">
        <v>999</v>
      </c>
      <c r="D383" s="52">
        <v>44774</v>
      </c>
      <c r="E383" s="3" t="s">
        <v>1813</v>
      </c>
      <c r="F383" s="3">
        <v>1000330469</v>
      </c>
      <c r="G383" s="3" t="s">
        <v>30</v>
      </c>
      <c r="H383" s="3" t="s">
        <v>1112</v>
      </c>
      <c r="I383" s="3" t="s">
        <v>1113</v>
      </c>
      <c r="J383" s="3">
        <v>933262</v>
      </c>
      <c r="K383" s="3" t="s">
        <v>1446</v>
      </c>
      <c r="L383" s="3">
        <v>1233562</v>
      </c>
      <c r="M383" s="3" t="s">
        <v>1154</v>
      </c>
      <c r="N383" s="3">
        <v>933673</v>
      </c>
      <c r="O383" s="3" t="s">
        <v>3058</v>
      </c>
      <c r="P383" s="3" t="s">
        <v>22</v>
      </c>
      <c r="Q383" s="3" t="s">
        <v>26</v>
      </c>
      <c r="R383" s="3" t="s">
        <v>1814</v>
      </c>
      <c r="S383" s="3" t="s">
        <v>1815</v>
      </c>
      <c r="T383" s="52">
        <v>44900</v>
      </c>
      <c r="U383" s="52">
        <v>45291</v>
      </c>
      <c r="V383" s="3">
        <v>100</v>
      </c>
      <c r="W383" s="3" t="s">
        <v>24</v>
      </c>
      <c r="X383" s="52">
        <v>44312</v>
      </c>
      <c r="Y383" s="52">
        <v>45291</v>
      </c>
      <c r="Z383" s="32" t="str">
        <f>IF($H383="NBL","Non-Billable Project",IF($H383="BFD","Fixed Bid Allocation",SUMIFS('Rate set'!$F:$F,'Rate set'!$A:$A,$L383,'Rate set'!$D:$D,$Q383,'Rate set'!$E:$E,$W383)))</f>
        <v>Non-Billable Project</v>
      </c>
      <c r="AA383" s="1">
        <f t="shared" si="5"/>
        <v>100</v>
      </c>
    </row>
    <row r="384" spans="1:27" x14ac:dyDescent="0.3">
      <c r="A384" s="3">
        <v>2214212</v>
      </c>
      <c r="B384" s="3" t="s">
        <v>3098</v>
      </c>
      <c r="C384" s="3" t="s">
        <v>998</v>
      </c>
      <c r="D384" s="52">
        <v>44774</v>
      </c>
      <c r="E384" s="3" t="s">
        <v>1813</v>
      </c>
      <c r="F384" s="3">
        <v>1000330469</v>
      </c>
      <c r="G384" s="3" t="s">
        <v>30</v>
      </c>
      <c r="H384" s="3" t="s">
        <v>1112</v>
      </c>
      <c r="I384" s="3" t="s">
        <v>1113</v>
      </c>
      <c r="J384" s="3">
        <v>933262</v>
      </c>
      <c r="K384" s="3" t="s">
        <v>1446</v>
      </c>
      <c r="L384" s="3">
        <v>1233562</v>
      </c>
      <c r="M384" s="3" t="s">
        <v>1154</v>
      </c>
      <c r="N384" s="3">
        <v>933818</v>
      </c>
      <c r="O384" s="3" t="s">
        <v>3058</v>
      </c>
      <c r="P384" s="3" t="s">
        <v>22</v>
      </c>
      <c r="Q384" s="3" t="s">
        <v>26</v>
      </c>
      <c r="R384" s="3" t="s">
        <v>1814</v>
      </c>
      <c r="S384" s="3" t="s">
        <v>1815</v>
      </c>
      <c r="T384" s="52">
        <v>44928</v>
      </c>
      <c r="U384" s="52">
        <v>45291</v>
      </c>
      <c r="V384" s="3">
        <v>100</v>
      </c>
      <c r="W384" s="3" t="s">
        <v>1370</v>
      </c>
      <c r="X384" s="52">
        <v>44312</v>
      </c>
      <c r="Y384" s="52">
        <v>45291</v>
      </c>
      <c r="Z384" s="32" t="str">
        <f>IF($H384="NBL","Non-Billable Project",IF($H384="BFD","Fixed Bid Allocation",SUMIFS('Rate set'!$F:$F,'Rate set'!$A:$A,$L384,'Rate set'!$D:$D,$Q384,'Rate set'!$E:$E,$W384)))</f>
        <v>Non-Billable Project</v>
      </c>
      <c r="AA384" s="1">
        <f t="shared" si="5"/>
        <v>100</v>
      </c>
    </row>
    <row r="385" spans="1:27" x14ac:dyDescent="0.3">
      <c r="A385" s="3">
        <v>2214244</v>
      </c>
      <c r="B385" s="3" t="s">
        <v>2211</v>
      </c>
      <c r="C385" s="3" t="s">
        <v>998</v>
      </c>
      <c r="D385" s="52">
        <v>44774</v>
      </c>
      <c r="E385" s="3" t="s">
        <v>1004</v>
      </c>
      <c r="F385" s="3">
        <v>1000376194</v>
      </c>
      <c r="G385" s="3" t="s">
        <v>2569</v>
      </c>
      <c r="H385" s="3" t="s">
        <v>1109</v>
      </c>
      <c r="I385" s="3" t="s">
        <v>1106</v>
      </c>
      <c r="J385" s="3">
        <v>107927</v>
      </c>
      <c r="K385" s="3" t="s">
        <v>1970</v>
      </c>
      <c r="L385" s="3">
        <v>1200472</v>
      </c>
      <c r="M385" s="3" t="s">
        <v>1979</v>
      </c>
      <c r="N385" s="3">
        <v>2214243</v>
      </c>
      <c r="O385" s="3" t="s">
        <v>3055</v>
      </c>
      <c r="P385" s="3" t="s">
        <v>699</v>
      </c>
      <c r="Q385" s="3" t="s">
        <v>1984</v>
      </c>
      <c r="R385" s="3" t="s">
        <v>1989</v>
      </c>
      <c r="S385" s="3" t="s">
        <v>1990</v>
      </c>
      <c r="T385" s="52">
        <v>44882</v>
      </c>
      <c r="U385" s="52">
        <v>45169</v>
      </c>
      <c r="V385" s="3">
        <v>100</v>
      </c>
      <c r="W385" s="3" t="s">
        <v>1370</v>
      </c>
      <c r="X385" s="52">
        <v>44805</v>
      </c>
      <c r="Y385" s="52">
        <v>45169</v>
      </c>
      <c r="Z385" s="32" t="str">
        <f>IF($H385="NBL","Non-Billable Project",IF($H385="BFD","Fixed Bid Allocation",SUMIFS('Rate set'!$F:$F,'Rate set'!$A:$A,$L385,'Rate set'!$D:$D,$Q385,'Rate set'!$E:$E,$W385)))</f>
        <v>Fixed Bid Allocation</v>
      </c>
      <c r="AA385" s="1">
        <f t="shared" si="5"/>
        <v>100</v>
      </c>
    </row>
    <row r="386" spans="1:27" x14ac:dyDescent="0.3">
      <c r="A386" s="3">
        <v>2214245</v>
      </c>
      <c r="B386" s="3" t="s">
        <v>2212</v>
      </c>
      <c r="C386" s="3" t="s">
        <v>999</v>
      </c>
      <c r="D386" s="52">
        <v>44774</v>
      </c>
      <c r="E386" s="3" t="s">
        <v>1003</v>
      </c>
      <c r="F386" s="3">
        <v>1000372041</v>
      </c>
      <c r="G386" s="3" t="s">
        <v>1021</v>
      </c>
      <c r="H386" s="3" t="s">
        <v>1109</v>
      </c>
      <c r="I386" s="3" t="s">
        <v>1106</v>
      </c>
      <c r="J386" s="3">
        <v>302141</v>
      </c>
      <c r="K386" s="3" t="s">
        <v>1973</v>
      </c>
      <c r="L386" s="3">
        <v>1316923</v>
      </c>
      <c r="M386" s="3" t="s">
        <v>1156</v>
      </c>
      <c r="N386" s="3">
        <v>2216357</v>
      </c>
      <c r="O386" s="3" t="s">
        <v>3057</v>
      </c>
      <c r="P386" s="3" t="s">
        <v>699</v>
      </c>
      <c r="Q386" s="3" t="s">
        <v>1984</v>
      </c>
      <c r="R386" s="3" t="s">
        <v>1987</v>
      </c>
      <c r="S386" s="3" t="s">
        <v>1988</v>
      </c>
      <c r="T386" s="52">
        <v>44970</v>
      </c>
      <c r="U386" s="52">
        <v>45013</v>
      </c>
      <c r="V386" s="3">
        <v>100</v>
      </c>
      <c r="W386" s="3" t="s">
        <v>24</v>
      </c>
      <c r="X386" s="52">
        <v>44743</v>
      </c>
      <c r="Y386" s="52">
        <v>45197</v>
      </c>
      <c r="Z386" s="32" t="str">
        <f>IF($H386="NBL","Non-Billable Project",IF($H386="BFD","Fixed Bid Allocation",SUMIFS('Rate set'!$F:$F,'Rate set'!$A:$A,$L386,'Rate set'!$D:$D,$Q386,'Rate set'!$E:$E,$W386)))</f>
        <v>Fixed Bid Allocation</v>
      </c>
      <c r="AA386" s="1">
        <f t="shared" ref="AA386:AA449" si="6">SUMIFS($V:$V,$A:$A,$A386)</f>
        <v>100</v>
      </c>
    </row>
    <row r="387" spans="1:27" x14ac:dyDescent="0.3">
      <c r="A387" s="3">
        <v>2215989</v>
      </c>
      <c r="B387" s="3" t="s">
        <v>2213</v>
      </c>
      <c r="C387" s="3" t="s">
        <v>998</v>
      </c>
      <c r="D387" s="52">
        <v>44781</v>
      </c>
      <c r="E387" s="3" t="s">
        <v>1004</v>
      </c>
      <c r="F387" s="3">
        <v>1000376194</v>
      </c>
      <c r="G387" s="3" t="s">
        <v>2569</v>
      </c>
      <c r="H387" s="3" t="s">
        <v>1109</v>
      </c>
      <c r="I387" s="3" t="s">
        <v>1106</v>
      </c>
      <c r="J387" s="3">
        <v>107927</v>
      </c>
      <c r="K387" s="3" t="s">
        <v>1970</v>
      </c>
      <c r="L387" s="3">
        <v>1200472</v>
      </c>
      <c r="M387" s="3" t="s">
        <v>1979</v>
      </c>
      <c r="N387" s="3">
        <v>2214243</v>
      </c>
      <c r="O387" s="3" t="s">
        <v>3055</v>
      </c>
      <c r="P387" s="3" t="s">
        <v>699</v>
      </c>
      <c r="Q387" s="3" t="s">
        <v>1984</v>
      </c>
      <c r="R387" s="3" t="s">
        <v>1989</v>
      </c>
      <c r="S387" s="3" t="s">
        <v>1990</v>
      </c>
      <c r="T387" s="52">
        <v>44882</v>
      </c>
      <c r="U387" s="52">
        <v>45169</v>
      </c>
      <c r="V387" s="3">
        <v>100</v>
      </c>
      <c r="W387" s="3" t="s">
        <v>1370</v>
      </c>
      <c r="X387" s="52">
        <v>44805</v>
      </c>
      <c r="Y387" s="52">
        <v>45169</v>
      </c>
      <c r="Z387" s="32" t="str">
        <f>IF($H387="NBL","Non-Billable Project",IF($H387="BFD","Fixed Bid Allocation",SUMIFS('Rate set'!$F:$F,'Rate set'!$A:$A,$L387,'Rate set'!$D:$D,$Q387,'Rate set'!$E:$E,$W387)))</f>
        <v>Fixed Bid Allocation</v>
      </c>
      <c r="AA387" s="1">
        <f t="shared" si="6"/>
        <v>100</v>
      </c>
    </row>
    <row r="388" spans="1:27" x14ac:dyDescent="0.3">
      <c r="A388" s="3">
        <v>2215991</v>
      </c>
      <c r="B388" s="3" t="s">
        <v>2214</v>
      </c>
      <c r="C388" s="3" t="s">
        <v>998</v>
      </c>
      <c r="D388" s="52">
        <v>44781</v>
      </c>
      <c r="E388" s="3" t="s">
        <v>1003</v>
      </c>
      <c r="F388" s="3">
        <v>1000327706</v>
      </c>
      <c r="G388" s="3" t="s">
        <v>1954</v>
      </c>
      <c r="H388" s="3" t="s">
        <v>1105</v>
      </c>
      <c r="I388" s="3" t="s">
        <v>1106</v>
      </c>
      <c r="J388" s="3">
        <v>921011</v>
      </c>
      <c r="K388" s="3" t="s">
        <v>1950</v>
      </c>
      <c r="L388" s="3">
        <v>1311380</v>
      </c>
      <c r="M388" s="3" t="s">
        <v>1980</v>
      </c>
      <c r="N388" s="3">
        <v>921011</v>
      </c>
      <c r="O388" s="3" t="s">
        <v>3056</v>
      </c>
      <c r="P388" s="3" t="s">
        <v>699</v>
      </c>
      <c r="Q388" s="3" t="s">
        <v>1984</v>
      </c>
      <c r="R388" s="3" t="s">
        <v>1987</v>
      </c>
      <c r="S388" s="3" t="s">
        <v>1988</v>
      </c>
      <c r="T388" s="52">
        <v>44958</v>
      </c>
      <c r="U388" s="52">
        <v>45291</v>
      </c>
      <c r="V388" s="3">
        <v>100</v>
      </c>
      <c r="W388" s="3" t="s">
        <v>3345</v>
      </c>
      <c r="X388" s="52">
        <v>44279</v>
      </c>
      <c r="Y388" s="52">
        <v>45291</v>
      </c>
      <c r="Z388" s="32">
        <f>IF($H388="NBL","Non-Billable Project",IF($H388="BFD","Fixed Bid Allocation",SUMIFS('Rate set'!$F:$F,'Rate set'!$A:$A,$L388,'Rate set'!$D:$D,$Q388,'Rate set'!$E:$E,$W388)))</f>
        <v>0</v>
      </c>
      <c r="AA388" s="1">
        <f t="shared" si="6"/>
        <v>100</v>
      </c>
    </row>
    <row r="389" spans="1:27" x14ac:dyDescent="0.3">
      <c r="A389" s="3">
        <v>2216009</v>
      </c>
      <c r="B389" s="3" t="s">
        <v>2215</v>
      </c>
      <c r="C389" s="3" t="s">
        <v>999</v>
      </c>
      <c r="D389" s="52">
        <v>44781</v>
      </c>
      <c r="E389" s="3" t="s">
        <v>1813</v>
      </c>
      <c r="F389" s="3">
        <v>1000380576</v>
      </c>
      <c r="G389" s="3" t="s">
        <v>2749</v>
      </c>
      <c r="H389" s="3" t="s">
        <v>1105</v>
      </c>
      <c r="I389" s="3" t="s">
        <v>1134</v>
      </c>
      <c r="J389" s="3">
        <v>933487</v>
      </c>
      <c r="K389" s="3" t="s">
        <v>713</v>
      </c>
      <c r="L389" s="3">
        <v>1319522</v>
      </c>
      <c r="M389" s="3" t="s">
        <v>37</v>
      </c>
      <c r="N389" s="3">
        <v>2170549</v>
      </c>
      <c r="O389" s="3" t="s">
        <v>3060</v>
      </c>
      <c r="P389" s="3" t="s">
        <v>699</v>
      </c>
      <c r="Q389" s="3" t="s">
        <v>26</v>
      </c>
      <c r="R389" s="3" t="s">
        <v>1814</v>
      </c>
      <c r="S389" s="3" t="s">
        <v>1815</v>
      </c>
      <c r="T389" s="52">
        <v>44950</v>
      </c>
      <c r="U389" s="52">
        <v>45291</v>
      </c>
      <c r="V389" s="3">
        <v>100</v>
      </c>
      <c r="W389" s="3" t="s">
        <v>24</v>
      </c>
      <c r="X389" s="52">
        <v>44874</v>
      </c>
      <c r="Y389" s="52">
        <v>45329</v>
      </c>
      <c r="Z389" s="32">
        <f>IF($H389="NBL","Non-Billable Project",IF($H389="BFD","Fixed Bid Allocation",SUMIFS('Rate set'!$F:$F,'Rate set'!$A:$A,$L389,'Rate set'!$D:$D,$Q389,'Rate set'!$E:$E,$W389)))</f>
        <v>0</v>
      </c>
      <c r="AA389" s="1">
        <f t="shared" si="6"/>
        <v>100</v>
      </c>
    </row>
    <row r="390" spans="1:27" x14ac:dyDescent="0.3">
      <c r="A390" s="3">
        <v>2216356</v>
      </c>
      <c r="B390" s="3" t="s">
        <v>2216</v>
      </c>
      <c r="C390" s="3" t="s">
        <v>998</v>
      </c>
      <c r="D390" s="52">
        <v>44781</v>
      </c>
      <c r="E390" s="3" t="s">
        <v>1003</v>
      </c>
      <c r="F390" s="3">
        <v>1000380472</v>
      </c>
      <c r="G390" s="3" t="s">
        <v>3027</v>
      </c>
      <c r="H390" s="3" t="s">
        <v>1105</v>
      </c>
      <c r="I390" s="3" t="s">
        <v>1134</v>
      </c>
      <c r="J390" s="3">
        <v>326270</v>
      </c>
      <c r="K390" s="3" t="s">
        <v>3274</v>
      </c>
      <c r="L390" s="3">
        <v>1202888</v>
      </c>
      <c r="M390" s="3" t="s">
        <v>3028</v>
      </c>
      <c r="N390" s="3">
        <v>2045649</v>
      </c>
      <c r="O390" s="3" t="s">
        <v>3063</v>
      </c>
      <c r="P390" s="3" t="s">
        <v>699</v>
      </c>
      <c r="Q390" s="3" t="s">
        <v>1984</v>
      </c>
      <c r="R390" s="3" t="s">
        <v>1987</v>
      </c>
      <c r="S390" s="3" t="s">
        <v>1988</v>
      </c>
      <c r="T390" s="52">
        <v>44942</v>
      </c>
      <c r="U390" s="52">
        <v>45016</v>
      </c>
      <c r="V390" s="3">
        <v>100</v>
      </c>
      <c r="W390" s="3" t="s">
        <v>1370</v>
      </c>
      <c r="X390" s="52">
        <v>44873</v>
      </c>
      <c r="Y390" s="52">
        <v>45107</v>
      </c>
      <c r="Z390" s="32">
        <f>IF($H390="NBL","Non-Billable Project",IF($H390="BFD","Fixed Bid Allocation",SUMIFS('Rate set'!$F:$F,'Rate set'!$A:$A,$L390,'Rate set'!$D:$D,$Q390,'Rate set'!$E:$E,$W390)))</f>
        <v>0</v>
      </c>
      <c r="AA390" s="1">
        <f t="shared" si="6"/>
        <v>100</v>
      </c>
    </row>
    <row r="391" spans="1:27" x14ac:dyDescent="0.3">
      <c r="A391" s="3">
        <v>2216357</v>
      </c>
      <c r="B391" s="3" t="s">
        <v>2217</v>
      </c>
      <c r="C391" s="3" t="s">
        <v>998</v>
      </c>
      <c r="D391" s="52">
        <v>44781</v>
      </c>
      <c r="E391" s="3" t="s">
        <v>1003</v>
      </c>
      <c r="F391" s="3">
        <v>1000372041</v>
      </c>
      <c r="G391" s="3" t="s">
        <v>1021</v>
      </c>
      <c r="H391" s="3" t="s">
        <v>1109</v>
      </c>
      <c r="I391" s="3" t="s">
        <v>1106</v>
      </c>
      <c r="J391" s="3">
        <v>302141</v>
      </c>
      <c r="K391" s="3" t="s">
        <v>1973</v>
      </c>
      <c r="L391" s="3">
        <v>1316923</v>
      </c>
      <c r="M391" s="3" t="s">
        <v>1156</v>
      </c>
      <c r="N391" s="3">
        <v>862342</v>
      </c>
      <c r="O391" s="3" t="s">
        <v>3057</v>
      </c>
      <c r="P391" s="3" t="s">
        <v>699</v>
      </c>
      <c r="Q391" s="3" t="s">
        <v>1984</v>
      </c>
      <c r="R391" s="3" t="s">
        <v>2570</v>
      </c>
      <c r="S391" s="3" t="s">
        <v>2571</v>
      </c>
      <c r="T391" s="52">
        <v>44970</v>
      </c>
      <c r="U391" s="52">
        <v>45013</v>
      </c>
      <c r="V391" s="3">
        <v>100</v>
      </c>
      <c r="W391" s="3" t="s">
        <v>633</v>
      </c>
      <c r="X391" s="52">
        <v>44743</v>
      </c>
      <c r="Y391" s="52">
        <v>45197</v>
      </c>
      <c r="Z391" s="32" t="str">
        <f>IF($H391="NBL","Non-Billable Project",IF($H391="BFD","Fixed Bid Allocation",SUMIFS('Rate set'!$F:$F,'Rate set'!$A:$A,$L391,'Rate set'!$D:$D,$Q391,'Rate set'!$E:$E,$W391)))</f>
        <v>Fixed Bid Allocation</v>
      </c>
      <c r="AA391" s="1">
        <f t="shared" si="6"/>
        <v>100</v>
      </c>
    </row>
    <row r="392" spans="1:27" x14ac:dyDescent="0.3">
      <c r="A392" s="3">
        <v>2216632</v>
      </c>
      <c r="B392" s="3" t="s">
        <v>2218</v>
      </c>
      <c r="C392" s="3" t="s">
        <v>996</v>
      </c>
      <c r="D392" s="52">
        <v>44781</v>
      </c>
      <c r="E392" s="3" t="s">
        <v>1003</v>
      </c>
      <c r="F392" s="3">
        <v>1000078680</v>
      </c>
      <c r="G392" s="3" t="s">
        <v>3275</v>
      </c>
      <c r="H392" s="3" t="s">
        <v>1105</v>
      </c>
      <c r="I392" s="3" t="s">
        <v>1106</v>
      </c>
      <c r="J392" s="3">
        <v>439946</v>
      </c>
      <c r="K392" s="3" t="s">
        <v>3276</v>
      </c>
      <c r="L392" s="3">
        <v>1202888</v>
      </c>
      <c r="M392" s="3" t="s">
        <v>3028</v>
      </c>
      <c r="N392" s="3">
        <v>460541</v>
      </c>
      <c r="O392" s="3" t="s">
        <v>3063</v>
      </c>
      <c r="P392" s="3" t="s">
        <v>699</v>
      </c>
      <c r="Q392" s="3" t="s">
        <v>1205</v>
      </c>
      <c r="R392" s="3" t="s">
        <v>1209</v>
      </c>
      <c r="S392" s="3" t="s">
        <v>1213</v>
      </c>
      <c r="T392" s="52">
        <v>44958</v>
      </c>
      <c r="U392" s="52">
        <v>44985</v>
      </c>
      <c r="V392" s="3">
        <v>100</v>
      </c>
      <c r="W392" s="3" t="s">
        <v>3072</v>
      </c>
      <c r="X392" s="52">
        <v>41061</v>
      </c>
      <c r="Y392" s="52">
        <v>45013</v>
      </c>
      <c r="Z392" s="32">
        <f>IF($H392="NBL","Non-Billable Project",IF($H392="BFD","Fixed Bid Allocation",SUMIFS('Rate set'!$F:$F,'Rate set'!$A:$A,$L392,'Rate set'!$D:$D,$Q392,'Rate set'!$E:$E,$W392)))</f>
        <v>0</v>
      </c>
      <c r="AA392" s="1">
        <f t="shared" si="6"/>
        <v>100</v>
      </c>
    </row>
    <row r="393" spans="1:27" x14ac:dyDescent="0.3">
      <c r="A393" s="3">
        <v>2216633</v>
      </c>
      <c r="B393" s="3" t="s">
        <v>2219</v>
      </c>
      <c r="C393" s="3" t="s">
        <v>998</v>
      </c>
      <c r="D393" s="52">
        <v>44781</v>
      </c>
      <c r="E393" s="3" t="s">
        <v>1003</v>
      </c>
      <c r="F393" s="3">
        <v>1000358900</v>
      </c>
      <c r="G393" s="3" t="s">
        <v>2719</v>
      </c>
      <c r="H393" s="3" t="s">
        <v>1112</v>
      </c>
      <c r="I393" s="3" t="s">
        <v>1113</v>
      </c>
      <c r="J393" s="3">
        <v>110796</v>
      </c>
      <c r="K393" s="3" t="s">
        <v>1915</v>
      </c>
      <c r="L393" s="3">
        <v>1233562</v>
      </c>
      <c r="M393" s="3" t="s">
        <v>1154</v>
      </c>
      <c r="N393" s="3">
        <v>796170</v>
      </c>
      <c r="O393" s="3" t="s">
        <v>3058</v>
      </c>
      <c r="P393" s="3" t="s">
        <v>22</v>
      </c>
      <c r="Q393" s="3" t="s">
        <v>1205</v>
      </c>
      <c r="R393" s="3" t="s">
        <v>1209</v>
      </c>
      <c r="S393" s="3" t="s">
        <v>1214</v>
      </c>
      <c r="T393" s="52">
        <v>44970</v>
      </c>
      <c r="U393" s="52">
        <v>44986</v>
      </c>
      <c r="V393" s="3">
        <v>100</v>
      </c>
      <c r="W393" s="3" t="s">
        <v>1375</v>
      </c>
      <c r="X393" s="52">
        <v>44580</v>
      </c>
      <c r="Y393" s="52">
        <v>45291</v>
      </c>
      <c r="Z393" s="32" t="str">
        <f>IF($H393="NBL","Non-Billable Project",IF($H393="BFD","Fixed Bid Allocation",SUMIFS('Rate set'!$F:$F,'Rate set'!$A:$A,$L393,'Rate set'!$D:$D,$Q393,'Rate set'!$E:$E,$W393)))</f>
        <v>Non-Billable Project</v>
      </c>
      <c r="AA393" s="1">
        <f t="shared" si="6"/>
        <v>100</v>
      </c>
    </row>
    <row r="394" spans="1:27" x14ac:dyDescent="0.3">
      <c r="A394" s="3">
        <v>2216634</v>
      </c>
      <c r="B394" s="3" t="s">
        <v>2220</v>
      </c>
      <c r="C394" s="3" t="s">
        <v>998</v>
      </c>
      <c r="D394" s="52">
        <v>44781</v>
      </c>
      <c r="E394" s="3" t="s">
        <v>1877</v>
      </c>
      <c r="F394" s="3">
        <v>1000358900</v>
      </c>
      <c r="G394" s="3" t="s">
        <v>2719</v>
      </c>
      <c r="H394" s="3" t="s">
        <v>1112</v>
      </c>
      <c r="I394" s="3" t="s">
        <v>1113</v>
      </c>
      <c r="J394" s="3">
        <v>110796</v>
      </c>
      <c r="K394" s="3" t="s">
        <v>1915</v>
      </c>
      <c r="L394" s="3">
        <v>1233562</v>
      </c>
      <c r="M394" s="3" t="s">
        <v>1154</v>
      </c>
      <c r="N394" s="3">
        <v>796170</v>
      </c>
      <c r="O394" s="3" t="s">
        <v>3058</v>
      </c>
      <c r="P394" s="3" t="s">
        <v>22</v>
      </c>
      <c r="Q394" s="3" t="s">
        <v>1205</v>
      </c>
      <c r="R394" s="3" t="s">
        <v>1209</v>
      </c>
      <c r="S394" s="3" t="s">
        <v>2572</v>
      </c>
      <c r="T394" s="52">
        <v>44944</v>
      </c>
      <c r="U394" s="52">
        <v>45291</v>
      </c>
      <c r="V394" s="3">
        <v>100</v>
      </c>
      <c r="W394" s="3" t="s">
        <v>1375</v>
      </c>
      <c r="X394" s="52">
        <v>44580</v>
      </c>
      <c r="Y394" s="52">
        <v>45291</v>
      </c>
      <c r="Z394" s="32" t="str">
        <f>IF($H394="NBL","Non-Billable Project",IF($H394="BFD","Fixed Bid Allocation",SUMIFS('Rate set'!$F:$F,'Rate set'!$A:$A,$L394,'Rate set'!$D:$D,$Q394,'Rate set'!$E:$E,$W394)))</f>
        <v>Non-Billable Project</v>
      </c>
      <c r="AA394" s="1">
        <f t="shared" si="6"/>
        <v>100</v>
      </c>
    </row>
    <row r="395" spans="1:27" x14ac:dyDescent="0.3">
      <c r="A395" s="3">
        <v>2216635</v>
      </c>
      <c r="B395" s="3" t="s">
        <v>770</v>
      </c>
      <c r="C395" s="3" t="s">
        <v>998</v>
      </c>
      <c r="D395" s="52">
        <v>44781</v>
      </c>
      <c r="E395" s="3" t="s">
        <v>1003</v>
      </c>
      <c r="F395" s="3">
        <v>1000358900</v>
      </c>
      <c r="G395" s="3" t="s">
        <v>2719</v>
      </c>
      <c r="H395" s="3" t="s">
        <v>1112</v>
      </c>
      <c r="I395" s="3" t="s">
        <v>1113</v>
      </c>
      <c r="J395" s="3">
        <v>110796</v>
      </c>
      <c r="K395" s="3" t="s">
        <v>1915</v>
      </c>
      <c r="L395" s="3">
        <v>1233562</v>
      </c>
      <c r="M395" s="3" t="s">
        <v>1154</v>
      </c>
      <c r="N395" s="3">
        <v>773576</v>
      </c>
      <c r="O395" s="3" t="s">
        <v>3058</v>
      </c>
      <c r="P395" s="3" t="s">
        <v>22</v>
      </c>
      <c r="Q395" s="3" t="s">
        <v>1205</v>
      </c>
      <c r="R395" s="3" t="s">
        <v>1210</v>
      </c>
      <c r="S395" s="3" t="s">
        <v>1211</v>
      </c>
      <c r="T395" s="52">
        <v>44925</v>
      </c>
      <c r="U395" s="52">
        <v>45291</v>
      </c>
      <c r="V395" s="3">
        <v>100</v>
      </c>
      <c r="W395" s="3" t="s">
        <v>1375</v>
      </c>
      <c r="X395" s="52">
        <v>44580</v>
      </c>
      <c r="Y395" s="52">
        <v>45291</v>
      </c>
      <c r="Z395" s="32" t="str">
        <f>IF($H395="NBL","Non-Billable Project",IF($H395="BFD","Fixed Bid Allocation",SUMIFS('Rate set'!$F:$F,'Rate set'!$A:$A,$L395,'Rate set'!$D:$D,$Q395,'Rate set'!$E:$E,$W395)))</f>
        <v>Non-Billable Project</v>
      </c>
      <c r="AA395" s="1">
        <f t="shared" si="6"/>
        <v>100</v>
      </c>
    </row>
    <row r="396" spans="1:27" x14ac:dyDescent="0.3">
      <c r="A396" s="3">
        <v>2216636</v>
      </c>
      <c r="B396" s="3" t="s">
        <v>2765</v>
      </c>
      <c r="C396" s="3" t="s">
        <v>998</v>
      </c>
      <c r="D396" s="52">
        <v>44788</v>
      </c>
      <c r="E396" s="3" t="s">
        <v>1003</v>
      </c>
      <c r="F396" s="3">
        <v>1000378613</v>
      </c>
      <c r="G396" s="3" t="s">
        <v>1953</v>
      </c>
      <c r="H396" s="3" t="s">
        <v>1105</v>
      </c>
      <c r="I396" s="3" t="s">
        <v>1106</v>
      </c>
      <c r="J396" s="3">
        <v>548121</v>
      </c>
      <c r="K396" s="3" t="s">
        <v>1139</v>
      </c>
      <c r="L396" s="3">
        <v>1216358</v>
      </c>
      <c r="M396" s="3" t="s">
        <v>1978</v>
      </c>
      <c r="N396" s="3">
        <v>796170</v>
      </c>
      <c r="O396" s="3" t="s">
        <v>3054</v>
      </c>
      <c r="P396" s="3" t="s">
        <v>699</v>
      </c>
      <c r="Q396" s="3" t="s">
        <v>1205</v>
      </c>
      <c r="R396" s="3" t="s">
        <v>1206</v>
      </c>
      <c r="S396" s="3" t="s">
        <v>1215</v>
      </c>
      <c r="T396" s="52">
        <v>44927</v>
      </c>
      <c r="U396" s="52">
        <v>45291</v>
      </c>
      <c r="V396" s="3">
        <v>100</v>
      </c>
      <c r="W396" s="3" t="s">
        <v>3010</v>
      </c>
      <c r="X396" s="52">
        <v>44846</v>
      </c>
      <c r="Y396" s="52">
        <v>46356</v>
      </c>
      <c r="Z396" s="32">
        <f>IF($H396="NBL","Non-Billable Project",IF($H396="BFD","Fixed Bid Allocation",SUMIFS('Rate set'!$F:$F,'Rate set'!$A:$A,$L396,'Rate set'!$D:$D,$Q396,'Rate set'!$E:$E,$W396)))</f>
        <v>0</v>
      </c>
      <c r="AA396" s="1">
        <f t="shared" si="6"/>
        <v>100</v>
      </c>
    </row>
    <row r="397" spans="1:27" x14ac:dyDescent="0.3">
      <c r="A397" s="3">
        <v>2217697</v>
      </c>
      <c r="B397" s="3" t="s">
        <v>2221</v>
      </c>
      <c r="C397" s="3" t="s">
        <v>998</v>
      </c>
      <c r="D397" s="52">
        <v>44788</v>
      </c>
      <c r="E397" s="3" t="s">
        <v>1004</v>
      </c>
      <c r="F397" s="3">
        <v>1000387187</v>
      </c>
      <c r="G397" s="3" t="s">
        <v>3147</v>
      </c>
      <c r="H397" s="3" t="s">
        <v>1109</v>
      </c>
      <c r="I397" s="3" t="s">
        <v>1106</v>
      </c>
      <c r="J397" s="3">
        <v>143311</v>
      </c>
      <c r="K397" s="3" t="s">
        <v>2573</v>
      </c>
      <c r="L397" s="3">
        <v>1205679</v>
      </c>
      <c r="M397" s="3" t="s">
        <v>1174</v>
      </c>
      <c r="N397" s="3">
        <v>2052887</v>
      </c>
      <c r="O397" s="3" t="s">
        <v>3054</v>
      </c>
      <c r="P397" s="3" t="s">
        <v>699</v>
      </c>
      <c r="Q397" s="3" t="s">
        <v>1984</v>
      </c>
      <c r="R397" s="3" t="s">
        <v>1989</v>
      </c>
      <c r="S397" s="3" t="s">
        <v>1990</v>
      </c>
      <c r="T397" s="52">
        <v>44927</v>
      </c>
      <c r="U397" s="52">
        <v>45291</v>
      </c>
      <c r="V397" s="3">
        <v>100</v>
      </c>
      <c r="W397" s="3" t="s">
        <v>42</v>
      </c>
      <c r="X397" s="52">
        <v>44927</v>
      </c>
      <c r="Y397" s="52">
        <v>45291</v>
      </c>
      <c r="Z397" s="32" t="str">
        <f>IF($H397="NBL","Non-Billable Project",IF($H397="BFD","Fixed Bid Allocation",SUMIFS('Rate set'!$F:$F,'Rate set'!$A:$A,$L397,'Rate set'!$D:$D,$Q397,'Rate set'!$E:$E,$W397)))</f>
        <v>Fixed Bid Allocation</v>
      </c>
      <c r="AA397" s="1">
        <f t="shared" si="6"/>
        <v>100</v>
      </c>
    </row>
    <row r="398" spans="1:27" x14ac:dyDescent="0.3">
      <c r="A398" s="3">
        <v>2217698</v>
      </c>
      <c r="B398" s="3" t="s">
        <v>2222</v>
      </c>
      <c r="C398" s="3" t="s">
        <v>998</v>
      </c>
      <c r="D398" s="52">
        <v>44788</v>
      </c>
      <c r="E398" s="3" t="s">
        <v>1004</v>
      </c>
      <c r="F398" s="3">
        <v>1000380264</v>
      </c>
      <c r="G398" s="3" t="s">
        <v>2877</v>
      </c>
      <c r="H398" s="3" t="s">
        <v>1105</v>
      </c>
      <c r="I398" s="3" t="s">
        <v>1106</v>
      </c>
      <c r="J398" s="3">
        <v>796126</v>
      </c>
      <c r="K398" s="3" t="s">
        <v>1107</v>
      </c>
      <c r="L398" s="3">
        <v>1306764</v>
      </c>
      <c r="M398" s="3" t="s">
        <v>147</v>
      </c>
      <c r="N398" s="3">
        <v>885381</v>
      </c>
      <c r="O398" s="3" t="s">
        <v>3057</v>
      </c>
      <c r="P398" s="3" t="s">
        <v>699</v>
      </c>
      <c r="Q398" s="3" t="s">
        <v>1984</v>
      </c>
      <c r="R398" s="3" t="s">
        <v>1989</v>
      </c>
      <c r="S398" s="3" t="s">
        <v>1990</v>
      </c>
      <c r="T398" s="52">
        <v>44927</v>
      </c>
      <c r="U398" s="52">
        <v>45107</v>
      </c>
      <c r="V398" s="3">
        <v>10</v>
      </c>
      <c r="W398" s="3" t="s">
        <v>2574</v>
      </c>
      <c r="X398" s="52">
        <v>44866</v>
      </c>
      <c r="Y398" s="52">
        <v>45107</v>
      </c>
      <c r="Z398" s="32">
        <f>IF($H398="NBL","Non-Billable Project",IF($H398="BFD","Fixed Bid Allocation",SUMIFS('Rate set'!$F:$F,'Rate set'!$A:$A,$L398,'Rate set'!$D:$D,$Q398,'Rate set'!$E:$E,$W398)))</f>
        <v>0</v>
      </c>
      <c r="AA398" s="1">
        <f t="shared" si="6"/>
        <v>100</v>
      </c>
    </row>
    <row r="399" spans="1:27" x14ac:dyDescent="0.3">
      <c r="A399" s="3">
        <v>2217698</v>
      </c>
      <c r="B399" s="3" t="s">
        <v>2222</v>
      </c>
      <c r="C399" s="3" t="s">
        <v>998</v>
      </c>
      <c r="D399" s="52">
        <v>44788</v>
      </c>
      <c r="E399" s="3" t="s">
        <v>1004</v>
      </c>
      <c r="F399" s="3">
        <v>1000308637</v>
      </c>
      <c r="G399" s="3" t="s">
        <v>1042</v>
      </c>
      <c r="H399" s="3" t="s">
        <v>1105</v>
      </c>
      <c r="I399" s="3" t="s">
        <v>1106</v>
      </c>
      <c r="J399" s="3">
        <v>796126</v>
      </c>
      <c r="K399" s="3" t="s">
        <v>1107</v>
      </c>
      <c r="L399" s="3">
        <v>1306764</v>
      </c>
      <c r="M399" s="3" t="s">
        <v>147</v>
      </c>
      <c r="N399" s="3">
        <v>885381</v>
      </c>
      <c r="O399" s="3" t="s">
        <v>3057</v>
      </c>
      <c r="P399" s="3" t="s">
        <v>699</v>
      </c>
      <c r="Q399" s="3" t="s">
        <v>1984</v>
      </c>
      <c r="R399" s="3" t="s">
        <v>1989</v>
      </c>
      <c r="S399" s="3" t="s">
        <v>1990</v>
      </c>
      <c r="T399" s="52">
        <v>44958</v>
      </c>
      <c r="U399" s="52">
        <v>45107</v>
      </c>
      <c r="V399" s="3">
        <v>90</v>
      </c>
      <c r="W399" s="3" t="s">
        <v>2574</v>
      </c>
      <c r="X399" s="52">
        <v>44075</v>
      </c>
      <c r="Y399" s="52">
        <v>45107</v>
      </c>
      <c r="Z399" s="32">
        <f>IF($H399="NBL","Non-Billable Project",IF($H399="BFD","Fixed Bid Allocation",SUMIFS('Rate set'!$F:$F,'Rate set'!$A:$A,$L399,'Rate set'!$D:$D,$Q399,'Rate set'!$E:$E,$W399)))</f>
        <v>0</v>
      </c>
      <c r="AA399" s="1">
        <f t="shared" si="6"/>
        <v>100</v>
      </c>
    </row>
    <row r="400" spans="1:27" x14ac:dyDescent="0.3">
      <c r="A400" s="3">
        <v>2218657</v>
      </c>
      <c r="B400" s="3" t="s">
        <v>2223</v>
      </c>
      <c r="C400" s="3" t="s">
        <v>998</v>
      </c>
      <c r="D400" s="52">
        <v>44788</v>
      </c>
      <c r="E400" s="3" t="s">
        <v>1813</v>
      </c>
      <c r="F400" s="3">
        <v>1000381448</v>
      </c>
      <c r="G400" s="3" t="s">
        <v>2737</v>
      </c>
      <c r="H400" s="3" t="s">
        <v>1105</v>
      </c>
      <c r="I400" s="3" t="s">
        <v>1106</v>
      </c>
      <c r="J400" s="3">
        <v>291358</v>
      </c>
      <c r="K400" s="3" t="s">
        <v>1110</v>
      </c>
      <c r="L400" s="3">
        <v>1214540</v>
      </c>
      <c r="M400" s="3" t="s">
        <v>1152</v>
      </c>
      <c r="N400" s="3">
        <v>933872</v>
      </c>
      <c r="O400" s="3" t="s">
        <v>3057</v>
      </c>
      <c r="P400" s="3" t="s">
        <v>699</v>
      </c>
      <c r="Q400" s="3" t="s">
        <v>26</v>
      </c>
      <c r="R400" s="3" t="s">
        <v>1814</v>
      </c>
      <c r="S400" s="3" t="s">
        <v>1815</v>
      </c>
      <c r="T400" s="52">
        <v>44866</v>
      </c>
      <c r="U400" s="52">
        <v>45254</v>
      </c>
      <c r="V400" s="3">
        <v>100</v>
      </c>
      <c r="W400" s="3" t="s">
        <v>2760</v>
      </c>
      <c r="X400" s="52">
        <v>44866</v>
      </c>
      <c r="Y400" s="52">
        <v>45289</v>
      </c>
      <c r="Z400" s="32">
        <f>IF($H400="NBL","Non-Billable Project",IF($H400="BFD","Fixed Bid Allocation",SUMIFS('Rate set'!$F:$F,'Rate set'!$A:$A,$L400,'Rate set'!$D:$D,$Q400,'Rate set'!$E:$E,$W400)))</f>
        <v>0</v>
      </c>
      <c r="AA400" s="1">
        <f t="shared" si="6"/>
        <v>100</v>
      </c>
    </row>
    <row r="401" spans="1:28" x14ac:dyDescent="0.3">
      <c r="A401" s="3">
        <v>2218658</v>
      </c>
      <c r="B401" s="3" t="s">
        <v>2224</v>
      </c>
      <c r="C401" s="3" t="s">
        <v>996</v>
      </c>
      <c r="D401" s="52">
        <v>44788</v>
      </c>
      <c r="E401" s="3" t="s">
        <v>1813</v>
      </c>
      <c r="F401" s="3">
        <v>1000372041</v>
      </c>
      <c r="G401" s="3" t="s">
        <v>1021</v>
      </c>
      <c r="H401" s="3" t="s">
        <v>1109</v>
      </c>
      <c r="I401" s="3" t="s">
        <v>1106</v>
      </c>
      <c r="J401" s="3">
        <v>302141</v>
      </c>
      <c r="K401" s="3" t="s">
        <v>1973</v>
      </c>
      <c r="L401" s="3">
        <v>1316923</v>
      </c>
      <c r="M401" s="3" t="s">
        <v>1156</v>
      </c>
      <c r="N401" s="3">
        <v>933655</v>
      </c>
      <c r="O401" s="3" t="s">
        <v>3057</v>
      </c>
      <c r="P401" s="3" t="s">
        <v>699</v>
      </c>
      <c r="Q401" s="3" t="s">
        <v>26</v>
      </c>
      <c r="R401" s="3" t="s">
        <v>1814</v>
      </c>
      <c r="S401" s="3" t="s">
        <v>1815</v>
      </c>
      <c r="T401" s="52">
        <v>44970</v>
      </c>
      <c r="U401" s="52">
        <v>45013</v>
      </c>
      <c r="V401" s="3">
        <v>100</v>
      </c>
      <c r="W401" s="3" t="s">
        <v>1396</v>
      </c>
      <c r="X401" s="52">
        <v>44743</v>
      </c>
      <c r="Y401" s="52">
        <v>45197</v>
      </c>
      <c r="Z401" s="32" t="str">
        <f>IF($H401="NBL","Non-Billable Project",IF($H401="BFD","Fixed Bid Allocation",SUMIFS('Rate set'!$F:$F,'Rate set'!$A:$A,$L401,'Rate set'!$D:$D,$Q401,'Rate set'!$E:$E,$W401)))</f>
        <v>Fixed Bid Allocation</v>
      </c>
      <c r="AA401" s="1">
        <f t="shared" si="6"/>
        <v>100</v>
      </c>
    </row>
    <row r="402" spans="1:28" x14ac:dyDescent="0.3">
      <c r="A402" s="3">
        <v>2219890</v>
      </c>
      <c r="B402" s="3" t="s">
        <v>2225</v>
      </c>
      <c r="C402" s="3" t="s">
        <v>998</v>
      </c>
      <c r="D402" s="52">
        <v>44795</v>
      </c>
      <c r="E402" s="3" t="s">
        <v>1813</v>
      </c>
      <c r="F402" s="3">
        <v>1000381448</v>
      </c>
      <c r="G402" s="3" t="s">
        <v>2737</v>
      </c>
      <c r="H402" s="3" t="s">
        <v>1105</v>
      </c>
      <c r="I402" s="3" t="s">
        <v>1106</v>
      </c>
      <c r="J402" s="3">
        <v>291358</v>
      </c>
      <c r="K402" s="3" t="s">
        <v>1110</v>
      </c>
      <c r="L402" s="3">
        <v>1214540</v>
      </c>
      <c r="M402" s="3" t="s">
        <v>1152</v>
      </c>
      <c r="N402" s="3">
        <v>2120453</v>
      </c>
      <c r="O402" s="3" t="s">
        <v>3057</v>
      </c>
      <c r="P402" s="3" t="s">
        <v>699</v>
      </c>
      <c r="Q402" s="3" t="s">
        <v>26</v>
      </c>
      <c r="R402" s="3" t="s">
        <v>1814</v>
      </c>
      <c r="S402" s="3" t="s">
        <v>1815</v>
      </c>
      <c r="T402" s="52">
        <v>44866</v>
      </c>
      <c r="U402" s="52">
        <v>45254</v>
      </c>
      <c r="V402" s="3">
        <v>100</v>
      </c>
      <c r="W402" s="3" t="s">
        <v>2760</v>
      </c>
      <c r="X402" s="52">
        <v>44866</v>
      </c>
      <c r="Y402" s="52">
        <v>45289</v>
      </c>
      <c r="Z402" s="32">
        <f>IF($H402="NBL","Non-Billable Project",IF($H402="BFD","Fixed Bid Allocation",SUMIFS('Rate set'!$F:$F,'Rate set'!$A:$A,$L402,'Rate set'!$D:$D,$Q402,'Rate set'!$E:$E,$W402)))</f>
        <v>0</v>
      </c>
      <c r="AA402" s="1">
        <f t="shared" si="6"/>
        <v>100</v>
      </c>
    </row>
    <row r="403" spans="1:28" x14ac:dyDescent="0.3">
      <c r="A403" s="3">
        <v>2219891</v>
      </c>
      <c r="B403" s="3" t="s">
        <v>2226</v>
      </c>
      <c r="C403" s="3" t="s">
        <v>999</v>
      </c>
      <c r="D403" s="52">
        <v>44795</v>
      </c>
      <c r="E403" s="3" t="s">
        <v>1813</v>
      </c>
      <c r="F403" s="3">
        <v>1000330469</v>
      </c>
      <c r="G403" s="3" t="s">
        <v>30</v>
      </c>
      <c r="H403" s="3" t="s">
        <v>1112</v>
      </c>
      <c r="I403" s="3" t="s">
        <v>1113</v>
      </c>
      <c r="J403" s="3">
        <v>933262</v>
      </c>
      <c r="K403" s="3" t="s">
        <v>1446</v>
      </c>
      <c r="L403" s="3">
        <v>1233562</v>
      </c>
      <c r="M403" s="3" t="s">
        <v>1154</v>
      </c>
      <c r="N403" s="3">
        <v>933673</v>
      </c>
      <c r="O403" s="3" t="s">
        <v>3058</v>
      </c>
      <c r="P403" s="3" t="s">
        <v>22</v>
      </c>
      <c r="Q403" s="3" t="s">
        <v>26</v>
      </c>
      <c r="R403" s="3" t="s">
        <v>1814</v>
      </c>
      <c r="S403" s="3" t="s">
        <v>1815</v>
      </c>
      <c r="T403" s="52">
        <v>44896</v>
      </c>
      <c r="U403" s="52">
        <v>45169</v>
      </c>
      <c r="V403" s="3">
        <v>100</v>
      </c>
      <c r="W403" s="3" t="s">
        <v>24</v>
      </c>
      <c r="X403" s="52">
        <v>44312</v>
      </c>
      <c r="Y403" s="52">
        <v>45291</v>
      </c>
      <c r="Z403" s="32" t="str">
        <f>IF($H403="NBL","Non-Billable Project",IF($H403="BFD","Fixed Bid Allocation",SUMIFS('Rate set'!$F:$F,'Rate set'!$A:$A,$L403,'Rate set'!$D:$D,$Q403,'Rate set'!$E:$E,$W403)))</f>
        <v>Non-Billable Project</v>
      </c>
      <c r="AA403" s="1">
        <f t="shared" si="6"/>
        <v>100</v>
      </c>
    </row>
    <row r="404" spans="1:28" x14ac:dyDescent="0.3">
      <c r="A404" s="3">
        <v>2219937</v>
      </c>
      <c r="B404" s="3" t="s">
        <v>2973</v>
      </c>
      <c r="C404" s="3" t="s">
        <v>999</v>
      </c>
      <c r="D404" s="52">
        <v>44795</v>
      </c>
      <c r="E404" s="3" t="s">
        <v>1878</v>
      </c>
      <c r="F404" s="3">
        <v>1000277574</v>
      </c>
      <c r="G404" s="3" t="s">
        <v>3003</v>
      </c>
      <c r="H404" s="3" t="s">
        <v>1112</v>
      </c>
      <c r="I404" s="3" t="s">
        <v>1150</v>
      </c>
      <c r="J404" s="3">
        <v>861374</v>
      </c>
      <c r="K404" s="3" t="s">
        <v>3009</v>
      </c>
      <c r="L404" s="3">
        <v>1233562</v>
      </c>
      <c r="M404" s="3" t="s">
        <v>1154</v>
      </c>
      <c r="N404" s="3">
        <v>795566</v>
      </c>
      <c r="O404" s="3" t="s">
        <v>3058</v>
      </c>
      <c r="P404" s="3" t="s">
        <v>22</v>
      </c>
      <c r="Q404" s="3" t="s">
        <v>1984</v>
      </c>
      <c r="R404" s="3" t="s">
        <v>1987</v>
      </c>
      <c r="S404" s="3" t="s">
        <v>1988</v>
      </c>
      <c r="T404" s="52">
        <v>44915</v>
      </c>
      <c r="U404" s="52">
        <v>45291</v>
      </c>
      <c r="V404" s="3">
        <v>100</v>
      </c>
      <c r="W404" s="3" t="s">
        <v>24</v>
      </c>
      <c r="X404" s="52">
        <v>43800</v>
      </c>
      <c r="Y404" s="52">
        <v>45291</v>
      </c>
      <c r="Z404" s="32" t="str">
        <f>IF($H404="NBL","Non-Billable Project",IF($H404="BFD","Fixed Bid Allocation",SUMIFS('Rate set'!$F:$F,'Rate set'!$A:$A,$L404,'Rate set'!$D:$D,$Q404,'Rate set'!$E:$E,$W404)))</f>
        <v>Non-Billable Project</v>
      </c>
      <c r="AA404" s="1">
        <f t="shared" si="6"/>
        <v>100</v>
      </c>
    </row>
    <row r="405" spans="1:28" x14ac:dyDescent="0.3">
      <c r="A405" s="3">
        <v>2219984</v>
      </c>
      <c r="B405" s="3" t="s">
        <v>2227</v>
      </c>
      <c r="C405" s="3" t="s">
        <v>996</v>
      </c>
      <c r="D405" s="52">
        <v>44795</v>
      </c>
      <c r="E405" s="3" t="s">
        <v>1003</v>
      </c>
      <c r="F405" s="3">
        <v>1000236193</v>
      </c>
      <c r="G405" s="3" t="s">
        <v>2552</v>
      </c>
      <c r="H405" s="3" t="s">
        <v>1109</v>
      </c>
      <c r="I405" s="3" t="s">
        <v>1106</v>
      </c>
      <c r="J405" s="3">
        <v>224485</v>
      </c>
      <c r="K405" s="3" t="s">
        <v>1125</v>
      </c>
      <c r="L405" s="3">
        <v>1201190</v>
      </c>
      <c r="M405" s="3" t="s">
        <v>1173</v>
      </c>
      <c r="N405" s="3">
        <v>796170</v>
      </c>
      <c r="O405" s="3" t="s">
        <v>3054</v>
      </c>
      <c r="P405" s="3" t="s">
        <v>699</v>
      </c>
      <c r="Q405" s="3" t="s">
        <v>1205</v>
      </c>
      <c r="R405" s="3" t="s">
        <v>1209</v>
      </c>
      <c r="S405" s="3" t="s">
        <v>1213</v>
      </c>
      <c r="T405" s="52">
        <v>44881</v>
      </c>
      <c r="U405" s="52">
        <v>45016</v>
      </c>
      <c r="V405" s="3">
        <v>100</v>
      </c>
      <c r="W405" s="3" t="s">
        <v>171</v>
      </c>
      <c r="X405" s="52">
        <v>43326</v>
      </c>
      <c r="Y405" s="52">
        <v>45019</v>
      </c>
      <c r="Z405" s="32" t="str">
        <f>IF($H405="NBL","Non-Billable Project",IF($H405="BFD","Fixed Bid Allocation",SUMIFS('Rate set'!$F:$F,'Rate set'!$A:$A,$L405,'Rate set'!$D:$D,$Q405,'Rate set'!$E:$E,$W405)))</f>
        <v>Fixed Bid Allocation</v>
      </c>
      <c r="AA405" s="1">
        <f t="shared" si="6"/>
        <v>100</v>
      </c>
    </row>
    <row r="406" spans="1:28" x14ac:dyDescent="0.3">
      <c r="A406" s="3">
        <v>2219986</v>
      </c>
      <c r="B406" s="3" t="s">
        <v>2228</v>
      </c>
      <c r="C406" s="3" t="s">
        <v>998</v>
      </c>
      <c r="D406" s="52">
        <v>44795</v>
      </c>
      <c r="E406" s="3" t="s">
        <v>1003</v>
      </c>
      <c r="F406" s="3">
        <v>1000295107</v>
      </c>
      <c r="G406" s="3" t="s">
        <v>2575</v>
      </c>
      <c r="H406" s="3" t="s">
        <v>1105</v>
      </c>
      <c r="I406" s="3" t="s">
        <v>1106</v>
      </c>
      <c r="J406" s="3">
        <v>2166911</v>
      </c>
      <c r="K406" s="3" t="s">
        <v>2576</v>
      </c>
      <c r="L406" s="3">
        <v>1214540</v>
      </c>
      <c r="M406" s="3" t="s">
        <v>1152</v>
      </c>
      <c r="N406" s="3">
        <v>2166911</v>
      </c>
      <c r="O406" s="3" t="s">
        <v>3057</v>
      </c>
      <c r="P406" s="3" t="s">
        <v>699</v>
      </c>
      <c r="Q406" s="3" t="s">
        <v>1205</v>
      </c>
      <c r="R406" s="3" t="s">
        <v>1209</v>
      </c>
      <c r="S406" s="3" t="s">
        <v>1216</v>
      </c>
      <c r="T406" s="52">
        <v>44866</v>
      </c>
      <c r="U406" s="52">
        <v>45260</v>
      </c>
      <c r="V406" s="3">
        <v>100</v>
      </c>
      <c r="W406" s="3" t="s">
        <v>2739</v>
      </c>
      <c r="X406" s="52">
        <v>43968</v>
      </c>
      <c r="Y406" s="52">
        <v>45260</v>
      </c>
      <c r="Z406" s="32">
        <f>IF($H406="NBL","Non-Billable Project",IF($H406="BFD","Fixed Bid Allocation",SUMIFS('Rate set'!$F:$F,'Rate set'!$A:$A,$L406,'Rate set'!$D:$D,$Q406,'Rate set'!$E:$E,$W406)))</f>
        <v>0</v>
      </c>
      <c r="AA406" s="1">
        <f t="shared" si="6"/>
        <v>100</v>
      </c>
    </row>
    <row r="407" spans="1:28" x14ac:dyDescent="0.3">
      <c r="A407" s="3">
        <v>2219991</v>
      </c>
      <c r="B407" s="3" t="s">
        <v>2229</v>
      </c>
      <c r="C407" s="3" t="s">
        <v>999</v>
      </c>
      <c r="D407" s="52">
        <v>44795</v>
      </c>
      <c r="E407" s="3" t="s">
        <v>1004</v>
      </c>
      <c r="F407" s="3">
        <v>1000376194</v>
      </c>
      <c r="G407" s="3" t="s">
        <v>2569</v>
      </c>
      <c r="H407" s="3" t="s">
        <v>1109</v>
      </c>
      <c r="I407" s="3" t="s">
        <v>1106</v>
      </c>
      <c r="J407" s="3">
        <v>107927</v>
      </c>
      <c r="K407" s="3" t="s">
        <v>1970</v>
      </c>
      <c r="L407" s="3">
        <v>1200472</v>
      </c>
      <c r="M407" s="3" t="s">
        <v>1979</v>
      </c>
      <c r="N407" s="3">
        <v>2214243</v>
      </c>
      <c r="O407" s="3" t="s">
        <v>3055</v>
      </c>
      <c r="P407" s="3" t="s">
        <v>699</v>
      </c>
      <c r="Q407" s="3" t="s">
        <v>1984</v>
      </c>
      <c r="R407" s="3" t="s">
        <v>1991</v>
      </c>
      <c r="S407" s="3" t="s">
        <v>1991</v>
      </c>
      <c r="T407" s="52">
        <v>44888</v>
      </c>
      <c r="U407" s="52">
        <v>45169</v>
      </c>
      <c r="V407" s="3">
        <v>100</v>
      </c>
      <c r="W407" s="3" t="s">
        <v>24</v>
      </c>
      <c r="X407" s="52">
        <v>44805</v>
      </c>
      <c r="Y407" s="52">
        <v>45169</v>
      </c>
      <c r="Z407" s="32" t="str">
        <f>IF($H407="NBL","Non-Billable Project",IF($H407="BFD","Fixed Bid Allocation",SUMIFS('Rate set'!$F:$F,'Rate set'!$A:$A,$L407,'Rate set'!$D:$D,$Q407,'Rate set'!$E:$E,$W407)))</f>
        <v>Fixed Bid Allocation</v>
      </c>
      <c r="AA407" s="1">
        <f t="shared" si="6"/>
        <v>100</v>
      </c>
    </row>
    <row r="408" spans="1:28" x14ac:dyDescent="0.3">
      <c r="A408" s="3">
        <v>2220832</v>
      </c>
      <c r="B408" s="3" t="s">
        <v>2230</v>
      </c>
      <c r="C408" s="3" t="s">
        <v>998</v>
      </c>
      <c r="D408" s="52">
        <v>44802</v>
      </c>
      <c r="E408" s="3" t="s">
        <v>1003</v>
      </c>
      <c r="F408" s="3">
        <v>1000327706</v>
      </c>
      <c r="G408" s="3" t="s">
        <v>1954</v>
      </c>
      <c r="H408" s="3" t="s">
        <v>1105</v>
      </c>
      <c r="I408" s="3" t="s">
        <v>1106</v>
      </c>
      <c r="J408" s="3">
        <v>921011</v>
      </c>
      <c r="K408" s="3" t="s">
        <v>1950</v>
      </c>
      <c r="L408" s="3">
        <v>1311380</v>
      </c>
      <c r="M408" s="3" t="s">
        <v>1980</v>
      </c>
      <c r="N408" s="3">
        <v>2248274</v>
      </c>
      <c r="O408" s="3" t="s">
        <v>3056</v>
      </c>
      <c r="P408" s="3" t="s">
        <v>699</v>
      </c>
      <c r="Q408" s="3" t="s">
        <v>1984</v>
      </c>
      <c r="R408" s="3" t="s">
        <v>1987</v>
      </c>
      <c r="S408" s="3" t="s">
        <v>1988</v>
      </c>
      <c r="T408" s="52">
        <v>44958</v>
      </c>
      <c r="U408" s="52">
        <v>45291</v>
      </c>
      <c r="V408" s="3">
        <v>100</v>
      </c>
      <c r="W408" s="3" t="s">
        <v>3345</v>
      </c>
      <c r="X408" s="52">
        <v>44279</v>
      </c>
      <c r="Y408" s="52">
        <v>45291</v>
      </c>
      <c r="Z408" s="32">
        <f>IF($H408="NBL","Non-Billable Project",IF($H408="BFD","Fixed Bid Allocation",SUMIFS('Rate set'!$F:$F,'Rate set'!$A:$A,$L408,'Rate set'!$D:$D,$Q408,'Rate set'!$E:$E,$W408)))</f>
        <v>0</v>
      </c>
      <c r="AA408" s="1">
        <f t="shared" si="6"/>
        <v>100</v>
      </c>
    </row>
    <row r="409" spans="1:28" x14ac:dyDescent="0.3">
      <c r="A409" s="3">
        <v>2221024</v>
      </c>
      <c r="B409" s="3" t="s">
        <v>2766</v>
      </c>
      <c r="C409" s="3" t="s">
        <v>998</v>
      </c>
      <c r="D409" s="52">
        <v>44802</v>
      </c>
      <c r="E409" s="3" t="s">
        <v>1003</v>
      </c>
      <c r="F409" s="3">
        <v>1000326023</v>
      </c>
      <c r="G409" s="3" t="s">
        <v>2856</v>
      </c>
      <c r="H409" s="3" t="s">
        <v>1105</v>
      </c>
      <c r="I409" s="3" t="s">
        <v>1106</v>
      </c>
      <c r="J409" s="3">
        <v>165758</v>
      </c>
      <c r="K409" s="3" t="s">
        <v>2857</v>
      </c>
      <c r="L409" s="3">
        <v>1206741</v>
      </c>
      <c r="M409" s="3" t="s">
        <v>2858</v>
      </c>
      <c r="N409" s="3">
        <v>796170</v>
      </c>
      <c r="O409" s="3" t="s">
        <v>3056</v>
      </c>
      <c r="P409" s="3" t="s">
        <v>699</v>
      </c>
      <c r="Q409" s="3" t="s">
        <v>1205</v>
      </c>
      <c r="R409" s="3" t="s">
        <v>1210</v>
      </c>
      <c r="S409" s="3" t="s">
        <v>1211</v>
      </c>
      <c r="T409" s="52">
        <v>44933</v>
      </c>
      <c r="U409" s="52">
        <v>45107</v>
      </c>
      <c r="V409" s="3">
        <v>100</v>
      </c>
      <c r="W409" s="3" t="s">
        <v>3065</v>
      </c>
      <c r="X409" s="52">
        <v>44256</v>
      </c>
      <c r="Y409" s="52">
        <v>45178</v>
      </c>
      <c r="Z409" s="32">
        <f>IF($H409="NBL","Non-Billable Project",IF($H409="BFD","Fixed Bid Allocation",SUMIFS('Rate set'!$F:$F,'Rate set'!$A:$A,$L409,'Rate set'!$D:$D,$Q409,'Rate set'!$E:$E,$W409)))</f>
        <v>0</v>
      </c>
      <c r="AA409" s="1">
        <f t="shared" si="6"/>
        <v>100</v>
      </c>
    </row>
    <row r="410" spans="1:28" x14ac:dyDescent="0.3">
      <c r="A410" s="3">
        <v>2221025</v>
      </c>
      <c r="B410" s="3" t="s">
        <v>2767</v>
      </c>
      <c r="C410" s="3" t="s">
        <v>998</v>
      </c>
      <c r="D410" s="52">
        <v>44802</v>
      </c>
      <c r="E410" s="3" t="s">
        <v>1003</v>
      </c>
      <c r="F410" s="3">
        <v>1000320559</v>
      </c>
      <c r="G410" s="3" t="s">
        <v>1011</v>
      </c>
      <c r="H410" s="3" t="s">
        <v>1112</v>
      </c>
      <c r="I410" s="3" t="s">
        <v>1113</v>
      </c>
      <c r="J410" s="3">
        <v>110796</v>
      </c>
      <c r="K410" s="3" t="s">
        <v>1915</v>
      </c>
      <c r="L410" s="3">
        <v>1233562</v>
      </c>
      <c r="M410" s="3" t="s">
        <v>1154</v>
      </c>
      <c r="N410" s="3">
        <v>796170</v>
      </c>
      <c r="O410" s="3" t="s">
        <v>3058</v>
      </c>
      <c r="P410" s="3" t="s">
        <v>22</v>
      </c>
      <c r="Q410" s="3" t="s">
        <v>1205</v>
      </c>
      <c r="R410" s="3" t="s">
        <v>1209</v>
      </c>
      <c r="S410" s="3" t="s">
        <v>2892</v>
      </c>
      <c r="T410" s="52">
        <v>44802</v>
      </c>
      <c r="U410" s="52">
        <v>45291</v>
      </c>
      <c r="V410" s="3">
        <v>100</v>
      </c>
      <c r="W410" s="3" t="s">
        <v>1370</v>
      </c>
      <c r="X410" s="52">
        <v>44214</v>
      </c>
      <c r="Y410" s="52">
        <v>45291</v>
      </c>
      <c r="Z410" s="32" t="str">
        <f>IF($H410="NBL","Non-Billable Project",IF($H410="BFD","Fixed Bid Allocation",SUMIFS('Rate set'!$F:$F,'Rate set'!$A:$A,$L410,'Rate set'!$D:$D,$Q410,'Rate set'!$E:$E,$W410)))</f>
        <v>Non-Billable Project</v>
      </c>
      <c r="AA410" s="1">
        <f t="shared" si="6"/>
        <v>100</v>
      </c>
    </row>
    <row r="411" spans="1:28" x14ac:dyDescent="0.3">
      <c r="A411" s="3">
        <v>2221027</v>
      </c>
      <c r="B411" s="3" t="s">
        <v>2768</v>
      </c>
      <c r="C411" s="3" t="s">
        <v>998</v>
      </c>
      <c r="D411" s="52">
        <v>44802</v>
      </c>
      <c r="E411" s="3" t="s">
        <v>1003</v>
      </c>
      <c r="F411" s="3">
        <v>1000320559</v>
      </c>
      <c r="G411" s="3" t="s">
        <v>1011</v>
      </c>
      <c r="H411" s="3" t="s">
        <v>1112</v>
      </c>
      <c r="I411" s="3" t="s">
        <v>1113</v>
      </c>
      <c r="J411" s="3">
        <v>110796</v>
      </c>
      <c r="K411" s="3" t="s">
        <v>1915</v>
      </c>
      <c r="L411" s="3">
        <v>1233562</v>
      </c>
      <c r="M411" s="3" t="s">
        <v>1154</v>
      </c>
      <c r="N411" s="3">
        <v>796170</v>
      </c>
      <c r="O411" s="3" t="s">
        <v>3058</v>
      </c>
      <c r="P411" s="3" t="s">
        <v>22</v>
      </c>
      <c r="Q411" s="3" t="s">
        <v>1205</v>
      </c>
      <c r="R411" s="3" t="s">
        <v>1209</v>
      </c>
      <c r="S411" s="3" t="s">
        <v>2893</v>
      </c>
      <c r="T411" s="52">
        <v>44802</v>
      </c>
      <c r="U411" s="52">
        <v>45291</v>
      </c>
      <c r="V411" s="3">
        <v>100</v>
      </c>
      <c r="W411" s="3" t="s">
        <v>1370</v>
      </c>
      <c r="X411" s="52">
        <v>44214</v>
      </c>
      <c r="Y411" s="52">
        <v>45291</v>
      </c>
      <c r="Z411" s="32" t="str">
        <f>IF($H411="NBL","Non-Billable Project",IF($H411="BFD","Fixed Bid Allocation",SUMIFS('Rate set'!$F:$F,'Rate set'!$A:$A,$L411,'Rate set'!$D:$D,$Q411,'Rate set'!$E:$E,$W411)))</f>
        <v>Non-Billable Project</v>
      </c>
      <c r="AA411" s="1">
        <f t="shared" si="6"/>
        <v>100</v>
      </c>
    </row>
    <row r="412" spans="1:28" x14ac:dyDescent="0.3">
      <c r="A412" s="3">
        <v>2221726</v>
      </c>
      <c r="B412" s="3" t="s">
        <v>2769</v>
      </c>
      <c r="C412" s="3" t="s">
        <v>997</v>
      </c>
      <c r="D412" s="52">
        <v>44802</v>
      </c>
      <c r="E412" s="3" t="s">
        <v>1003</v>
      </c>
      <c r="F412" s="3">
        <v>1000346966</v>
      </c>
      <c r="G412" s="3" t="s">
        <v>2755</v>
      </c>
      <c r="H412" s="3" t="s">
        <v>1109</v>
      </c>
      <c r="I412" s="3" t="s">
        <v>1106</v>
      </c>
      <c r="J412" s="3">
        <v>277239</v>
      </c>
      <c r="K412" s="3" t="s">
        <v>2758</v>
      </c>
      <c r="L412" s="3">
        <v>1214540</v>
      </c>
      <c r="M412" s="3" t="s">
        <v>1152</v>
      </c>
      <c r="N412" s="3">
        <v>796170</v>
      </c>
      <c r="O412" s="3" t="s">
        <v>3057</v>
      </c>
      <c r="P412" s="3" t="s">
        <v>699</v>
      </c>
      <c r="Q412" s="3" t="s">
        <v>1205</v>
      </c>
      <c r="R412" s="3" t="s">
        <v>1209</v>
      </c>
      <c r="S412" s="3" t="s">
        <v>1212</v>
      </c>
      <c r="T412" s="52">
        <v>44928</v>
      </c>
      <c r="U412" s="52">
        <v>45046</v>
      </c>
      <c r="V412" s="3">
        <v>100</v>
      </c>
      <c r="W412" s="3" t="s">
        <v>999</v>
      </c>
      <c r="X412" s="52">
        <v>44440</v>
      </c>
      <c r="Y412" s="52">
        <v>45351</v>
      </c>
      <c r="Z412" s="32" t="str">
        <f>IF($H412="NBL","Non-Billable Project",IF($H412="BFD","Fixed Bid Allocation",SUMIFS('Rate set'!$F:$F,'Rate set'!$A:$A,$L412,'Rate set'!$D:$D,$Q412,'Rate set'!$E:$E,$W412)))</f>
        <v>Fixed Bid Allocation</v>
      </c>
      <c r="AA412" s="1">
        <f t="shared" si="6"/>
        <v>100</v>
      </c>
    </row>
    <row r="413" spans="1:28" x14ac:dyDescent="0.3">
      <c r="A413" s="3">
        <v>2221766</v>
      </c>
      <c r="B413" s="3" t="s">
        <v>2231</v>
      </c>
      <c r="C413" s="3" t="s">
        <v>998</v>
      </c>
      <c r="D413" s="52">
        <v>44802</v>
      </c>
      <c r="E413" s="3" t="s">
        <v>1003</v>
      </c>
      <c r="F413" s="3">
        <v>1000343497</v>
      </c>
      <c r="G413" s="3" t="s">
        <v>1952</v>
      </c>
      <c r="H413" s="3" t="s">
        <v>1109</v>
      </c>
      <c r="I413" s="3" t="s">
        <v>1106</v>
      </c>
      <c r="J413" s="3">
        <v>294850</v>
      </c>
      <c r="K413" s="3" t="s">
        <v>1969</v>
      </c>
      <c r="L413" s="3">
        <v>1218531</v>
      </c>
      <c r="M413" s="3" t="s">
        <v>1977</v>
      </c>
      <c r="N413" s="3">
        <v>660845</v>
      </c>
      <c r="O413" s="3" t="s">
        <v>3057</v>
      </c>
      <c r="P413" s="3" t="s">
        <v>699</v>
      </c>
      <c r="Q413" s="3" t="s">
        <v>1984</v>
      </c>
      <c r="R413" s="3" t="s">
        <v>1987</v>
      </c>
      <c r="S413" s="3" t="s">
        <v>1988</v>
      </c>
      <c r="T413" s="52">
        <v>44802</v>
      </c>
      <c r="U413" s="52">
        <v>45093</v>
      </c>
      <c r="V413" s="3">
        <v>100</v>
      </c>
      <c r="W413" s="3" t="s">
        <v>1370</v>
      </c>
      <c r="X413" s="52">
        <v>44425</v>
      </c>
      <c r="Y413" s="52">
        <v>45093</v>
      </c>
      <c r="Z413" s="32" t="str">
        <f>IF($H413="NBL","Non-Billable Project",IF($H413="BFD","Fixed Bid Allocation",SUMIFS('Rate set'!$F:$F,'Rate set'!$A:$A,$L413,'Rate set'!$D:$D,$Q413,'Rate set'!$E:$E,$W413)))</f>
        <v>Fixed Bid Allocation</v>
      </c>
      <c r="AA413" s="1">
        <f t="shared" si="6"/>
        <v>100</v>
      </c>
    </row>
    <row r="414" spans="1:28" s="12" customFormat="1" x14ac:dyDescent="0.3">
      <c r="A414" s="3">
        <v>2221777</v>
      </c>
      <c r="B414" s="3" t="s">
        <v>2232</v>
      </c>
      <c r="C414" s="3" t="s">
        <v>998</v>
      </c>
      <c r="D414" s="52">
        <v>44802</v>
      </c>
      <c r="E414" s="3" t="s">
        <v>1003</v>
      </c>
      <c r="F414" s="3">
        <v>1000343497</v>
      </c>
      <c r="G414" s="3" t="s">
        <v>1952</v>
      </c>
      <c r="H414" s="3" t="s">
        <v>1109</v>
      </c>
      <c r="I414" s="3" t="s">
        <v>1106</v>
      </c>
      <c r="J414" s="3">
        <v>294850</v>
      </c>
      <c r="K414" s="3" t="s">
        <v>1969</v>
      </c>
      <c r="L414" s="3">
        <v>1218531</v>
      </c>
      <c r="M414" s="3" t="s">
        <v>1977</v>
      </c>
      <c r="N414" s="3">
        <v>660845</v>
      </c>
      <c r="O414" s="3" t="s">
        <v>3057</v>
      </c>
      <c r="P414" s="3" t="s">
        <v>699</v>
      </c>
      <c r="Q414" s="3" t="s">
        <v>1984</v>
      </c>
      <c r="R414" s="3" t="s">
        <v>1987</v>
      </c>
      <c r="S414" s="3" t="s">
        <v>1988</v>
      </c>
      <c r="T414" s="52">
        <v>44802</v>
      </c>
      <c r="U414" s="52">
        <v>45093</v>
      </c>
      <c r="V414" s="3">
        <v>100</v>
      </c>
      <c r="W414" s="3" t="s">
        <v>1370</v>
      </c>
      <c r="X414" s="52">
        <v>44425</v>
      </c>
      <c r="Y414" s="52">
        <v>45093</v>
      </c>
      <c r="Z414" s="33" t="str">
        <f>IF($H414="NBL","Non-Billable Project",IF($H414="BFD","Fixed Bid Allocation",SUMIFS('Rate set'!$F:$F,'Rate set'!$A:$A,$L414,'Rate set'!$D:$D,$Q414,'Rate set'!$E:$E,$W414)))</f>
        <v>Fixed Bid Allocation</v>
      </c>
      <c r="AA414" s="11">
        <f t="shared" si="6"/>
        <v>100</v>
      </c>
      <c r="AB414" s="12" t="s">
        <v>679</v>
      </c>
    </row>
    <row r="415" spans="1:28" x14ac:dyDescent="0.3">
      <c r="A415" s="3">
        <v>2221942</v>
      </c>
      <c r="B415" s="3" t="s">
        <v>2233</v>
      </c>
      <c r="C415" s="3" t="s">
        <v>996</v>
      </c>
      <c r="D415" s="52">
        <v>44803</v>
      </c>
      <c r="E415" s="3" t="s">
        <v>1813</v>
      </c>
      <c r="F415" s="3">
        <v>1000330469</v>
      </c>
      <c r="G415" s="3" t="s">
        <v>30</v>
      </c>
      <c r="H415" s="3" t="s">
        <v>1112</v>
      </c>
      <c r="I415" s="3" t="s">
        <v>1113</v>
      </c>
      <c r="J415" s="3">
        <v>933262</v>
      </c>
      <c r="K415" s="3" t="s">
        <v>1446</v>
      </c>
      <c r="L415" s="3">
        <v>1233562</v>
      </c>
      <c r="M415" s="3" t="s">
        <v>1154</v>
      </c>
      <c r="N415" s="3">
        <v>2263726</v>
      </c>
      <c r="O415" s="3" t="s">
        <v>3058</v>
      </c>
      <c r="P415" s="3" t="s">
        <v>22</v>
      </c>
      <c r="Q415" s="3" t="s">
        <v>26</v>
      </c>
      <c r="R415" s="3" t="s">
        <v>1814</v>
      </c>
      <c r="S415" s="3" t="s">
        <v>1815</v>
      </c>
      <c r="T415" s="52">
        <v>44966</v>
      </c>
      <c r="U415" s="52">
        <v>45291</v>
      </c>
      <c r="V415" s="3">
        <v>1</v>
      </c>
      <c r="W415" s="3" t="s">
        <v>1370</v>
      </c>
      <c r="X415" s="52">
        <v>44312</v>
      </c>
      <c r="Y415" s="52">
        <v>45291</v>
      </c>
      <c r="Z415" s="32" t="str">
        <f>IF($H415="NBL","Non-Billable Project",IF($H415="BFD","Fixed Bid Allocation",SUMIFS('Rate set'!$F:$F,'Rate set'!$A:$A,$L415,'Rate set'!$D:$D,$Q415,'Rate set'!$E:$E,$W415)))</f>
        <v>Non-Billable Project</v>
      </c>
      <c r="AA415" s="1">
        <f t="shared" si="6"/>
        <v>100</v>
      </c>
    </row>
    <row r="416" spans="1:28" x14ac:dyDescent="0.3">
      <c r="A416" s="3">
        <v>2221942</v>
      </c>
      <c r="B416" s="3" t="s">
        <v>2233</v>
      </c>
      <c r="C416" s="3" t="s">
        <v>996</v>
      </c>
      <c r="D416" s="52">
        <v>44803</v>
      </c>
      <c r="E416" s="3" t="s">
        <v>1813</v>
      </c>
      <c r="F416" s="3">
        <v>1000372918</v>
      </c>
      <c r="G416" s="3" t="s">
        <v>2855</v>
      </c>
      <c r="H416" s="3" t="s">
        <v>1109</v>
      </c>
      <c r="I416" s="3" t="s">
        <v>1106</v>
      </c>
      <c r="J416" s="3">
        <v>951961</v>
      </c>
      <c r="K416" s="3" t="s">
        <v>1123</v>
      </c>
      <c r="L416" s="3">
        <v>1215289</v>
      </c>
      <c r="M416" s="3" t="s">
        <v>1834</v>
      </c>
      <c r="N416" s="3">
        <v>2263726</v>
      </c>
      <c r="O416" s="3" t="s">
        <v>3057</v>
      </c>
      <c r="P416" s="3" t="s">
        <v>699</v>
      </c>
      <c r="Q416" s="3" t="s">
        <v>26</v>
      </c>
      <c r="R416" s="3" t="s">
        <v>1814</v>
      </c>
      <c r="S416" s="3" t="s">
        <v>1815</v>
      </c>
      <c r="T416" s="52">
        <v>44966</v>
      </c>
      <c r="U416" s="52">
        <v>45016</v>
      </c>
      <c r="V416" s="3">
        <v>99</v>
      </c>
      <c r="W416" s="3" t="s">
        <v>1370</v>
      </c>
      <c r="X416" s="52">
        <v>44747</v>
      </c>
      <c r="Y416" s="52">
        <v>45016</v>
      </c>
      <c r="Z416" s="32" t="str">
        <f>IF($H416="NBL","Non-Billable Project",IF($H416="BFD","Fixed Bid Allocation",SUMIFS('Rate set'!$F:$F,'Rate set'!$A:$A,$L416,'Rate set'!$D:$D,$Q416,'Rate set'!$E:$E,$W416)))</f>
        <v>Fixed Bid Allocation</v>
      </c>
      <c r="AA416" s="1">
        <f t="shared" si="6"/>
        <v>100</v>
      </c>
    </row>
    <row r="417" spans="1:27" x14ac:dyDescent="0.3">
      <c r="A417" s="3">
        <v>2221943</v>
      </c>
      <c r="B417" s="3" t="s">
        <v>2234</v>
      </c>
      <c r="C417" s="3" t="s">
        <v>999</v>
      </c>
      <c r="D417" s="52">
        <v>44803</v>
      </c>
      <c r="E417" s="3" t="s">
        <v>1813</v>
      </c>
      <c r="F417" s="3">
        <v>1000326729</v>
      </c>
      <c r="G417" s="3" t="s">
        <v>1025</v>
      </c>
      <c r="H417" s="3" t="s">
        <v>1105</v>
      </c>
      <c r="I417" s="3" t="s">
        <v>1106</v>
      </c>
      <c r="J417" s="3">
        <v>2156439</v>
      </c>
      <c r="K417" s="3" t="s">
        <v>1122</v>
      </c>
      <c r="L417" s="3">
        <v>1320162</v>
      </c>
      <c r="M417" s="3" t="s">
        <v>155</v>
      </c>
      <c r="N417" s="3">
        <v>933636</v>
      </c>
      <c r="O417" s="3" t="s">
        <v>3055</v>
      </c>
      <c r="P417" s="3" t="s">
        <v>699</v>
      </c>
      <c r="Q417" s="3" t="s">
        <v>26</v>
      </c>
      <c r="R417" s="3" t="s">
        <v>1814</v>
      </c>
      <c r="S417" s="3" t="s">
        <v>1815</v>
      </c>
      <c r="T417" s="52">
        <v>44927</v>
      </c>
      <c r="U417" s="52">
        <v>45307</v>
      </c>
      <c r="V417" s="3">
        <v>100</v>
      </c>
      <c r="W417" s="3" t="s">
        <v>210</v>
      </c>
      <c r="X417" s="52">
        <v>44256</v>
      </c>
      <c r="Y417" s="52">
        <v>45673</v>
      </c>
      <c r="Z417" s="32">
        <f>IF($H417="NBL","Non-Billable Project",IF($H417="BFD","Fixed Bid Allocation",SUMIFS('Rate set'!$F:$F,'Rate set'!$A:$A,$L417,'Rate set'!$D:$D,$Q417,'Rate set'!$E:$E,$W417)))</f>
        <v>35</v>
      </c>
      <c r="AA417" s="1">
        <f t="shared" si="6"/>
        <v>100</v>
      </c>
    </row>
    <row r="418" spans="1:27" x14ac:dyDescent="0.3">
      <c r="A418" s="3">
        <v>2222131</v>
      </c>
      <c r="B418" s="3" t="s">
        <v>2235</v>
      </c>
      <c r="C418" s="3" t="s">
        <v>998</v>
      </c>
      <c r="D418" s="52">
        <v>44802</v>
      </c>
      <c r="E418" s="3" t="s">
        <v>1003</v>
      </c>
      <c r="F418" s="3">
        <v>1000372041</v>
      </c>
      <c r="G418" s="3" t="s">
        <v>1021</v>
      </c>
      <c r="H418" s="3" t="s">
        <v>1109</v>
      </c>
      <c r="I418" s="3" t="s">
        <v>1106</v>
      </c>
      <c r="J418" s="3">
        <v>302141</v>
      </c>
      <c r="K418" s="3" t="s">
        <v>1973</v>
      </c>
      <c r="L418" s="3">
        <v>1316923</v>
      </c>
      <c r="M418" s="3" t="s">
        <v>1156</v>
      </c>
      <c r="N418" s="3">
        <v>2204518</v>
      </c>
      <c r="O418" s="3" t="s">
        <v>3057</v>
      </c>
      <c r="P418" s="3" t="s">
        <v>699</v>
      </c>
      <c r="Q418" s="3" t="s">
        <v>1984</v>
      </c>
      <c r="R418" s="3" t="s">
        <v>1987</v>
      </c>
      <c r="S418" s="3" t="s">
        <v>1988</v>
      </c>
      <c r="T418" s="52">
        <v>44981</v>
      </c>
      <c r="U418" s="52">
        <v>45013</v>
      </c>
      <c r="V418" s="3">
        <v>100</v>
      </c>
      <c r="W418" s="3" t="s">
        <v>1370</v>
      </c>
      <c r="X418" s="52">
        <v>44743</v>
      </c>
      <c r="Y418" s="52">
        <v>45197</v>
      </c>
      <c r="Z418" s="32" t="str">
        <f>IF($H418="NBL","Non-Billable Project",IF($H418="BFD","Fixed Bid Allocation",SUMIFS('Rate set'!$F:$F,'Rate set'!$A:$A,$L418,'Rate set'!$D:$D,$Q418,'Rate set'!$E:$E,$W418)))</f>
        <v>Fixed Bid Allocation</v>
      </c>
      <c r="AA418" s="1">
        <f t="shared" si="6"/>
        <v>100</v>
      </c>
    </row>
    <row r="419" spans="1:27" x14ac:dyDescent="0.3">
      <c r="A419" s="3">
        <v>2223153</v>
      </c>
      <c r="B419" s="3" t="s">
        <v>2770</v>
      </c>
      <c r="C419" s="3" t="s">
        <v>996</v>
      </c>
      <c r="D419" s="52">
        <v>44810</v>
      </c>
      <c r="E419" s="3" t="s">
        <v>1003</v>
      </c>
      <c r="F419" s="3">
        <v>1000378852</v>
      </c>
      <c r="G419" s="3" t="s">
        <v>2859</v>
      </c>
      <c r="H419" s="3" t="s">
        <v>1109</v>
      </c>
      <c r="I419" s="3" t="s">
        <v>1106</v>
      </c>
      <c r="J419" s="3">
        <v>110057</v>
      </c>
      <c r="K419" s="3" t="s">
        <v>2959</v>
      </c>
      <c r="L419" s="3">
        <v>1215435</v>
      </c>
      <c r="M419" s="3" t="s">
        <v>2860</v>
      </c>
      <c r="N419" s="3">
        <v>796170</v>
      </c>
      <c r="O419" s="3" t="s">
        <v>3054</v>
      </c>
      <c r="P419" s="3" t="s">
        <v>699</v>
      </c>
      <c r="Q419" s="3" t="s">
        <v>1205</v>
      </c>
      <c r="R419" s="3" t="s">
        <v>1209</v>
      </c>
      <c r="S419" s="3" t="s">
        <v>1212</v>
      </c>
      <c r="T419" s="52">
        <v>44866</v>
      </c>
      <c r="U419" s="52">
        <v>45230</v>
      </c>
      <c r="V419" s="3">
        <v>100</v>
      </c>
      <c r="W419" s="3" t="s">
        <v>171</v>
      </c>
      <c r="X419" s="52">
        <v>44848</v>
      </c>
      <c r="Y419" s="52">
        <v>45231</v>
      </c>
      <c r="Z419" s="32" t="str">
        <f>IF($H419="NBL","Non-Billable Project",IF($H419="BFD","Fixed Bid Allocation",SUMIFS('Rate set'!$F:$F,'Rate set'!$A:$A,$L419,'Rate set'!$D:$D,$Q419,'Rate set'!$E:$E,$W419)))</f>
        <v>Fixed Bid Allocation</v>
      </c>
      <c r="AA419" s="1">
        <f t="shared" si="6"/>
        <v>100</v>
      </c>
    </row>
    <row r="420" spans="1:27" x14ac:dyDescent="0.3">
      <c r="A420" s="3">
        <v>2223154</v>
      </c>
      <c r="B420" s="3" t="s">
        <v>2771</v>
      </c>
      <c r="C420" s="3" t="s">
        <v>998</v>
      </c>
      <c r="D420" s="52">
        <v>44823</v>
      </c>
      <c r="E420" s="3" t="s">
        <v>1003</v>
      </c>
      <c r="F420" s="3">
        <v>1000320559</v>
      </c>
      <c r="G420" s="3" t="s">
        <v>1011</v>
      </c>
      <c r="H420" s="3" t="s">
        <v>1112</v>
      </c>
      <c r="I420" s="3" t="s">
        <v>1113</v>
      </c>
      <c r="J420" s="3">
        <v>110796</v>
      </c>
      <c r="K420" s="3" t="s">
        <v>1915</v>
      </c>
      <c r="L420" s="3">
        <v>1233562</v>
      </c>
      <c r="M420" s="3" t="s">
        <v>1154</v>
      </c>
      <c r="N420" s="3">
        <v>796170</v>
      </c>
      <c r="O420" s="3" t="s">
        <v>3058</v>
      </c>
      <c r="P420" s="3" t="s">
        <v>22</v>
      </c>
      <c r="Q420" s="3" t="s">
        <v>1205</v>
      </c>
      <c r="R420" s="3" t="s">
        <v>1209</v>
      </c>
      <c r="S420" s="3" t="s">
        <v>2894</v>
      </c>
      <c r="T420" s="52">
        <v>44823</v>
      </c>
      <c r="U420" s="52">
        <v>45291</v>
      </c>
      <c r="V420" s="3">
        <v>100</v>
      </c>
      <c r="W420" s="3" t="s">
        <v>1370</v>
      </c>
      <c r="X420" s="52">
        <v>44214</v>
      </c>
      <c r="Y420" s="52">
        <v>45291</v>
      </c>
      <c r="Z420" s="32" t="str">
        <f>IF($H420="NBL","Non-Billable Project",IF($H420="BFD","Fixed Bid Allocation",SUMIFS('Rate set'!$F:$F,'Rate set'!$A:$A,$L420,'Rate set'!$D:$D,$Q420,'Rate set'!$E:$E,$W420)))</f>
        <v>Non-Billable Project</v>
      </c>
      <c r="AA420" s="1">
        <f t="shared" si="6"/>
        <v>100</v>
      </c>
    </row>
    <row r="421" spans="1:27" x14ac:dyDescent="0.3">
      <c r="A421" s="3">
        <v>2223155</v>
      </c>
      <c r="B421" s="3" t="s">
        <v>2772</v>
      </c>
      <c r="C421" s="3" t="s">
        <v>996</v>
      </c>
      <c r="D421" s="52">
        <v>44810</v>
      </c>
      <c r="E421" s="3" t="s">
        <v>1003</v>
      </c>
      <c r="F421" s="3">
        <v>1000382325</v>
      </c>
      <c r="G421" s="3" t="s">
        <v>2956</v>
      </c>
      <c r="H421" s="3" t="s">
        <v>1105</v>
      </c>
      <c r="I421" s="3" t="s">
        <v>1106</v>
      </c>
      <c r="J421" s="3">
        <v>214728</v>
      </c>
      <c r="K421" s="3" t="s">
        <v>2957</v>
      </c>
      <c r="L421" s="3">
        <v>1201190</v>
      </c>
      <c r="M421" s="3" t="s">
        <v>1173</v>
      </c>
      <c r="N421" s="3">
        <v>796170</v>
      </c>
      <c r="O421" s="3" t="s">
        <v>3054</v>
      </c>
      <c r="P421" s="3" t="s">
        <v>699</v>
      </c>
      <c r="Q421" s="3" t="s">
        <v>1205</v>
      </c>
      <c r="R421" s="3" t="s">
        <v>1209</v>
      </c>
      <c r="S421" s="3" t="s">
        <v>1214</v>
      </c>
      <c r="T421" s="52">
        <v>44929</v>
      </c>
      <c r="U421" s="52">
        <v>45291</v>
      </c>
      <c r="V421" s="3">
        <v>100</v>
      </c>
      <c r="W421" s="3" t="s">
        <v>3066</v>
      </c>
      <c r="X421" s="52">
        <v>44896</v>
      </c>
      <c r="Y421" s="52">
        <v>45291</v>
      </c>
      <c r="Z421" s="32">
        <f>IF($H421="NBL","Non-Billable Project",IF($H421="BFD","Fixed Bid Allocation",SUMIFS('Rate set'!$F:$F,'Rate set'!$A:$A,$L421,'Rate set'!$D:$D,$Q421,'Rate set'!$E:$E,$W421)))</f>
        <v>0</v>
      </c>
      <c r="AA421" s="1">
        <f t="shared" si="6"/>
        <v>100</v>
      </c>
    </row>
    <row r="422" spans="1:27" x14ac:dyDescent="0.3">
      <c r="A422" s="3">
        <v>2224290</v>
      </c>
      <c r="B422" s="3" t="s">
        <v>2236</v>
      </c>
      <c r="C422" s="3" t="s">
        <v>999</v>
      </c>
      <c r="D422" s="52">
        <v>44809</v>
      </c>
      <c r="E422" s="3" t="s">
        <v>1003</v>
      </c>
      <c r="F422" s="3">
        <v>1000372041</v>
      </c>
      <c r="G422" s="3" t="s">
        <v>1021</v>
      </c>
      <c r="H422" s="3" t="s">
        <v>1109</v>
      </c>
      <c r="I422" s="3" t="s">
        <v>1106</v>
      </c>
      <c r="J422" s="3">
        <v>302141</v>
      </c>
      <c r="K422" s="3" t="s">
        <v>1973</v>
      </c>
      <c r="L422" s="3">
        <v>1316923</v>
      </c>
      <c r="M422" s="3" t="s">
        <v>1156</v>
      </c>
      <c r="N422" s="3">
        <v>862342</v>
      </c>
      <c r="O422" s="3" t="s">
        <v>3057</v>
      </c>
      <c r="P422" s="3" t="s">
        <v>699</v>
      </c>
      <c r="Q422" s="3" t="s">
        <v>1984</v>
      </c>
      <c r="R422" s="3" t="s">
        <v>1985</v>
      </c>
      <c r="S422" s="3" t="s">
        <v>1986</v>
      </c>
      <c r="T422" s="52">
        <v>44981</v>
      </c>
      <c r="U422" s="52">
        <v>45013</v>
      </c>
      <c r="V422" s="3">
        <v>100</v>
      </c>
      <c r="W422" s="3" t="s">
        <v>24</v>
      </c>
      <c r="X422" s="52">
        <v>44743</v>
      </c>
      <c r="Y422" s="52">
        <v>45197</v>
      </c>
      <c r="Z422" s="32" t="str">
        <f>IF($H422="NBL","Non-Billable Project",IF($H422="BFD","Fixed Bid Allocation",SUMIFS('Rate set'!$F:$F,'Rate set'!$A:$A,$L422,'Rate set'!$D:$D,$Q422,'Rate set'!$E:$E,$W422)))</f>
        <v>Fixed Bid Allocation</v>
      </c>
      <c r="AA422" s="1">
        <f t="shared" si="6"/>
        <v>100</v>
      </c>
    </row>
    <row r="423" spans="1:27" x14ac:dyDescent="0.3">
      <c r="A423" s="3">
        <v>2225998</v>
      </c>
      <c r="B423" s="3" t="s">
        <v>2237</v>
      </c>
      <c r="C423" s="3" t="s">
        <v>999</v>
      </c>
      <c r="D423" s="52">
        <v>44809</v>
      </c>
      <c r="E423" s="3" t="s">
        <v>1813</v>
      </c>
      <c r="F423" s="3">
        <v>1000379138</v>
      </c>
      <c r="G423" s="3" t="s">
        <v>2853</v>
      </c>
      <c r="H423" s="3" t="s">
        <v>1105</v>
      </c>
      <c r="I423" s="3" t="s">
        <v>1106</v>
      </c>
      <c r="J423" s="3">
        <v>2140407</v>
      </c>
      <c r="K423" s="3" t="s">
        <v>1557</v>
      </c>
      <c r="L423" s="3">
        <v>1301936</v>
      </c>
      <c r="M423" s="3" t="s">
        <v>2854</v>
      </c>
      <c r="N423" s="3">
        <v>933693</v>
      </c>
      <c r="O423" s="3" t="s">
        <v>3055</v>
      </c>
      <c r="P423" s="3" t="s">
        <v>699</v>
      </c>
      <c r="Q423" s="3" t="s">
        <v>26</v>
      </c>
      <c r="R423" s="3" t="s">
        <v>1814</v>
      </c>
      <c r="S423" s="3" t="s">
        <v>1815</v>
      </c>
      <c r="T423" s="52">
        <v>44900</v>
      </c>
      <c r="U423" s="52">
        <v>45291</v>
      </c>
      <c r="V423" s="3">
        <v>100</v>
      </c>
      <c r="W423" s="3" t="s">
        <v>42</v>
      </c>
      <c r="X423" s="52">
        <v>44852</v>
      </c>
      <c r="Y423" s="52">
        <v>45291</v>
      </c>
      <c r="Z423" s="32">
        <f>IF($H423="NBL","Non-Billable Project",IF($H423="BFD","Fixed Bid Allocation",SUMIFS('Rate set'!$F:$F,'Rate set'!$A:$A,$L423,'Rate set'!$D:$D,$Q423,'Rate set'!$E:$E,$W423)))</f>
        <v>0</v>
      </c>
      <c r="AA423" s="1">
        <f t="shared" si="6"/>
        <v>100</v>
      </c>
    </row>
    <row r="424" spans="1:27" x14ac:dyDescent="0.3">
      <c r="A424" s="3">
        <v>2225999</v>
      </c>
      <c r="B424" s="3" t="s">
        <v>2238</v>
      </c>
      <c r="C424" s="3" t="s">
        <v>999</v>
      </c>
      <c r="D424" s="52">
        <v>44809</v>
      </c>
      <c r="E424" s="3" t="s">
        <v>1813</v>
      </c>
      <c r="F424" s="3">
        <v>1000374073</v>
      </c>
      <c r="G424" s="3" t="s">
        <v>1083</v>
      </c>
      <c r="H424" s="3" t="s">
        <v>1109</v>
      </c>
      <c r="I424" s="3" t="s">
        <v>1106</v>
      </c>
      <c r="J424" s="3">
        <v>933237</v>
      </c>
      <c r="K424" s="3" t="s">
        <v>1115</v>
      </c>
      <c r="L424" s="3">
        <v>1228300</v>
      </c>
      <c r="M424" s="3" t="s">
        <v>1189</v>
      </c>
      <c r="N424" s="3">
        <v>2170549</v>
      </c>
      <c r="O424" s="3" t="s">
        <v>3054</v>
      </c>
      <c r="P424" s="3" t="s">
        <v>699</v>
      </c>
      <c r="Q424" s="3" t="s">
        <v>26</v>
      </c>
      <c r="R424" s="3" t="s">
        <v>1814</v>
      </c>
      <c r="S424" s="3" t="s">
        <v>1815</v>
      </c>
      <c r="T424" s="52">
        <v>44958</v>
      </c>
      <c r="U424" s="52">
        <v>44997</v>
      </c>
      <c r="V424" s="3">
        <v>100</v>
      </c>
      <c r="W424" s="3" t="s">
        <v>24</v>
      </c>
      <c r="X424" s="52">
        <v>44774</v>
      </c>
      <c r="Y424" s="52">
        <v>45009</v>
      </c>
      <c r="Z424" s="32" t="str">
        <f>IF($H424="NBL","Non-Billable Project",IF($H424="BFD","Fixed Bid Allocation",SUMIFS('Rate set'!$F:$F,'Rate set'!$A:$A,$L424,'Rate set'!$D:$D,$Q424,'Rate set'!$E:$E,$W424)))</f>
        <v>Fixed Bid Allocation</v>
      </c>
      <c r="AA424" s="1">
        <f t="shared" si="6"/>
        <v>100</v>
      </c>
    </row>
    <row r="425" spans="1:27" x14ac:dyDescent="0.3">
      <c r="A425" s="3">
        <v>2226000</v>
      </c>
      <c r="B425" s="3" t="s">
        <v>1619</v>
      </c>
      <c r="C425" s="3" t="s">
        <v>998</v>
      </c>
      <c r="D425" s="52">
        <v>44809</v>
      </c>
      <c r="E425" s="3" t="s">
        <v>1813</v>
      </c>
      <c r="F425" s="3">
        <v>1000361447</v>
      </c>
      <c r="G425" s="3" t="s">
        <v>1103</v>
      </c>
      <c r="H425" s="3" t="s">
        <v>1109</v>
      </c>
      <c r="I425" s="3" t="s">
        <v>1106</v>
      </c>
      <c r="J425" s="3">
        <v>2146726</v>
      </c>
      <c r="K425" s="3" t="s">
        <v>1149</v>
      </c>
      <c r="L425" s="3">
        <v>1225539</v>
      </c>
      <c r="M425" s="3" t="s">
        <v>1203</v>
      </c>
      <c r="N425" s="3">
        <v>2170549</v>
      </c>
      <c r="O425" s="3" t="s">
        <v>3059</v>
      </c>
      <c r="P425" s="3" t="s">
        <v>699</v>
      </c>
      <c r="Q425" s="3" t="s">
        <v>26</v>
      </c>
      <c r="R425" s="3" t="s">
        <v>1814</v>
      </c>
      <c r="S425" s="3" t="s">
        <v>1815</v>
      </c>
      <c r="T425" s="52">
        <v>44970</v>
      </c>
      <c r="U425" s="52">
        <v>45657</v>
      </c>
      <c r="V425" s="3">
        <v>100</v>
      </c>
      <c r="W425" s="3" t="s">
        <v>1370</v>
      </c>
      <c r="X425" s="52">
        <v>44607</v>
      </c>
      <c r="Y425" s="52">
        <v>47087</v>
      </c>
      <c r="Z425" s="32" t="str">
        <f>IF($H425="NBL","Non-Billable Project",IF($H425="BFD","Fixed Bid Allocation",SUMIFS('Rate set'!$F:$F,'Rate set'!$A:$A,$L425,'Rate set'!$D:$D,$Q425,'Rate set'!$E:$E,$W425)))</f>
        <v>Fixed Bid Allocation</v>
      </c>
      <c r="AA425" s="1">
        <f t="shared" si="6"/>
        <v>100</v>
      </c>
    </row>
    <row r="426" spans="1:27" x14ac:dyDescent="0.3">
      <c r="A426" s="3">
        <v>2226001</v>
      </c>
      <c r="B426" s="3" t="s">
        <v>1620</v>
      </c>
      <c r="C426" s="3" t="s">
        <v>998</v>
      </c>
      <c r="D426" s="52">
        <v>44809</v>
      </c>
      <c r="E426" s="3" t="s">
        <v>1813</v>
      </c>
      <c r="F426" s="3">
        <v>1000361781</v>
      </c>
      <c r="G426" s="3" t="s">
        <v>1820</v>
      </c>
      <c r="H426" s="3" t="s">
        <v>1105</v>
      </c>
      <c r="I426" s="3" t="s">
        <v>1106</v>
      </c>
      <c r="J426" s="3">
        <v>859280</v>
      </c>
      <c r="K426" s="3" t="s">
        <v>2821</v>
      </c>
      <c r="L426" s="3">
        <v>1319504</v>
      </c>
      <c r="M426" s="3" t="s">
        <v>49</v>
      </c>
      <c r="N426" s="3">
        <v>933890</v>
      </c>
      <c r="O426" s="3" t="s">
        <v>3057</v>
      </c>
      <c r="P426" s="3" t="s">
        <v>699</v>
      </c>
      <c r="Q426" s="3" t="s">
        <v>26</v>
      </c>
      <c r="R426" s="3" t="s">
        <v>1814</v>
      </c>
      <c r="S426" s="3" t="s">
        <v>1815</v>
      </c>
      <c r="T426" s="52">
        <v>44984</v>
      </c>
      <c r="U426" s="52">
        <v>45107</v>
      </c>
      <c r="V426" s="3">
        <v>100</v>
      </c>
      <c r="W426" s="3" t="s">
        <v>27</v>
      </c>
      <c r="X426" s="52">
        <v>44621</v>
      </c>
      <c r="Y426" s="52">
        <v>45107</v>
      </c>
      <c r="Z426" s="32">
        <f>IF($H426="NBL","Non-Billable Project",IF($H426="BFD","Fixed Bid Allocation",SUMIFS('Rate set'!$F:$F,'Rate set'!$A:$A,$L426,'Rate set'!$D:$D,$Q426,'Rate set'!$E:$E,$W426)))</f>
        <v>45</v>
      </c>
      <c r="AA426" s="1">
        <f t="shared" si="6"/>
        <v>100</v>
      </c>
    </row>
    <row r="427" spans="1:27" x14ac:dyDescent="0.3">
      <c r="A427" s="3">
        <v>2226002</v>
      </c>
      <c r="B427" s="3" t="s">
        <v>1621</v>
      </c>
      <c r="C427" s="3" t="s">
        <v>998</v>
      </c>
      <c r="D427" s="52">
        <v>44809</v>
      </c>
      <c r="E427" s="3" t="s">
        <v>1813</v>
      </c>
      <c r="F427" s="3">
        <v>1000330469</v>
      </c>
      <c r="G427" s="3" t="s">
        <v>30</v>
      </c>
      <c r="H427" s="3" t="s">
        <v>1112</v>
      </c>
      <c r="I427" s="3" t="s">
        <v>1113</v>
      </c>
      <c r="J427" s="3">
        <v>933262</v>
      </c>
      <c r="K427" s="3" t="s">
        <v>1446</v>
      </c>
      <c r="L427" s="3">
        <v>1233562</v>
      </c>
      <c r="M427" s="3" t="s">
        <v>1154</v>
      </c>
      <c r="N427" s="3">
        <v>933673</v>
      </c>
      <c r="O427" s="3" t="s">
        <v>3058</v>
      </c>
      <c r="P427" s="3" t="s">
        <v>22</v>
      </c>
      <c r="Q427" s="3" t="s">
        <v>26</v>
      </c>
      <c r="R427" s="3" t="s">
        <v>1814</v>
      </c>
      <c r="S427" s="3" t="s">
        <v>1815</v>
      </c>
      <c r="T427" s="52">
        <v>44886</v>
      </c>
      <c r="U427" s="52">
        <v>45291</v>
      </c>
      <c r="V427" s="3">
        <v>100</v>
      </c>
      <c r="W427" s="3" t="s">
        <v>1370</v>
      </c>
      <c r="X427" s="52">
        <v>44312</v>
      </c>
      <c r="Y427" s="52">
        <v>45291</v>
      </c>
      <c r="Z427" s="32" t="str">
        <f>IF($H427="NBL","Non-Billable Project",IF($H427="BFD","Fixed Bid Allocation",SUMIFS('Rate set'!$F:$F,'Rate set'!$A:$A,$L427,'Rate set'!$D:$D,$Q427,'Rate set'!$E:$E,$W427)))</f>
        <v>Non-Billable Project</v>
      </c>
      <c r="AA427" s="1">
        <f t="shared" si="6"/>
        <v>100</v>
      </c>
    </row>
    <row r="428" spans="1:27" x14ac:dyDescent="0.3">
      <c r="A428" s="3">
        <v>2226003</v>
      </c>
      <c r="B428" s="3" t="s">
        <v>1622</v>
      </c>
      <c r="C428" s="3" t="s">
        <v>998</v>
      </c>
      <c r="D428" s="52">
        <v>44809</v>
      </c>
      <c r="E428" s="3" t="s">
        <v>1813</v>
      </c>
      <c r="F428" s="3">
        <v>1000330469</v>
      </c>
      <c r="G428" s="3" t="s">
        <v>30</v>
      </c>
      <c r="H428" s="3" t="s">
        <v>1112</v>
      </c>
      <c r="I428" s="3" t="s">
        <v>1113</v>
      </c>
      <c r="J428" s="3">
        <v>933262</v>
      </c>
      <c r="K428" s="3" t="s">
        <v>1446</v>
      </c>
      <c r="L428" s="3">
        <v>1233562</v>
      </c>
      <c r="M428" s="3" t="s">
        <v>1154</v>
      </c>
      <c r="N428" s="3">
        <v>2263726</v>
      </c>
      <c r="O428" s="3" t="s">
        <v>3058</v>
      </c>
      <c r="P428" s="3" t="s">
        <v>22</v>
      </c>
      <c r="Q428" s="3" t="s">
        <v>26</v>
      </c>
      <c r="R428" s="3" t="s">
        <v>1814</v>
      </c>
      <c r="S428" s="3" t="s">
        <v>1815</v>
      </c>
      <c r="T428" s="52">
        <v>44966</v>
      </c>
      <c r="U428" s="52">
        <v>45291</v>
      </c>
      <c r="V428" s="3">
        <v>1</v>
      </c>
      <c r="W428" s="3" t="s">
        <v>1370</v>
      </c>
      <c r="X428" s="52">
        <v>44312</v>
      </c>
      <c r="Y428" s="52">
        <v>45291</v>
      </c>
      <c r="Z428" s="32" t="str">
        <f>IF($H428="NBL","Non-Billable Project",IF($H428="BFD","Fixed Bid Allocation",SUMIFS('Rate set'!$F:$F,'Rate set'!$A:$A,$L428,'Rate set'!$D:$D,$Q428,'Rate set'!$E:$E,$W428)))</f>
        <v>Non-Billable Project</v>
      </c>
      <c r="AA428" s="1">
        <f t="shared" si="6"/>
        <v>100</v>
      </c>
    </row>
    <row r="429" spans="1:27" x14ac:dyDescent="0.3">
      <c r="A429" s="3">
        <v>2226003</v>
      </c>
      <c r="B429" s="3" t="s">
        <v>1622</v>
      </c>
      <c r="C429" s="3" t="s">
        <v>998</v>
      </c>
      <c r="D429" s="52">
        <v>44809</v>
      </c>
      <c r="E429" s="3" t="s">
        <v>1813</v>
      </c>
      <c r="F429" s="3">
        <v>1000372918</v>
      </c>
      <c r="G429" s="3" t="s">
        <v>2855</v>
      </c>
      <c r="H429" s="3" t="s">
        <v>1109</v>
      </c>
      <c r="I429" s="3" t="s">
        <v>1106</v>
      </c>
      <c r="J429" s="3">
        <v>951961</v>
      </c>
      <c r="K429" s="3" t="s">
        <v>1123</v>
      </c>
      <c r="L429" s="3">
        <v>1215289</v>
      </c>
      <c r="M429" s="3" t="s">
        <v>1834</v>
      </c>
      <c r="N429" s="3">
        <v>2263726</v>
      </c>
      <c r="O429" s="3" t="s">
        <v>3057</v>
      </c>
      <c r="P429" s="3" t="s">
        <v>699</v>
      </c>
      <c r="Q429" s="3" t="s">
        <v>26</v>
      </c>
      <c r="R429" s="3" t="s">
        <v>1814</v>
      </c>
      <c r="S429" s="3" t="s">
        <v>1815</v>
      </c>
      <c r="T429" s="52">
        <v>44966</v>
      </c>
      <c r="U429" s="52">
        <v>45016</v>
      </c>
      <c r="V429" s="3">
        <v>99</v>
      </c>
      <c r="W429" s="3" t="s">
        <v>1370</v>
      </c>
      <c r="X429" s="52">
        <v>44747</v>
      </c>
      <c r="Y429" s="52">
        <v>45016</v>
      </c>
      <c r="Z429" s="32" t="str">
        <f>IF($H429="NBL","Non-Billable Project",IF($H429="BFD","Fixed Bid Allocation",SUMIFS('Rate set'!$F:$F,'Rate set'!$A:$A,$L429,'Rate set'!$D:$D,$Q429,'Rate set'!$E:$E,$W429)))</f>
        <v>Fixed Bid Allocation</v>
      </c>
      <c r="AA429" s="1">
        <f t="shared" si="6"/>
        <v>100</v>
      </c>
    </row>
    <row r="430" spans="1:27" x14ac:dyDescent="0.3">
      <c r="A430" s="3">
        <v>2226004</v>
      </c>
      <c r="B430" s="3" t="s">
        <v>1623</v>
      </c>
      <c r="C430" s="3" t="s">
        <v>999</v>
      </c>
      <c r="D430" s="52">
        <v>44809</v>
      </c>
      <c r="E430" s="3" t="s">
        <v>1813</v>
      </c>
      <c r="F430" s="3">
        <v>1000375887</v>
      </c>
      <c r="G430" s="3" t="s">
        <v>1837</v>
      </c>
      <c r="H430" s="3" t="s">
        <v>1105</v>
      </c>
      <c r="I430" s="3" t="s">
        <v>1106</v>
      </c>
      <c r="J430" s="3">
        <v>796126</v>
      </c>
      <c r="K430" s="3" t="s">
        <v>1107</v>
      </c>
      <c r="L430" s="3">
        <v>1306764</v>
      </c>
      <c r="M430" s="3" t="s">
        <v>147</v>
      </c>
      <c r="N430" s="3">
        <v>2214209</v>
      </c>
      <c r="O430" s="3" t="s">
        <v>3057</v>
      </c>
      <c r="P430" s="3" t="s">
        <v>699</v>
      </c>
      <c r="Q430" s="3" t="s">
        <v>26</v>
      </c>
      <c r="R430" s="3" t="s">
        <v>1814</v>
      </c>
      <c r="S430" s="3" t="s">
        <v>1815</v>
      </c>
      <c r="T430" s="52">
        <v>44893</v>
      </c>
      <c r="U430" s="52">
        <v>45090</v>
      </c>
      <c r="V430" s="3">
        <v>100</v>
      </c>
      <c r="W430" s="3" t="s">
        <v>1836</v>
      </c>
      <c r="X430" s="52">
        <v>44788</v>
      </c>
      <c r="Y430" s="52">
        <v>45107</v>
      </c>
      <c r="Z430" s="32">
        <f>IF($H430="NBL","Non-Billable Project",IF($H430="BFD","Fixed Bid Allocation",SUMIFS('Rate set'!$F:$F,'Rate set'!$A:$A,$L430,'Rate set'!$D:$D,$Q430,'Rate set'!$E:$E,$W430)))</f>
        <v>0</v>
      </c>
      <c r="AA430" s="1">
        <f t="shared" si="6"/>
        <v>100</v>
      </c>
    </row>
    <row r="431" spans="1:27" x14ac:dyDescent="0.3">
      <c r="A431" s="3">
        <v>2226477</v>
      </c>
      <c r="B431" s="3" t="s">
        <v>2239</v>
      </c>
      <c r="C431" s="3" t="s">
        <v>998</v>
      </c>
      <c r="D431" s="52">
        <v>44816</v>
      </c>
      <c r="E431" s="3" t="s">
        <v>1003</v>
      </c>
      <c r="F431" s="3">
        <v>1000372041</v>
      </c>
      <c r="G431" s="3" t="s">
        <v>1021</v>
      </c>
      <c r="H431" s="3" t="s">
        <v>1109</v>
      </c>
      <c r="I431" s="3" t="s">
        <v>1106</v>
      </c>
      <c r="J431" s="3">
        <v>302141</v>
      </c>
      <c r="K431" s="3" t="s">
        <v>1973</v>
      </c>
      <c r="L431" s="3">
        <v>1316923</v>
      </c>
      <c r="M431" s="3" t="s">
        <v>1156</v>
      </c>
      <c r="N431" s="3">
        <v>862342</v>
      </c>
      <c r="O431" s="3" t="s">
        <v>3057</v>
      </c>
      <c r="P431" s="3" t="s">
        <v>699</v>
      </c>
      <c r="Q431" s="3" t="s">
        <v>1984</v>
      </c>
      <c r="R431" s="3" t="s">
        <v>2577</v>
      </c>
      <c r="S431" s="3" t="s">
        <v>2578</v>
      </c>
      <c r="T431" s="52">
        <v>44981</v>
      </c>
      <c r="U431" s="52">
        <v>45013</v>
      </c>
      <c r="V431" s="3">
        <v>100</v>
      </c>
      <c r="W431" s="3" t="s">
        <v>24</v>
      </c>
      <c r="X431" s="52">
        <v>44743</v>
      </c>
      <c r="Y431" s="52">
        <v>45197</v>
      </c>
      <c r="Z431" s="32" t="str">
        <f>IF($H431="NBL","Non-Billable Project",IF($H431="BFD","Fixed Bid Allocation",SUMIFS('Rate set'!$F:$F,'Rate set'!$A:$A,$L431,'Rate set'!$D:$D,$Q431,'Rate set'!$E:$E,$W431)))</f>
        <v>Fixed Bid Allocation</v>
      </c>
      <c r="AA431" s="1">
        <f t="shared" si="6"/>
        <v>100</v>
      </c>
    </row>
    <row r="432" spans="1:27" x14ac:dyDescent="0.3">
      <c r="A432" s="3">
        <v>2226787</v>
      </c>
      <c r="B432" s="3" t="s">
        <v>2240</v>
      </c>
      <c r="C432" s="3" t="s">
        <v>998</v>
      </c>
      <c r="D432" s="52">
        <v>44816</v>
      </c>
      <c r="E432" s="3" t="s">
        <v>1003</v>
      </c>
      <c r="F432" s="3">
        <v>1000327706</v>
      </c>
      <c r="G432" s="3" t="s">
        <v>1954</v>
      </c>
      <c r="H432" s="3" t="s">
        <v>1105</v>
      </c>
      <c r="I432" s="3" t="s">
        <v>1106</v>
      </c>
      <c r="J432" s="3">
        <v>921011</v>
      </c>
      <c r="K432" s="3" t="s">
        <v>1950</v>
      </c>
      <c r="L432" s="3">
        <v>1311380</v>
      </c>
      <c r="M432" s="3" t="s">
        <v>1980</v>
      </c>
      <c r="N432" s="3">
        <v>921011</v>
      </c>
      <c r="O432" s="3" t="s">
        <v>3056</v>
      </c>
      <c r="P432" s="3" t="s">
        <v>699</v>
      </c>
      <c r="Q432" s="3" t="s">
        <v>1984</v>
      </c>
      <c r="R432" s="3" t="s">
        <v>1987</v>
      </c>
      <c r="S432" s="3" t="s">
        <v>1988</v>
      </c>
      <c r="T432" s="52">
        <v>44958</v>
      </c>
      <c r="U432" s="52">
        <v>45291</v>
      </c>
      <c r="V432" s="3">
        <v>100</v>
      </c>
      <c r="W432" s="3" t="s">
        <v>3345</v>
      </c>
      <c r="X432" s="52">
        <v>44279</v>
      </c>
      <c r="Y432" s="52">
        <v>45291</v>
      </c>
      <c r="Z432" s="32">
        <f>IF($H432="NBL","Non-Billable Project",IF($H432="BFD","Fixed Bid Allocation",SUMIFS('Rate set'!$F:$F,'Rate set'!$A:$A,$L432,'Rate set'!$D:$D,$Q432,'Rate set'!$E:$E,$W432)))</f>
        <v>0</v>
      </c>
      <c r="AA432" s="1">
        <f t="shared" si="6"/>
        <v>100</v>
      </c>
    </row>
    <row r="433" spans="1:27" x14ac:dyDescent="0.3">
      <c r="A433" s="3">
        <v>2226959</v>
      </c>
      <c r="B433" s="3" t="s">
        <v>2773</v>
      </c>
      <c r="C433" s="3" t="s">
        <v>998</v>
      </c>
      <c r="D433" s="52">
        <v>44816</v>
      </c>
      <c r="E433" s="3" t="s">
        <v>1003</v>
      </c>
      <c r="F433" s="3">
        <v>1000314321</v>
      </c>
      <c r="G433" s="3" t="s">
        <v>2861</v>
      </c>
      <c r="H433" s="3" t="s">
        <v>1105</v>
      </c>
      <c r="I433" s="3" t="s">
        <v>1106</v>
      </c>
      <c r="J433" s="3">
        <v>2089359</v>
      </c>
      <c r="K433" s="3" t="s">
        <v>2862</v>
      </c>
      <c r="L433" s="3">
        <v>1216956</v>
      </c>
      <c r="M433" s="3" t="s">
        <v>1164</v>
      </c>
      <c r="N433" s="3">
        <v>796170</v>
      </c>
      <c r="O433" s="3" t="s">
        <v>3056</v>
      </c>
      <c r="P433" s="3" t="s">
        <v>699</v>
      </c>
      <c r="Q433" s="3" t="s">
        <v>1205</v>
      </c>
      <c r="R433" s="3" t="s">
        <v>2895</v>
      </c>
      <c r="S433" s="3" t="s">
        <v>2896</v>
      </c>
      <c r="T433" s="52">
        <v>44872</v>
      </c>
      <c r="U433" s="52">
        <v>45291</v>
      </c>
      <c r="V433" s="3">
        <v>100</v>
      </c>
      <c r="W433" s="3" t="s">
        <v>2897</v>
      </c>
      <c r="X433" s="52">
        <v>44155</v>
      </c>
      <c r="Y433" s="52">
        <v>45321</v>
      </c>
      <c r="Z433" s="32">
        <f>IF($H433="NBL","Non-Billable Project",IF($H433="BFD","Fixed Bid Allocation",SUMIFS('Rate set'!$F:$F,'Rate set'!$A:$A,$L433,'Rate set'!$D:$D,$Q433,'Rate set'!$E:$E,$W433)))</f>
        <v>0</v>
      </c>
      <c r="AA433" s="1">
        <f t="shared" si="6"/>
        <v>100</v>
      </c>
    </row>
    <row r="434" spans="1:27" x14ac:dyDescent="0.3">
      <c r="A434" s="3">
        <v>2226960</v>
      </c>
      <c r="B434" s="3" t="s">
        <v>2241</v>
      </c>
      <c r="C434" s="3" t="s">
        <v>997</v>
      </c>
      <c r="D434" s="52">
        <v>44816</v>
      </c>
      <c r="E434" s="3" t="s">
        <v>1003</v>
      </c>
      <c r="F434" s="3">
        <v>1000378613</v>
      </c>
      <c r="G434" s="3" t="s">
        <v>1953</v>
      </c>
      <c r="H434" s="3" t="s">
        <v>1105</v>
      </c>
      <c r="I434" s="3" t="s">
        <v>1106</v>
      </c>
      <c r="J434" s="3">
        <v>548121</v>
      </c>
      <c r="K434" s="3" t="s">
        <v>1139</v>
      </c>
      <c r="L434" s="3">
        <v>1216358</v>
      </c>
      <c r="M434" s="3" t="s">
        <v>1978</v>
      </c>
      <c r="N434" s="3">
        <v>796170</v>
      </c>
      <c r="O434" s="3" t="s">
        <v>3054</v>
      </c>
      <c r="P434" s="3" t="s">
        <v>699</v>
      </c>
      <c r="Q434" s="3" t="s">
        <v>1205</v>
      </c>
      <c r="R434" s="3" t="s">
        <v>1210</v>
      </c>
      <c r="S434" s="3" t="s">
        <v>1211</v>
      </c>
      <c r="T434" s="52">
        <v>44927</v>
      </c>
      <c r="U434" s="52">
        <v>45291</v>
      </c>
      <c r="V434" s="3">
        <v>100</v>
      </c>
      <c r="W434" s="3" t="s">
        <v>3007</v>
      </c>
      <c r="X434" s="52">
        <v>44846</v>
      </c>
      <c r="Y434" s="52">
        <v>46356</v>
      </c>
      <c r="Z434" s="32">
        <f>IF($H434="NBL","Non-Billable Project",IF($H434="BFD","Fixed Bid Allocation",SUMIFS('Rate set'!$F:$F,'Rate set'!$A:$A,$L434,'Rate set'!$D:$D,$Q434,'Rate set'!$E:$E,$W434)))</f>
        <v>0</v>
      </c>
      <c r="AA434" s="1">
        <f t="shared" si="6"/>
        <v>100</v>
      </c>
    </row>
    <row r="435" spans="1:27" x14ac:dyDescent="0.3">
      <c r="A435" s="3">
        <v>2226961</v>
      </c>
      <c r="B435" s="3" t="s">
        <v>2774</v>
      </c>
      <c r="C435" s="3" t="s">
        <v>998</v>
      </c>
      <c r="D435" s="52">
        <v>44816</v>
      </c>
      <c r="E435" s="3" t="s">
        <v>1003</v>
      </c>
      <c r="F435" s="3">
        <v>1000295107</v>
      </c>
      <c r="G435" s="3" t="s">
        <v>2575</v>
      </c>
      <c r="H435" s="3" t="s">
        <v>1105</v>
      </c>
      <c r="I435" s="3" t="s">
        <v>1106</v>
      </c>
      <c r="J435" s="3">
        <v>2166911</v>
      </c>
      <c r="K435" s="3" t="s">
        <v>2576</v>
      </c>
      <c r="L435" s="3">
        <v>1214540</v>
      </c>
      <c r="M435" s="3" t="s">
        <v>1152</v>
      </c>
      <c r="N435" s="3">
        <v>796170</v>
      </c>
      <c r="O435" s="3" t="s">
        <v>3057</v>
      </c>
      <c r="P435" s="3" t="s">
        <v>699</v>
      </c>
      <c r="Q435" s="3" t="s">
        <v>1205</v>
      </c>
      <c r="R435" s="3" t="s">
        <v>1209</v>
      </c>
      <c r="S435" s="3" t="s">
        <v>2893</v>
      </c>
      <c r="T435" s="52">
        <v>44896</v>
      </c>
      <c r="U435" s="52">
        <v>45016</v>
      </c>
      <c r="V435" s="3">
        <v>100</v>
      </c>
      <c r="W435" s="3" t="s">
        <v>2739</v>
      </c>
      <c r="X435" s="52">
        <v>43968</v>
      </c>
      <c r="Y435" s="52">
        <v>45260</v>
      </c>
      <c r="Z435" s="32">
        <f>IF($H435="NBL","Non-Billable Project",IF($H435="BFD","Fixed Bid Allocation",SUMIFS('Rate set'!$F:$F,'Rate set'!$A:$A,$L435,'Rate set'!$D:$D,$Q435,'Rate set'!$E:$E,$W435)))</f>
        <v>0</v>
      </c>
      <c r="AA435" s="1">
        <f t="shared" si="6"/>
        <v>100</v>
      </c>
    </row>
    <row r="436" spans="1:27" x14ac:dyDescent="0.3">
      <c r="A436" s="3">
        <v>2226963</v>
      </c>
      <c r="B436" s="3" t="s">
        <v>1924</v>
      </c>
      <c r="C436" s="3" t="s">
        <v>998</v>
      </c>
      <c r="D436" s="52">
        <v>44816</v>
      </c>
      <c r="E436" s="3" t="s">
        <v>1003</v>
      </c>
      <c r="F436" s="3">
        <v>1000378613</v>
      </c>
      <c r="G436" s="3" t="s">
        <v>1953</v>
      </c>
      <c r="H436" s="3" t="s">
        <v>1105</v>
      </c>
      <c r="I436" s="3" t="s">
        <v>1106</v>
      </c>
      <c r="J436" s="3">
        <v>548121</v>
      </c>
      <c r="K436" s="3" t="s">
        <v>1139</v>
      </c>
      <c r="L436" s="3">
        <v>1216358</v>
      </c>
      <c r="M436" s="3" t="s">
        <v>1978</v>
      </c>
      <c r="N436" s="3">
        <v>796170</v>
      </c>
      <c r="O436" s="3" t="s">
        <v>3054</v>
      </c>
      <c r="P436" s="3" t="s">
        <v>699</v>
      </c>
      <c r="Q436" s="3" t="s">
        <v>1205</v>
      </c>
      <c r="R436" s="3" t="s">
        <v>1206</v>
      </c>
      <c r="S436" s="3" t="s">
        <v>1215</v>
      </c>
      <c r="T436" s="52">
        <v>44927</v>
      </c>
      <c r="U436" s="52">
        <v>45291</v>
      </c>
      <c r="V436" s="3">
        <v>100</v>
      </c>
      <c r="W436" s="3" t="s">
        <v>3010</v>
      </c>
      <c r="X436" s="52">
        <v>44846</v>
      </c>
      <c r="Y436" s="52">
        <v>46356</v>
      </c>
      <c r="Z436" s="32">
        <f>IF($H436="NBL","Non-Billable Project",IF($H436="BFD","Fixed Bid Allocation",SUMIFS('Rate set'!$F:$F,'Rate set'!$A:$A,$L436,'Rate set'!$D:$D,$Q436,'Rate set'!$E:$E,$W436)))</f>
        <v>0</v>
      </c>
      <c r="AA436" s="1">
        <f t="shared" si="6"/>
        <v>100</v>
      </c>
    </row>
    <row r="437" spans="1:27" x14ac:dyDescent="0.3">
      <c r="A437" s="3">
        <v>2227205</v>
      </c>
      <c r="B437" s="3" t="s">
        <v>2242</v>
      </c>
      <c r="C437" s="3" t="s">
        <v>996</v>
      </c>
      <c r="D437" s="52">
        <v>44816</v>
      </c>
      <c r="E437" s="3" t="s">
        <v>1813</v>
      </c>
      <c r="F437" s="3">
        <v>1000330469</v>
      </c>
      <c r="G437" s="3" t="s">
        <v>30</v>
      </c>
      <c r="H437" s="3" t="s">
        <v>1112</v>
      </c>
      <c r="I437" s="3" t="s">
        <v>1113</v>
      </c>
      <c r="J437" s="3">
        <v>933262</v>
      </c>
      <c r="K437" s="3" t="s">
        <v>1446</v>
      </c>
      <c r="L437" s="3">
        <v>1233562</v>
      </c>
      <c r="M437" s="3" t="s">
        <v>1154</v>
      </c>
      <c r="N437" s="3">
        <v>2263726</v>
      </c>
      <c r="O437" s="3" t="s">
        <v>3058</v>
      </c>
      <c r="P437" s="3" t="s">
        <v>22</v>
      </c>
      <c r="Q437" s="3" t="s">
        <v>26</v>
      </c>
      <c r="R437" s="3" t="s">
        <v>1814</v>
      </c>
      <c r="S437" s="3" t="s">
        <v>1815</v>
      </c>
      <c r="T437" s="52">
        <v>44966</v>
      </c>
      <c r="U437" s="52">
        <v>45291</v>
      </c>
      <c r="V437" s="3">
        <v>1</v>
      </c>
      <c r="W437" s="3" t="s">
        <v>1370</v>
      </c>
      <c r="X437" s="52">
        <v>44312</v>
      </c>
      <c r="Y437" s="52">
        <v>45291</v>
      </c>
      <c r="Z437" s="32" t="str">
        <f>IF($H437="NBL","Non-Billable Project",IF($H437="BFD","Fixed Bid Allocation",SUMIFS('Rate set'!$F:$F,'Rate set'!$A:$A,$L437,'Rate set'!$D:$D,$Q437,'Rate set'!$E:$E,$W437)))</f>
        <v>Non-Billable Project</v>
      </c>
      <c r="AA437" s="1">
        <f t="shared" si="6"/>
        <v>100</v>
      </c>
    </row>
    <row r="438" spans="1:27" x14ac:dyDescent="0.3">
      <c r="A438" s="3">
        <v>2227205</v>
      </c>
      <c r="B438" s="3" t="s">
        <v>2242</v>
      </c>
      <c r="C438" s="3" t="s">
        <v>996</v>
      </c>
      <c r="D438" s="52">
        <v>44816</v>
      </c>
      <c r="E438" s="3" t="s">
        <v>1813</v>
      </c>
      <c r="F438" s="3">
        <v>1000372918</v>
      </c>
      <c r="G438" s="3" t="s">
        <v>2855</v>
      </c>
      <c r="H438" s="3" t="s">
        <v>1109</v>
      </c>
      <c r="I438" s="3" t="s">
        <v>1106</v>
      </c>
      <c r="J438" s="3">
        <v>951961</v>
      </c>
      <c r="K438" s="3" t="s">
        <v>1123</v>
      </c>
      <c r="L438" s="3">
        <v>1215289</v>
      </c>
      <c r="M438" s="3" t="s">
        <v>1834</v>
      </c>
      <c r="N438" s="3">
        <v>2263726</v>
      </c>
      <c r="O438" s="3" t="s">
        <v>3057</v>
      </c>
      <c r="P438" s="3" t="s">
        <v>699</v>
      </c>
      <c r="Q438" s="3" t="s">
        <v>26</v>
      </c>
      <c r="R438" s="3" t="s">
        <v>1814</v>
      </c>
      <c r="S438" s="3" t="s">
        <v>1815</v>
      </c>
      <c r="T438" s="52">
        <v>44966</v>
      </c>
      <c r="U438" s="52">
        <v>45016</v>
      </c>
      <c r="V438" s="3">
        <v>99</v>
      </c>
      <c r="W438" s="3" t="s">
        <v>1839</v>
      </c>
      <c r="X438" s="52">
        <v>44747</v>
      </c>
      <c r="Y438" s="52">
        <v>45016</v>
      </c>
      <c r="Z438" s="32" t="str">
        <f>IF($H438="NBL","Non-Billable Project",IF($H438="BFD","Fixed Bid Allocation",SUMIFS('Rate set'!$F:$F,'Rate set'!$A:$A,$L438,'Rate set'!$D:$D,$Q438,'Rate set'!$E:$E,$W438)))</f>
        <v>Fixed Bid Allocation</v>
      </c>
      <c r="AA438" s="1">
        <f t="shared" si="6"/>
        <v>100</v>
      </c>
    </row>
    <row r="439" spans="1:27" x14ac:dyDescent="0.3">
      <c r="A439" s="3">
        <v>2227206</v>
      </c>
      <c r="B439" s="3" t="s">
        <v>2243</v>
      </c>
      <c r="C439" s="3" t="s">
        <v>996</v>
      </c>
      <c r="D439" s="52">
        <v>44816</v>
      </c>
      <c r="E439" s="3" t="s">
        <v>1813</v>
      </c>
      <c r="F439" s="3">
        <v>1000330469</v>
      </c>
      <c r="G439" s="3" t="s">
        <v>30</v>
      </c>
      <c r="H439" s="3" t="s">
        <v>1112</v>
      </c>
      <c r="I439" s="3" t="s">
        <v>1113</v>
      </c>
      <c r="J439" s="3">
        <v>933262</v>
      </c>
      <c r="K439" s="3" t="s">
        <v>1446</v>
      </c>
      <c r="L439" s="3">
        <v>1233562</v>
      </c>
      <c r="M439" s="3" t="s">
        <v>1154</v>
      </c>
      <c r="N439" s="3">
        <v>933710</v>
      </c>
      <c r="O439" s="3" t="s">
        <v>3058</v>
      </c>
      <c r="P439" s="3" t="s">
        <v>22</v>
      </c>
      <c r="Q439" s="3" t="s">
        <v>26</v>
      </c>
      <c r="R439" s="3" t="s">
        <v>1814</v>
      </c>
      <c r="S439" s="3" t="s">
        <v>1815</v>
      </c>
      <c r="T439" s="52">
        <v>44900</v>
      </c>
      <c r="U439" s="52">
        <v>45291</v>
      </c>
      <c r="V439" s="3">
        <v>1</v>
      </c>
      <c r="W439" s="3" t="s">
        <v>171</v>
      </c>
      <c r="X439" s="52">
        <v>44312</v>
      </c>
      <c r="Y439" s="52">
        <v>45291</v>
      </c>
      <c r="Z439" s="32" t="str">
        <f>IF($H439="NBL","Non-Billable Project",IF($H439="BFD","Fixed Bid Allocation",SUMIFS('Rate set'!$F:$F,'Rate set'!$A:$A,$L439,'Rate set'!$D:$D,$Q439,'Rate set'!$E:$E,$W439)))</f>
        <v>Non-Billable Project</v>
      </c>
      <c r="AA439" s="1">
        <f t="shared" si="6"/>
        <v>100</v>
      </c>
    </row>
    <row r="440" spans="1:27" x14ac:dyDescent="0.3">
      <c r="A440" s="3">
        <v>2227206</v>
      </c>
      <c r="B440" s="3" t="s">
        <v>2243</v>
      </c>
      <c r="C440" s="3" t="s">
        <v>996</v>
      </c>
      <c r="D440" s="52">
        <v>44816</v>
      </c>
      <c r="E440" s="3" t="s">
        <v>1813</v>
      </c>
      <c r="F440" s="3">
        <v>1000337910</v>
      </c>
      <c r="G440" s="3" t="s">
        <v>1060</v>
      </c>
      <c r="H440" s="3" t="s">
        <v>1105</v>
      </c>
      <c r="I440" s="3" t="s">
        <v>1106</v>
      </c>
      <c r="J440" s="3">
        <v>796126</v>
      </c>
      <c r="K440" s="3" t="s">
        <v>1107</v>
      </c>
      <c r="L440" s="3">
        <v>1306764</v>
      </c>
      <c r="M440" s="3" t="s">
        <v>147</v>
      </c>
      <c r="N440" s="3">
        <v>933710</v>
      </c>
      <c r="O440" s="3" t="s">
        <v>3057</v>
      </c>
      <c r="P440" s="3" t="s">
        <v>699</v>
      </c>
      <c r="Q440" s="3" t="s">
        <v>26</v>
      </c>
      <c r="R440" s="3" t="s">
        <v>1814</v>
      </c>
      <c r="S440" s="3" t="s">
        <v>1815</v>
      </c>
      <c r="T440" s="52">
        <v>44896</v>
      </c>
      <c r="U440" s="52">
        <v>45107</v>
      </c>
      <c r="V440" s="3">
        <v>99</v>
      </c>
      <c r="W440" s="3" t="s">
        <v>1844</v>
      </c>
      <c r="X440" s="52">
        <v>44368</v>
      </c>
      <c r="Y440" s="52">
        <v>45107</v>
      </c>
      <c r="Z440" s="32">
        <f>IF($H440="NBL","Non-Billable Project",IF($H440="BFD","Fixed Bid Allocation",SUMIFS('Rate set'!$F:$F,'Rate set'!$A:$A,$L440,'Rate set'!$D:$D,$Q440,'Rate set'!$E:$E,$W440)))</f>
        <v>0</v>
      </c>
      <c r="AA440" s="1">
        <f t="shared" si="6"/>
        <v>100</v>
      </c>
    </row>
    <row r="441" spans="1:27" x14ac:dyDescent="0.3">
      <c r="A441" s="3">
        <v>2227208</v>
      </c>
      <c r="B441" s="3" t="s">
        <v>1624</v>
      </c>
      <c r="C441" s="3" t="s">
        <v>998</v>
      </c>
      <c r="D441" s="52">
        <v>44816</v>
      </c>
      <c r="E441" s="3" t="s">
        <v>1813</v>
      </c>
      <c r="F441" s="3">
        <v>1000370303</v>
      </c>
      <c r="G441" s="3" t="s">
        <v>1031</v>
      </c>
      <c r="H441" s="3" t="s">
        <v>1109</v>
      </c>
      <c r="I441" s="3" t="s">
        <v>1106</v>
      </c>
      <c r="J441" s="3">
        <v>933487</v>
      </c>
      <c r="K441" s="3" t="s">
        <v>713</v>
      </c>
      <c r="L441" s="3">
        <v>1229615</v>
      </c>
      <c r="M441" s="3" t="s">
        <v>1170</v>
      </c>
      <c r="N441" s="3">
        <v>933673</v>
      </c>
      <c r="O441" s="3" t="s">
        <v>3054</v>
      </c>
      <c r="P441" s="3" t="s">
        <v>699</v>
      </c>
      <c r="Q441" s="3" t="s">
        <v>26</v>
      </c>
      <c r="R441" s="3" t="s">
        <v>1814</v>
      </c>
      <c r="S441" s="3" t="s">
        <v>1815</v>
      </c>
      <c r="T441" s="52">
        <v>44974</v>
      </c>
      <c r="U441" s="52">
        <v>45016</v>
      </c>
      <c r="V441" s="3">
        <v>100</v>
      </c>
      <c r="W441" s="3" t="s">
        <v>1370</v>
      </c>
      <c r="X441" s="52">
        <v>44713</v>
      </c>
      <c r="Y441" s="52">
        <v>45046</v>
      </c>
      <c r="Z441" s="32" t="str">
        <f>IF($H441="NBL","Non-Billable Project",IF($H441="BFD","Fixed Bid Allocation",SUMIFS('Rate set'!$F:$F,'Rate set'!$A:$A,$L441,'Rate set'!$D:$D,$Q441,'Rate set'!$E:$E,$W441)))</f>
        <v>Fixed Bid Allocation</v>
      </c>
      <c r="AA441" s="1">
        <f t="shared" si="6"/>
        <v>100</v>
      </c>
    </row>
    <row r="442" spans="1:27" x14ac:dyDescent="0.3">
      <c r="A442" s="3">
        <v>2227209</v>
      </c>
      <c r="B442" s="3" t="s">
        <v>1625</v>
      </c>
      <c r="C442" s="3" t="s">
        <v>998</v>
      </c>
      <c r="D442" s="52">
        <v>44816</v>
      </c>
      <c r="E442" s="3" t="s">
        <v>1813</v>
      </c>
      <c r="F442" s="3">
        <v>1000330469</v>
      </c>
      <c r="G442" s="3" t="s">
        <v>30</v>
      </c>
      <c r="H442" s="3" t="s">
        <v>1112</v>
      </c>
      <c r="I442" s="3" t="s">
        <v>1113</v>
      </c>
      <c r="J442" s="3">
        <v>933262</v>
      </c>
      <c r="K442" s="3" t="s">
        <v>1446</v>
      </c>
      <c r="L442" s="3">
        <v>1233562</v>
      </c>
      <c r="M442" s="3" t="s">
        <v>1154</v>
      </c>
      <c r="N442" s="3">
        <v>933673</v>
      </c>
      <c r="O442" s="3" t="s">
        <v>3058</v>
      </c>
      <c r="P442" s="3" t="s">
        <v>22</v>
      </c>
      <c r="Q442" s="3" t="s">
        <v>26</v>
      </c>
      <c r="R442" s="3" t="s">
        <v>1814</v>
      </c>
      <c r="S442" s="3" t="s">
        <v>1815</v>
      </c>
      <c r="T442" s="52">
        <v>44958</v>
      </c>
      <c r="U442" s="52">
        <v>45291</v>
      </c>
      <c r="V442" s="3">
        <v>100</v>
      </c>
      <c r="W442" s="3" t="s">
        <v>1370</v>
      </c>
      <c r="X442" s="52">
        <v>44312</v>
      </c>
      <c r="Y442" s="52">
        <v>45291</v>
      </c>
      <c r="Z442" s="32" t="str">
        <f>IF($H442="NBL","Non-Billable Project",IF($H442="BFD","Fixed Bid Allocation",SUMIFS('Rate set'!$F:$F,'Rate set'!$A:$A,$L442,'Rate set'!$D:$D,$Q442,'Rate set'!$E:$E,$W442)))</f>
        <v>Non-Billable Project</v>
      </c>
      <c r="AA442" s="1">
        <f t="shared" si="6"/>
        <v>100</v>
      </c>
    </row>
    <row r="443" spans="1:27" x14ac:dyDescent="0.3">
      <c r="A443" s="3">
        <v>2228927</v>
      </c>
      <c r="B443" s="3" t="s">
        <v>2775</v>
      </c>
      <c r="C443" s="3" t="s">
        <v>998</v>
      </c>
      <c r="D443" s="52">
        <v>44823</v>
      </c>
      <c r="E443" s="3" t="s">
        <v>1003</v>
      </c>
      <c r="F443" s="3">
        <v>1000320559</v>
      </c>
      <c r="G443" s="3" t="s">
        <v>1011</v>
      </c>
      <c r="H443" s="3" t="s">
        <v>1112</v>
      </c>
      <c r="I443" s="3" t="s">
        <v>1113</v>
      </c>
      <c r="J443" s="3">
        <v>110796</v>
      </c>
      <c r="K443" s="3" t="s">
        <v>1915</v>
      </c>
      <c r="L443" s="3">
        <v>1233562</v>
      </c>
      <c r="M443" s="3" t="s">
        <v>1154</v>
      </c>
      <c r="N443" s="3">
        <v>796170</v>
      </c>
      <c r="O443" s="3" t="s">
        <v>3058</v>
      </c>
      <c r="P443" s="3" t="s">
        <v>22</v>
      </c>
      <c r="Q443" s="3" t="s">
        <v>1205</v>
      </c>
      <c r="R443" s="3" t="s">
        <v>1210</v>
      </c>
      <c r="S443" s="3" t="s">
        <v>1211</v>
      </c>
      <c r="T443" s="52">
        <v>44823</v>
      </c>
      <c r="U443" s="52">
        <v>45291</v>
      </c>
      <c r="V443" s="3">
        <v>100</v>
      </c>
      <c r="W443" s="3" t="s">
        <v>1370</v>
      </c>
      <c r="X443" s="52">
        <v>44214</v>
      </c>
      <c r="Y443" s="52">
        <v>45291</v>
      </c>
      <c r="Z443" s="32" t="str">
        <f>IF($H443="NBL","Non-Billable Project",IF($H443="BFD","Fixed Bid Allocation",SUMIFS('Rate set'!$F:$F,'Rate set'!$A:$A,$L443,'Rate set'!$D:$D,$Q443,'Rate set'!$E:$E,$W443)))</f>
        <v>Non-Billable Project</v>
      </c>
      <c r="AA443" s="1">
        <f t="shared" si="6"/>
        <v>100</v>
      </c>
    </row>
    <row r="444" spans="1:27" x14ac:dyDescent="0.3">
      <c r="A444" s="3">
        <v>2228941</v>
      </c>
      <c r="B444" s="3" t="s">
        <v>2244</v>
      </c>
      <c r="C444" s="3" t="s">
        <v>998</v>
      </c>
      <c r="D444" s="52">
        <v>44823</v>
      </c>
      <c r="E444" s="3" t="s">
        <v>1004</v>
      </c>
      <c r="F444" s="3">
        <v>1000334003</v>
      </c>
      <c r="G444" s="3" t="s">
        <v>1064</v>
      </c>
      <c r="H444" s="3" t="s">
        <v>1105</v>
      </c>
      <c r="I444" s="3" t="s">
        <v>1106</v>
      </c>
      <c r="J444" s="3">
        <v>2156439</v>
      </c>
      <c r="K444" s="3" t="s">
        <v>1122</v>
      </c>
      <c r="L444" s="3">
        <v>1321130</v>
      </c>
      <c r="M444" s="3" t="s">
        <v>258</v>
      </c>
      <c r="N444" s="3">
        <v>862342</v>
      </c>
      <c r="O444" s="3" t="s">
        <v>3057</v>
      </c>
      <c r="P444" s="3" t="s">
        <v>699</v>
      </c>
      <c r="Q444" s="3" t="s">
        <v>1984</v>
      </c>
      <c r="R444" s="3" t="s">
        <v>1985</v>
      </c>
      <c r="S444" s="3" t="s">
        <v>1986</v>
      </c>
      <c r="T444" s="52">
        <v>44958</v>
      </c>
      <c r="U444" s="52">
        <v>45171</v>
      </c>
      <c r="V444" s="3">
        <v>100</v>
      </c>
      <c r="W444" s="3" t="s">
        <v>3196</v>
      </c>
      <c r="X444" s="52">
        <v>44326</v>
      </c>
      <c r="Y444" s="52">
        <v>45171</v>
      </c>
      <c r="Z444" s="32">
        <f>IF($H444="NBL","Non-Billable Project",IF($H444="BFD","Fixed Bid Allocation",SUMIFS('Rate set'!$F:$F,'Rate set'!$A:$A,$L444,'Rate set'!$D:$D,$Q444,'Rate set'!$E:$E,$W444)))</f>
        <v>0</v>
      </c>
      <c r="AA444" s="1">
        <f t="shared" si="6"/>
        <v>100</v>
      </c>
    </row>
    <row r="445" spans="1:27" x14ac:dyDescent="0.3">
      <c r="A445" s="3">
        <v>2229923</v>
      </c>
      <c r="B445" s="3" t="s">
        <v>2245</v>
      </c>
      <c r="C445" s="3" t="s">
        <v>998</v>
      </c>
      <c r="D445" s="52">
        <v>44823</v>
      </c>
      <c r="E445" s="3" t="s">
        <v>1813</v>
      </c>
      <c r="F445" s="3">
        <v>1000389182</v>
      </c>
      <c r="G445" s="3" t="s">
        <v>3316</v>
      </c>
      <c r="H445" s="3" t="s">
        <v>1105</v>
      </c>
      <c r="I445" s="3" t="s">
        <v>1106</v>
      </c>
      <c r="J445" s="3">
        <v>2172271</v>
      </c>
      <c r="K445" s="3" t="s">
        <v>3269</v>
      </c>
      <c r="L445" s="3">
        <v>1200886</v>
      </c>
      <c r="M445" s="3" t="s">
        <v>1181</v>
      </c>
      <c r="N445" s="3">
        <v>933693</v>
      </c>
      <c r="O445" s="3" t="s">
        <v>3055</v>
      </c>
      <c r="P445" s="3" t="s">
        <v>699</v>
      </c>
      <c r="Q445" s="3" t="s">
        <v>26</v>
      </c>
      <c r="R445" s="3" t="s">
        <v>1814</v>
      </c>
      <c r="S445" s="3" t="s">
        <v>1815</v>
      </c>
      <c r="T445" s="52">
        <v>44958</v>
      </c>
      <c r="U445" s="52">
        <v>45312</v>
      </c>
      <c r="V445" s="3">
        <v>100</v>
      </c>
      <c r="W445" s="3" t="s">
        <v>1370</v>
      </c>
      <c r="X445" s="52">
        <v>44958</v>
      </c>
      <c r="Y445" s="52">
        <v>45322</v>
      </c>
      <c r="Z445" s="32">
        <f>IF($H445="NBL","Non-Billable Project",IF($H445="BFD","Fixed Bid Allocation",SUMIFS('Rate set'!$F:$F,'Rate set'!$A:$A,$L445,'Rate set'!$D:$D,$Q445,'Rate set'!$E:$E,$W445)))</f>
        <v>0</v>
      </c>
      <c r="AA445" s="1">
        <f t="shared" si="6"/>
        <v>200</v>
      </c>
    </row>
    <row r="446" spans="1:27" x14ac:dyDescent="0.3">
      <c r="A446" s="3">
        <v>2229923</v>
      </c>
      <c r="B446" s="3" t="s">
        <v>2245</v>
      </c>
      <c r="C446" s="3" t="s">
        <v>998</v>
      </c>
      <c r="D446" s="52">
        <v>44823</v>
      </c>
      <c r="E446" s="3" t="s">
        <v>1813</v>
      </c>
      <c r="F446" s="3">
        <v>1000363967</v>
      </c>
      <c r="G446" s="3" t="s">
        <v>1067</v>
      </c>
      <c r="H446" s="3" t="s">
        <v>1109</v>
      </c>
      <c r="I446" s="3" t="s">
        <v>1106</v>
      </c>
      <c r="J446" s="3">
        <v>933041</v>
      </c>
      <c r="K446" s="3" t="s">
        <v>1144</v>
      </c>
      <c r="L446" s="3">
        <v>1200886</v>
      </c>
      <c r="M446" s="3" t="s">
        <v>1181</v>
      </c>
      <c r="N446" s="3">
        <v>933693</v>
      </c>
      <c r="O446" s="3" t="s">
        <v>3055</v>
      </c>
      <c r="P446" s="3" t="s">
        <v>699</v>
      </c>
      <c r="Q446" s="3" t="s">
        <v>26</v>
      </c>
      <c r="R446" s="3" t="s">
        <v>1814</v>
      </c>
      <c r="S446" s="3" t="s">
        <v>1815</v>
      </c>
      <c r="T446" s="52">
        <v>44823</v>
      </c>
      <c r="U446" s="52">
        <v>44985</v>
      </c>
      <c r="V446" s="3">
        <v>100</v>
      </c>
      <c r="W446" s="3" t="s">
        <v>24</v>
      </c>
      <c r="X446" s="52">
        <v>44621</v>
      </c>
      <c r="Y446" s="52">
        <v>44985</v>
      </c>
      <c r="Z446" s="32" t="str">
        <f>IF($H446="NBL","Non-Billable Project",IF($H446="BFD","Fixed Bid Allocation",SUMIFS('Rate set'!$F:$F,'Rate set'!$A:$A,$L446,'Rate set'!$D:$D,$Q446,'Rate set'!$E:$E,$W446)))</f>
        <v>Fixed Bid Allocation</v>
      </c>
      <c r="AA446" s="1">
        <f t="shared" si="6"/>
        <v>200</v>
      </c>
    </row>
    <row r="447" spans="1:27" x14ac:dyDescent="0.3">
      <c r="A447" s="3">
        <v>2229924</v>
      </c>
      <c r="B447" s="3" t="s">
        <v>2246</v>
      </c>
      <c r="C447" s="3" t="s">
        <v>998</v>
      </c>
      <c r="D447" s="52">
        <v>44823</v>
      </c>
      <c r="E447" s="3" t="s">
        <v>1813</v>
      </c>
      <c r="F447" s="3">
        <v>1000374073</v>
      </c>
      <c r="G447" s="3" t="s">
        <v>1083</v>
      </c>
      <c r="H447" s="3" t="s">
        <v>1109</v>
      </c>
      <c r="I447" s="3" t="s">
        <v>1106</v>
      </c>
      <c r="J447" s="3">
        <v>933237</v>
      </c>
      <c r="K447" s="3" t="s">
        <v>1115</v>
      </c>
      <c r="L447" s="3">
        <v>1228300</v>
      </c>
      <c r="M447" s="3" t="s">
        <v>1189</v>
      </c>
      <c r="N447" s="3">
        <v>2170549</v>
      </c>
      <c r="O447" s="3" t="s">
        <v>3054</v>
      </c>
      <c r="P447" s="3" t="s">
        <v>699</v>
      </c>
      <c r="Q447" s="3" t="s">
        <v>26</v>
      </c>
      <c r="R447" s="3" t="s">
        <v>1814</v>
      </c>
      <c r="S447" s="3" t="s">
        <v>1815</v>
      </c>
      <c r="T447" s="52">
        <v>44958</v>
      </c>
      <c r="U447" s="52">
        <v>44997</v>
      </c>
      <c r="V447" s="3">
        <v>100</v>
      </c>
      <c r="W447" s="3" t="s">
        <v>1370</v>
      </c>
      <c r="X447" s="52">
        <v>44774</v>
      </c>
      <c r="Y447" s="52">
        <v>45009</v>
      </c>
      <c r="Z447" s="32" t="str">
        <f>IF($H447="NBL","Non-Billable Project",IF($H447="BFD","Fixed Bid Allocation",SUMIFS('Rate set'!$F:$F,'Rate set'!$A:$A,$L447,'Rate set'!$D:$D,$Q447,'Rate set'!$E:$E,$W447)))</f>
        <v>Fixed Bid Allocation</v>
      </c>
      <c r="AA447" s="1">
        <f t="shared" si="6"/>
        <v>100</v>
      </c>
    </row>
    <row r="448" spans="1:27" x14ac:dyDescent="0.3">
      <c r="A448" s="3">
        <v>2231250</v>
      </c>
      <c r="B448" s="3" t="s">
        <v>2776</v>
      </c>
      <c r="C448" s="3" t="s">
        <v>996</v>
      </c>
      <c r="D448" s="52">
        <v>44830</v>
      </c>
      <c r="E448" s="3" t="s">
        <v>1003</v>
      </c>
      <c r="F448" s="3">
        <v>1000320559</v>
      </c>
      <c r="G448" s="3" t="s">
        <v>1011</v>
      </c>
      <c r="H448" s="3" t="s">
        <v>1112</v>
      </c>
      <c r="I448" s="3" t="s">
        <v>1113</v>
      </c>
      <c r="J448" s="3">
        <v>110796</v>
      </c>
      <c r="K448" s="3" t="s">
        <v>1915</v>
      </c>
      <c r="L448" s="3">
        <v>1233562</v>
      </c>
      <c r="M448" s="3" t="s">
        <v>1154</v>
      </c>
      <c r="N448" s="3">
        <v>371739</v>
      </c>
      <c r="O448" s="3" t="s">
        <v>3058</v>
      </c>
      <c r="P448" s="3" t="s">
        <v>22</v>
      </c>
      <c r="Q448" s="3" t="s">
        <v>1205</v>
      </c>
      <c r="R448" s="3" t="s">
        <v>1209</v>
      </c>
      <c r="S448" s="3" t="s">
        <v>1216</v>
      </c>
      <c r="T448" s="52">
        <v>44830</v>
      </c>
      <c r="U448" s="52">
        <v>45291</v>
      </c>
      <c r="V448" s="3">
        <v>100</v>
      </c>
      <c r="W448" s="3" t="s">
        <v>1370</v>
      </c>
      <c r="X448" s="52">
        <v>44214</v>
      </c>
      <c r="Y448" s="52">
        <v>45291</v>
      </c>
      <c r="Z448" s="32" t="str">
        <f>IF($H448="NBL","Non-Billable Project",IF($H448="BFD","Fixed Bid Allocation",SUMIFS('Rate set'!$F:$F,'Rate set'!$A:$A,$L448,'Rate set'!$D:$D,$Q448,'Rate set'!$E:$E,$W448)))</f>
        <v>Non-Billable Project</v>
      </c>
      <c r="AA448" s="1">
        <f t="shared" si="6"/>
        <v>100</v>
      </c>
    </row>
    <row r="449" spans="1:27" x14ac:dyDescent="0.3">
      <c r="A449" s="3">
        <v>2231756</v>
      </c>
      <c r="B449" s="3" t="s">
        <v>2247</v>
      </c>
      <c r="C449" s="3" t="s">
        <v>999</v>
      </c>
      <c r="D449" s="52">
        <v>44830</v>
      </c>
      <c r="E449" s="3" t="s">
        <v>1003</v>
      </c>
      <c r="F449" s="3">
        <v>1000343497</v>
      </c>
      <c r="G449" s="3" t="s">
        <v>1952</v>
      </c>
      <c r="H449" s="3" t="s">
        <v>1109</v>
      </c>
      <c r="I449" s="3" t="s">
        <v>1106</v>
      </c>
      <c r="J449" s="3">
        <v>294850</v>
      </c>
      <c r="K449" s="3" t="s">
        <v>1969</v>
      </c>
      <c r="L449" s="3">
        <v>1218531</v>
      </c>
      <c r="M449" s="3" t="s">
        <v>1977</v>
      </c>
      <c r="N449" s="3">
        <v>2024766</v>
      </c>
      <c r="O449" s="3" t="s">
        <v>3057</v>
      </c>
      <c r="P449" s="3" t="s">
        <v>699</v>
      </c>
      <c r="Q449" s="3" t="s">
        <v>1984</v>
      </c>
      <c r="R449" s="3" t="s">
        <v>1985</v>
      </c>
      <c r="S449" s="3" t="s">
        <v>1986</v>
      </c>
      <c r="T449" s="52">
        <v>44835</v>
      </c>
      <c r="U449" s="52">
        <v>45093</v>
      </c>
      <c r="V449" s="3">
        <v>100</v>
      </c>
      <c r="W449" s="3" t="s">
        <v>24</v>
      </c>
      <c r="X449" s="52">
        <v>44425</v>
      </c>
      <c r="Y449" s="52">
        <v>45093</v>
      </c>
      <c r="Z449" s="32" t="str">
        <f>IF($H449="NBL","Non-Billable Project",IF($H449="BFD","Fixed Bid Allocation",SUMIFS('Rate set'!$F:$F,'Rate set'!$A:$A,$L449,'Rate set'!$D:$D,$Q449,'Rate set'!$E:$E,$W449)))</f>
        <v>Fixed Bid Allocation</v>
      </c>
      <c r="AA449" s="1">
        <f t="shared" si="6"/>
        <v>100</v>
      </c>
    </row>
    <row r="450" spans="1:27" x14ac:dyDescent="0.3">
      <c r="A450" s="3">
        <v>2231757</v>
      </c>
      <c r="B450" s="3" t="s">
        <v>2248</v>
      </c>
      <c r="C450" s="3" t="s">
        <v>999</v>
      </c>
      <c r="D450" s="52">
        <v>44830</v>
      </c>
      <c r="E450" s="3" t="s">
        <v>1003</v>
      </c>
      <c r="F450" s="3">
        <v>1000343497</v>
      </c>
      <c r="G450" s="3" t="s">
        <v>1952</v>
      </c>
      <c r="H450" s="3" t="s">
        <v>1109</v>
      </c>
      <c r="I450" s="3" t="s">
        <v>1106</v>
      </c>
      <c r="J450" s="3">
        <v>294850</v>
      </c>
      <c r="K450" s="3" t="s">
        <v>1969</v>
      </c>
      <c r="L450" s="3">
        <v>1218531</v>
      </c>
      <c r="M450" s="3" t="s">
        <v>1977</v>
      </c>
      <c r="N450" s="3">
        <v>2024766</v>
      </c>
      <c r="O450" s="3" t="s">
        <v>3057</v>
      </c>
      <c r="P450" s="3" t="s">
        <v>699</v>
      </c>
      <c r="Q450" s="3" t="s">
        <v>1984</v>
      </c>
      <c r="R450" s="3" t="s">
        <v>1989</v>
      </c>
      <c r="S450" s="3" t="s">
        <v>1990</v>
      </c>
      <c r="T450" s="52">
        <v>44835</v>
      </c>
      <c r="U450" s="52">
        <v>45093</v>
      </c>
      <c r="V450" s="3">
        <v>100</v>
      </c>
      <c r="W450" s="3" t="s">
        <v>24</v>
      </c>
      <c r="X450" s="52">
        <v>44425</v>
      </c>
      <c r="Y450" s="52">
        <v>45093</v>
      </c>
      <c r="Z450" s="32" t="str">
        <f>IF($H450="NBL","Non-Billable Project",IF($H450="BFD","Fixed Bid Allocation",SUMIFS('Rate set'!$F:$F,'Rate set'!$A:$A,$L450,'Rate set'!$D:$D,$Q450,'Rate set'!$E:$E,$W450)))</f>
        <v>Fixed Bid Allocation</v>
      </c>
      <c r="AA450" s="1">
        <f t="shared" ref="AA450:AA513" si="7">SUMIFS($V:$V,$A:$A,$A450)</f>
        <v>100</v>
      </c>
    </row>
    <row r="451" spans="1:27" x14ac:dyDescent="0.3">
      <c r="A451" s="3">
        <v>2231830</v>
      </c>
      <c r="B451" s="3" t="s">
        <v>2249</v>
      </c>
      <c r="C451" s="3" t="s">
        <v>998</v>
      </c>
      <c r="D451" s="52">
        <v>44830</v>
      </c>
      <c r="E451" s="3" t="s">
        <v>1003</v>
      </c>
      <c r="F451" s="3">
        <v>1000372041</v>
      </c>
      <c r="G451" s="3" t="s">
        <v>1021</v>
      </c>
      <c r="H451" s="3" t="s">
        <v>1109</v>
      </c>
      <c r="I451" s="3" t="s">
        <v>1106</v>
      </c>
      <c r="J451" s="3">
        <v>302141</v>
      </c>
      <c r="K451" s="3" t="s">
        <v>1973</v>
      </c>
      <c r="L451" s="3">
        <v>1316923</v>
      </c>
      <c r="M451" s="3" t="s">
        <v>1156</v>
      </c>
      <c r="N451" s="3">
        <v>2216357</v>
      </c>
      <c r="O451" s="3" t="s">
        <v>3057</v>
      </c>
      <c r="P451" s="3" t="s">
        <v>699</v>
      </c>
      <c r="Q451" s="3" t="s">
        <v>1984</v>
      </c>
      <c r="R451" s="3" t="s">
        <v>2570</v>
      </c>
      <c r="S451" s="3" t="s">
        <v>2571</v>
      </c>
      <c r="T451" s="52">
        <v>44981</v>
      </c>
      <c r="U451" s="52">
        <v>45013</v>
      </c>
      <c r="V451" s="3">
        <v>100</v>
      </c>
      <c r="W451" s="3" t="s">
        <v>24</v>
      </c>
      <c r="X451" s="52">
        <v>44743</v>
      </c>
      <c r="Y451" s="52">
        <v>45197</v>
      </c>
      <c r="Z451" s="32" t="str">
        <f>IF($H451="NBL","Non-Billable Project",IF($H451="BFD","Fixed Bid Allocation",SUMIFS('Rate set'!$F:$F,'Rate set'!$A:$A,$L451,'Rate set'!$D:$D,$Q451,'Rate set'!$E:$E,$W451)))</f>
        <v>Fixed Bid Allocation</v>
      </c>
      <c r="AA451" s="1">
        <f t="shared" si="7"/>
        <v>100</v>
      </c>
    </row>
    <row r="452" spans="1:27" x14ac:dyDescent="0.3">
      <c r="A452" s="3">
        <v>2231847</v>
      </c>
      <c r="B452" s="3" t="s">
        <v>2250</v>
      </c>
      <c r="C452" s="3" t="s">
        <v>999</v>
      </c>
      <c r="D452" s="52">
        <v>44830</v>
      </c>
      <c r="E452" s="3" t="s">
        <v>1003</v>
      </c>
      <c r="F452" s="3">
        <v>1000343497</v>
      </c>
      <c r="G452" s="3" t="s">
        <v>1952</v>
      </c>
      <c r="H452" s="3" t="s">
        <v>1109</v>
      </c>
      <c r="I452" s="3" t="s">
        <v>1106</v>
      </c>
      <c r="J452" s="3">
        <v>294850</v>
      </c>
      <c r="K452" s="3" t="s">
        <v>1969</v>
      </c>
      <c r="L452" s="3">
        <v>1218531</v>
      </c>
      <c r="M452" s="3" t="s">
        <v>1977</v>
      </c>
      <c r="N452" s="3">
        <v>2206580</v>
      </c>
      <c r="O452" s="3" t="s">
        <v>3057</v>
      </c>
      <c r="P452" s="3" t="s">
        <v>699</v>
      </c>
      <c r="Q452" s="3" t="s">
        <v>1984</v>
      </c>
      <c r="R452" s="3" t="s">
        <v>2570</v>
      </c>
      <c r="S452" s="3" t="s">
        <v>2571</v>
      </c>
      <c r="T452" s="52">
        <v>44830</v>
      </c>
      <c r="U452" s="52">
        <v>45093</v>
      </c>
      <c r="V452" s="3">
        <v>100</v>
      </c>
      <c r="W452" s="3" t="s">
        <v>24</v>
      </c>
      <c r="X452" s="52">
        <v>44425</v>
      </c>
      <c r="Y452" s="52">
        <v>45093</v>
      </c>
      <c r="Z452" s="32" t="str">
        <f>IF($H452="NBL","Non-Billable Project",IF($H452="BFD","Fixed Bid Allocation",SUMIFS('Rate set'!$F:$F,'Rate set'!$A:$A,$L452,'Rate set'!$D:$D,$Q452,'Rate set'!$E:$E,$W452)))</f>
        <v>Fixed Bid Allocation</v>
      </c>
      <c r="AA452" s="1">
        <f t="shared" si="7"/>
        <v>100</v>
      </c>
    </row>
    <row r="453" spans="1:27" x14ac:dyDescent="0.3">
      <c r="A453" s="3">
        <v>2233406</v>
      </c>
      <c r="B453" s="3" t="s">
        <v>2777</v>
      </c>
      <c r="C453" s="3" t="s">
        <v>998</v>
      </c>
      <c r="D453" s="52">
        <v>44837</v>
      </c>
      <c r="E453" s="3" t="s">
        <v>1003</v>
      </c>
      <c r="F453" s="3">
        <v>1000320559</v>
      </c>
      <c r="G453" s="3" t="s">
        <v>1011</v>
      </c>
      <c r="H453" s="3" t="s">
        <v>1112</v>
      </c>
      <c r="I453" s="3" t="s">
        <v>1113</v>
      </c>
      <c r="J453" s="3">
        <v>110796</v>
      </c>
      <c r="K453" s="3" t="s">
        <v>1915</v>
      </c>
      <c r="L453" s="3">
        <v>1233562</v>
      </c>
      <c r="M453" s="3" t="s">
        <v>1154</v>
      </c>
      <c r="N453" s="3">
        <v>796170</v>
      </c>
      <c r="O453" s="3" t="s">
        <v>3058</v>
      </c>
      <c r="P453" s="3" t="s">
        <v>22</v>
      </c>
      <c r="Q453" s="3" t="s">
        <v>1205</v>
      </c>
      <c r="R453" s="3" t="s">
        <v>1209</v>
      </c>
      <c r="S453" s="3" t="s">
        <v>2892</v>
      </c>
      <c r="T453" s="52">
        <v>44837</v>
      </c>
      <c r="U453" s="52">
        <v>45291</v>
      </c>
      <c r="V453" s="3">
        <v>100</v>
      </c>
      <c r="W453" s="3" t="s">
        <v>1370</v>
      </c>
      <c r="X453" s="52">
        <v>44214</v>
      </c>
      <c r="Y453" s="52">
        <v>45291</v>
      </c>
      <c r="Z453" s="32" t="str">
        <f>IF($H453="NBL","Non-Billable Project",IF($H453="BFD","Fixed Bid Allocation",SUMIFS('Rate set'!$F:$F,'Rate set'!$A:$A,$L453,'Rate set'!$D:$D,$Q453,'Rate set'!$E:$E,$W453)))</f>
        <v>Non-Billable Project</v>
      </c>
      <c r="AA453" s="1">
        <f t="shared" si="7"/>
        <v>100</v>
      </c>
    </row>
    <row r="454" spans="1:27" x14ac:dyDescent="0.3">
      <c r="A454" s="3">
        <v>2233407</v>
      </c>
      <c r="B454" s="3" t="s">
        <v>2778</v>
      </c>
      <c r="C454" s="3" t="s">
        <v>998</v>
      </c>
      <c r="D454" s="52">
        <v>44837</v>
      </c>
      <c r="E454" s="3" t="s">
        <v>1003</v>
      </c>
      <c r="F454" s="3">
        <v>1000320559</v>
      </c>
      <c r="G454" s="3" t="s">
        <v>1011</v>
      </c>
      <c r="H454" s="3" t="s">
        <v>1112</v>
      </c>
      <c r="I454" s="3" t="s">
        <v>1113</v>
      </c>
      <c r="J454" s="3">
        <v>110796</v>
      </c>
      <c r="K454" s="3" t="s">
        <v>1915</v>
      </c>
      <c r="L454" s="3">
        <v>1233562</v>
      </c>
      <c r="M454" s="3" t="s">
        <v>1154</v>
      </c>
      <c r="N454" s="3">
        <v>878622</v>
      </c>
      <c r="O454" s="3" t="s">
        <v>3058</v>
      </c>
      <c r="P454" s="3" t="s">
        <v>22</v>
      </c>
      <c r="Q454" s="3" t="s">
        <v>1205</v>
      </c>
      <c r="R454" s="3" t="s">
        <v>1210</v>
      </c>
      <c r="S454" s="3" t="s">
        <v>2556</v>
      </c>
      <c r="T454" s="52">
        <v>44837</v>
      </c>
      <c r="U454" s="52">
        <v>45291</v>
      </c>
      <c r="V454" s="3">
        <v>100</v>
      </c>
      <c r="W454" s="3" t="s">
        <v>1370</v>
      </c>
      <c r="X454" s="52">
        <v>44214</v>
      </c>
      <c r="Y454" s="52">
        <v>45291</v>
      </c>
      <c r="Z454" s="32" t="str">
        <f>IF($H454="NBL","Non-Billable Project",IF($H454="BFD","Fixed Bid Allocation",SUMIFS('Rate set'!$F:$F,'Rate set'!$A:$A,$L454,'Rate set'!$D:$D,$Q454,'Rate set'!$E:$E,$W454)))</f>
        <v>Non-Billable Project</v>
      </c>
      <c r="AA454" s="1">
        <f t="shared" si="7"/>
        <v>100</v>
      </c>
    </row>
    <row r="455" spans="1:27" x14ac:dyDescent="0.3">
      <c r="A455" s="3">
        <v>2233429</v>
      </c>
      <c r="B455" s="3" t="s">
        <v>3034</v>
      </c>
      <c r="C455" s="3" t="s">
        <v>998</v>
      </c>
      <c r="D455" s="52">
        <v>44831</v>
      </c>
      <c r="E455" s="3" t="s">
        <v>1875</v>
      </c>
      <c r="F455" s="3">
        <v>1000384911</v>
      </c>
      <c r="G455" s="3" t="s">
        <v>3148</v>
      </c>
      <c r="H455" s="3" t="s">
        <v>1105</v>
      </c>
      <c r="I455" s="3" t="s">
        <v>1106</v>
      </c>
      <c r="J455" s="3">
        <v>127049</v>
      </c>
      <c r="K455" s="3" t="s">
        <v>3067</v>
      </c>
      <c r="L455" s="3">
        <v>1214820</v>
      </c>
      <c r="M455" s="3" t="s">
        <v>3068</v>
      </c>
      <c r="N455" s="3">
        <v>371597</v>
      </c>
      <c r="O455" s="3" t="s">
        <v>3056</v>
      </c>
      <c r="P455" s="3" t="s">
        <v>699</v>
      </c>
      <c r="Q455" s="3" t="s">
        <v>1981</v>
      </c>
      <c r="R455" s="3" t="s">
        <v>3069</v>
      </c>
      <c r="S455" s="3" t="s">
        <v>3070</v>
      </c>
      <c r="T455" s="52">
        <v>44958</v>
      </c>
      <c r="U455" s="52">
        <v>45291</v>
      </c>
      <c r="V455" s="3">
        <v>100</v>
      </c>
      <c r="W455" s="3" t="s">
        <v>3198</v>
      </c>
      <c r="X455" s="52">
        <v>44915</v>
      </c>
      <c r="Y455" s="52">
        <v>45322</v>
      </c>
      <c r="Z455" s="32">
        <f>IF($H455="NBL","Non-Billable Project",IF($H455="BFD","Fixed Bid Allocation",SUMIFS('Rate set'!$F:$F,'Rate set'!$A:$A,$L455,'Rate set'!$D:$D,$Q455,'Rate set'!$E:$E,$W455)))</f>
        <v>0</v>
      </c>
      <c r="AA455" s="1">
        <f t="shared" si="7"/>
        <v>200</v>
      </c>
    </row>
    <row r="456" spans="1:27" x14ac:dyDescent="0.3">
      <c r="A456" s="3">
        <v>2233429</v>
      </c>
      <c r="B456" s="3" t="s">
        <v>3034</v>
      </c>
      <c r="C456" s="3" t="s">
        <v>998</v>
      </c>
      <c r="D456" s="52">
        <v>44831</v>
      </c>
      <c r="E456" s="3" t="s">
        <v>1875</v>
      </c>
      <c r="F456" s="3">
        <v>1000331800</v>
      </c>
      <c r="G456" s="3" t="s">
        <v>3047</v>
      </c>
      <c r="H456" s="3" t="s">
        <v>1105</v>
      </c>
      <c r="I456" s="3" t="s">
        <v>1106</v>
      </c>
      <c r="J456" s="3">
        <v>127049</v>
      </c>
      <c r="K456" s="3" t="s">
        <v>3067</v>
      </c>
      <c r="L456" s="3">
        <v>1214820</v>
      </c>
      <c r="M456" s="3" t="s">
        <v>3068</v>
      </c>
      <c r="N456" s="3">
        <v>371597</v>
      </c>
      <c r="O456" s="3" t="s">
        <v>3056</v>
      </c>
      <c r="P456" s="3" t="s">
        <v>699</v>
      </c>
      <c r="Q456" s="3" t="s">
        <v>1981</v>
      </c>
      <c r="R456" s="3" t="s">
        <v>3069</v>
      </c>
      <c r="S456" s="3" t="s">
        <v>3070</v>
      </c>
      <c r="T456" s="52">
        <v>44965</v>
      </c>
      <c r="U456" s="52">
        <v>45291</v>
      </c>
      <c r="V456" s="3">
        <v>100</v>
      </c>
      <c r="W456" s="3" t="s">
        <v>3198</v>
      </c>
      <c r="X456" s="52">
        <v>44317</v>
      </c>
      <c r="Y456" s="52">
        <v>45291</v>
      </c>
      <c r="Z456" s="32">
        <f>IF($H456="NBL","Non-Billable Project",IF($H456="BFD","Fixed Bid Allocation",SUMIFS('Rate set'!$F:$F,'Rate set'!$A:$A,$L456,'Rate set'!$D:$D,$Q456,'Rate set'!$E:$E,$W456)))</f>
        <v>0</v>
      </c>
      <c r="AA456" s="1">
        <f t="shared" si="7"/>
        <v>200</v>
      </c>
    </row>
    <row r="457" spans="1:27" x14ac:dyDescent="0.3">
      <c r="A457" s="3">
        <v>2233738</v>
      </c>
      <c r="B457" s="3" t="s">
        <v>2251</v>
      </c>
      <c r="C457" s="3" t="s">
        <v>998</v>
      </c>
      <c r="D457" s="52">
        <v>44837</v>
      </c>
      <c r="E457" s="3" t="s">
        <v>1003</v>
      </c>
      <c r="F457" s="3">
        <v>1000327706</v>
      </c>
      <c r="G457" s="3" t="s">
        <v>1954</v>
      </c>
      <c r="H457" s="3" t="s">
        <v>1105</v>
      </c>
      <c r="I457" s="3" t="s">
        <v>1106</v>
      </c>
      <c r="J457" s="3">
        <v>921011</v>
      </c>
      <c r="K457" s="3" t="s">
        <v>1950</v>
      </c>
      <c r="L457" s="3">
        <v>1311380</v>
      </c>
      <c r="M457" s="3" t="s">
        <v>1980</v>
      </c>
      <c r="N457" s="3">
        <v>2248274</v>
      </c>
      <c r="O457" s="3" t="s">
        <v>3056</v>
      </c>
      <c r="P457" s="3" t="s">
        <v>699</v>
      </c>
      <c r="Q457" s="3" t="s">
        <v>1984</v>
      </c>
      <c r="R457" s="3" t="s">
        <v>2579</v>
      </c>
      <c r="S457" s="3" t="s">
        <v>2580</v>
      </c>
      <c r="T457" s="52">
        <v>44958</v>
      </c>
      <c r="U457" s="52">
        <v>45291</v>
      </c>
      <c r="V457" s="3">
        <v>100</v>
      </c>
      <c r="W457" s="3" t="s">
        <v>3345</v>
      </c>
      <c r="X457" s="52">
        <v>44279</v>
      </c>
      <c r="Y457" s="52">
        <v>45291</v>
      </c>
      <c r="Z457" s="32">
        <f>IF($H457="NBL","Non-Billable Project",IF($H457="BFD","Fixed Bid Allocation",SUMIFS('Rate set'!$F:$F,'Rate set'!$A:$A,$L457,'Rate set'!$D:$D,$Q457,'Rate set'!$E:$E,$W457)))</f>
        <v>0</v>
      </c>
      <c r="AA457" s="1">
        <f t="shared" si="7"/>
        <v>100</v>
      </c>
    </row>
    <row r="458" spans="1:27" x14ac:dyDescent="0.3">
      <c r="A458" s="3">
        <v>2234287</v>
      </c>
      <c r="B458" s="3" t="s">
        <v>2252</v>
      </c>
      <c r="C458" s="3" t="s">
        <v>998</v>
      </c>
      <c r="D458" s="52">
        <v>44837</v>
      </c>
      <c r="E458" s="3" t="s">
        <v>1813</v>
      </c>
      <c r="F458" s="3">
        <v>1000330469</v>
      </c>
      <c r="G458" s="3" t="s">
        <v>30</v>
      </c>
      <c r="H458" s="3" t="s">
        <v>1112</v>
      </c>
      <c r="I458" s="3" t="s">
        <v>1113</v>
      </c>
      <c r="J458" s="3">
        <v>933262</v>
      </c>
      <c r="K458" s="3" t="s">
        <v>1446</v>
      </c>
      <c r="L458" s="3">
        <v>1233562</v>
      </c>
      <c r="M458" s="3" t="s">
        <v>1154</v>
      </c>
      <c r="N458" s="3">
        <v>2263726</v>
      </c>
      <c r="O458" s="3" t="s">
        <v>3058</v>
      </c>
      <c r="P458" s="3" t="s">
        <v>22</v>
      </c>
      <c r="Q458" s="3" t="s">
        <v>26</v>
      </c>
      <c r="R458" s="3" t="s">
        <v>1814</v>
      </c>
      <c r="S458" s="3" t="s">
        <v>1815</v>
      </c>
      <c r="T458" s="52">
        <v>44966</v>
      </c>
      <c r="U458" s="52">
        <v>45291</v>
      </c>
      <c r="V458" s="3">
        <v>1</v>
      </c>
      <c r="W458" s="3" t="s">
        <v>1370</v>
      </c>
      <c r="X458" s="52">
        <v>44312</v>
      </c>
      <c r="Y458" s="52">
        <v>45291</v>
      </c>
      <c r="Z458" s="32" t="str">
        <f>IF($H458="NBL","Non-Billable Project",IF($H458="BFD","Fixed Bid Allocation",SUMIFS('Rate set'!$F:$F,'Rate set'!$A:$A,$L458,'Rate set'!$D:$D,$Q458,'Rate set'!$E:$E,$W458)))</f>
        <v>Non-Billable Project</v>
      </c>
      <c r="AA458" s="1">
        <f t="shared" si="7"/>
        <v>100</v>
      </c>
    </row>
    <row r="459" spans="1:27" x14ac:dyDescent="0.3">
      <c r="A459" s="3">
        <v>2234287</v>
      </c>
      <c r="B459" s="3" t="s">
        <v>2252</v>
      </c>
      <c r="C459" s="3" t="s">
        <v>998</v>
      </c>
      <c r="D459" s="52">
        <v>44837</v>
      </c>
      <c r="E459" s="3" t="s">
        <v>1813</v>
      </c>
      <c r="F459" s="3">
        <v>1000372918</v>
      </c>
      <c r="G459" s="3" t="s">
        <v>2855</v>
      </c>
      <c r="H459" s="3" t="s">
        <v>1109</v>
      </c>
      <c r="I459" s="3" t="s">
        <v>1106</v>
      </c>
      <c r="J459" s="3">
        <v>951961</v>
      </c>
      <c r="K459" s="3" t="s">
        <v>1123</v>
      </c>
      <c r="L459" s="3">
        <v>1215289</v>
      </c>
      <c r="M459" s="3" t="s">
        <v>1834</v>
      </c>
      <c r="N459" s="3">
        <v>2263726</v>
      </c>
      <c r="O459" s="3" t="s">
        <v>3057</v>
      </c>
      <c r="P459" s="3" t="s">
        <v>699</v>
      </c>
      <c r="Q459" s="3" t="s">
        <v>26</v>
      </c>
      <c r="R459" s="3" t="s">
        <v>1814</v>
      </c>
      <c r="S459" s="3" t="s">
        <v>1815</v>
      </c>
      <c r="T459" s="52">
        <v>44966</v>
      </c>
      <c r="U459" s="52">
        <v>45016</v>
      </c>
      <c r="V459" s="3">
        <v>99</v>
      </c>
      <c r="W459" s="3" t="s">
        <v>1408</v>
      </c>
      <c r="X459" s="52">
        <v>44747</v>
      </c>
      <c r="Y459" s="52">
        <v>45016</v>
      </c>
      <c r="Z459" s="32" t="str">
        <f>IF($H459="NBL","Non-Billable Project",IF($H459="BFD","Fixed Bid Allocation",SUMIFS('Rate set'!$F:$F,'Rate set'!$A:$A,$L459,'Rate set'!$D:$D,$Q459,'Rate set'!$E:$E,$W459)))</f>
        <v>Fixed Bid Allocation</v>
      </c>
      <c r="AA459" s="1">
        <f t="shared" si="7"/>
        <v>100</v>
      </c>
    </row>
    <row r="460" spans="1:27" x14ac:dyDescent="0.3">
      <c r="A460" s="3">
        <v>2234288</v>
      </c>
      <c r="B460" s="3" t="s">
        <v>2253</v>
      </c>
      <c r="C460" s="3" t="s">
        <v>998</v>
      </c>
      <c r="D460" s="52">
        <v>44837</v>
      </c>
      <c r="E460" s="3" t="s">
        <v>1813</v>
      </c>
      <c r="F460" s="3">
        <v>1000357198</v>
      </c>
      <c r="G460" s="3" t="s">
        <v>1066</v>
      </c>
      <c r="H460" s="3" t="s">
        <v>1105</v>
      </c>
      <c r="I460" s="3" t="s">
        <v>1106</v>
      </c>
      <c r="J460" s="3">
        <v>911062</v>
      </c>
      <c r="K460" s="3" t="s">
        <v>1114</v>
      </c>
      <c r="L460" s="3">
        <v>1325815</v>
      </c>
      <c r="M460" s="3" t="s">
        <v>659</v>
      </c>
      <c r="N460" s="3">
        <v>942321</v>
      </c>
      <c r="O460" s="3" t="s">
        <v>3054</v>
      </c>
      <c r="P460" s="3" t="s">
        <v>699</v>
      </c>
      <c r="Q460" s="3" t="s">
        <v>26</v>
      </c>
      <c r="R460" s="3" t="s">
        <v>1814</v>
      </c>
      <c r="S460" s="3" t="s">
        <v>1815</v>
      </c>
      <c r="T460" s="52">
        <v>44908</v>
      </c>
      <c r="U460" s="52">
        <v>45256</v>
      </c>
      <c r="V460" s="3">
        <v>100</v>
      </c>
      <c r="W460" s="3" t="s">
        <v>670</v>
      </c>
      <c r="X460" s="52">
        <v>44579</v>
      </c>
      <c r="Y460" s="52">
        <v>45256</v>
      </c>
      <c r="Z460" s="32">
        <f>IF($H460="NBL","Non-Billable Project",IF($H460="BFD","Fixed Bid Allocation",SUMIFS('Rate set'!$F:$F,'Rate set'!$A:$A,$L460,'Rate set'!$D:$D,$Q460,'Rate set'!$E:$E,$W460)))</f>
        <v>35</v>
      </c>
      <c r="AA460" s="1">
        <f t="shared" si="7"/>
        <v>100</v>
      </c>
    </row>
    <row r="461" spans="1:27" x14ac:dyDescent="0.3">
      <c r="A461" s="3">
        <v>2234289</v>
      </c>
      <c r="B461" s="3" t="s">
        <v>2254</v>
      </c>
      <c r="C461" s="3" t="s">
        <v>999</v>
      </c>
      <c r="D461" s="52">
        <v>44837</v>
      </c>
      <c r="E461" s="3" t="s">
        <v>1813</v>
      </c>
      <c r="F461" s="3">
        <v>1000330469</v>
      </c>
      <c r="G461" s="3" t="s">
        <v>30</v>
      </c>
      <c r="H461" s="3" t="s">
        <v>1112</v>
      </c>
      <c r="I461" s="3" t="s">
        <v>1113</v>
      </c>
      <c r="J461" s="3">
        <v>933262</v>
      </c>
      <c r="K461" s="3" t="s">
        <v>1446</v>
      </c>
      <c r="L461" s="3">
        <v>1233562</v>
      </c>
      <c r="M461" s="3" t="s">
        <v>1154</v>
      </c>
      <c r="N461" s="3">
        <v>933802</v>
      </c>
      <c r="O461" s="3" t="s">
        <v>3058</v>
      </c>
      <c r="P461" s="3" t="s">
        <v>22</v>
      </c>
      <c r="Q461" s="3" t="s">
        <v>26</v>
      </c>
      <c r="R461" s="3" t="s">
        <v>1814</v>
      </c>
      <c r="S461" s="3" t="s">
        <v>1815</v>
      </c>
      <c r="T461" s="52">
        <v>44966</v>
      </c>
      <c r="U461" s="52">
        <v>45291</v>
      </c>
      <c r="V461" s="3">
        <v>1</v>
      </c>
      <c r="W461" s="3" t="s">
        <v>24</v>
      </c>
      <c r="X461" s="52">
        <v>44312</v>
      </c>
      <c r="Y461" s="52">
        <v>45291</v>
      </c>
      <c r="Z461" s="32" t="str">
        <f>IF($H461="NBL","Non-Billable Project",IF($H461="BFD","Fixed Bid Allocation",SUMIFS('Rate set'!$F:$F,'Rate set'!$A:$A,$L461,'Rate set'!$D:$D,$Q461,'Rate set'!$E:$E,$W461)))</f>
        <v>Non-Billable Project</v>
      </c>
      <c r="AA461" s="1">
        <f t="shared" si="7"/>
        <v>100</v>
      </c>
    </row>
    <row r="462" spans="1:27" x14ac:dyDescent="0.3">
      <c r="A462" s="3">
        <v>2234289</v>
      </c>
      <c r="B462" s="3" t="s">
        <v>2254</v>
      </c>
      <c r="C462" s="3" t="s">
        <v>999</v>
      </c>
      <c r="D462" s="52">
        <v>44837</v>
      </c>
      <c r="E462" s="3" t="s">
        <v>1813</v>
      </c>
      <c r="F462" s="3">
        <v>1000372918</v>
      </c>
      <c r="G462" s="3" t="s">
        <v>2855</v>
      </c>
      <c r="H462" s="3" t="s">
        <v>1109</v>
      </c>
      <c r="I462" s="3" t="s">
        <v>1106</v>
      </c>
      <c r="J462" s="3">
        <v>951961</v>
      </c>
      <c r="K462" s="3" t="s">
        <v>1123</v>
      </c>
      <c r="L462" s="3">
        <v>1215289</v>
      </c>
      <c r="M462" s="3" t="s">
        <v>1834</v>
      </c>
      <c r="N462" s="3">
        <v>933802</v>
      </c>
      <c r="O462" s="3" t="s">
        <v>3057</v>
      </c>
      <c r="P462" s="3" t="s">
        <v>699</v>
      </c>
      <c r="Q462" s="3" t="s">
        <v>26</v>
      </c>
      <c r="R462" s="3" t="s">
        <v>1814</v>
      </c>
      <c r="S462" s="3" t="s">
        <v>1815</v>
      </c>
      <c r="T462" s="52">
        <v>44966</v>
      </c>
      <c r="U462" s="52">
        <v>45016</v>
      </c>
      <c r="V462" s="3">
        <v>99</v>
      </c>
      <c r="W462" s="3" t="s">
        <v>1408</v>
      </c>
      <c r="X462" s="52">
        <v>44747</v>
      </c>
      <c r="Y462" s="52">
        <v>45016</v>
      </c>
      <c r="Z462" s="32" t="str">
        <f>IF($H462="NBL","Non-Billable Project",IF($H462="BFD","Fixed Bid Allocation",SUMIFS('Rate set'!$F:$F,'Rate set'!$A:$A,$L462,'Rate set'!$D:$D,$Q462,'Rate set'!$E:$E,$W462)))</f>
        <v>Fixed Bid Allocation</v>
      </c>
      <c r="AA462" s="1">
        <f t="shared" si="7"/>
        <v>100</v>
      </c>
    </row>
    <row r="463" spans="1:27" x14ac:dyDescent="0.3">
      <c r="A463" s="3">
        <v>2234290</v>
      </c>
      <c r="B463" s="3" t="s">
        <v>1925</v>
      </c>
      <c r="C463" s="3" t="s">
        <v>998</v>
      </c>
      <c r="D463" s="52">
        <v>44837</v>
      </c>
      <c r="E463" s="3" t="s">
        <v>1813</v>
      </c>
      <c r="F463" s="3">
        <v>1000372041</v>
      </c>
      <c r="G463" s="3" t="s">
        <v>1021</v>
      </c>
      <c r="H463" s="3" t="s">
        <v>1109</v>
      </c>
      <c r="I463" s="3" t="s">
        <v>1106</v>
      </c>
      <c r="J463" s="3">
        <v>302141</v>
      </c>
      <c r="K463" s="3" t="s">
        <v>1973</v>
      </c>
      <c r="L463" s="3">
        <v>1316923</v>
      </c>
      <c r="M463" s="3" t="s">
        <v>1156</v>
      </c>
      <c r="N463" s="3">
        <v>2218658</v>
      </c>
      <c r="O463" s="3" t="s">
        <v>3057</v>
      </c>
      <c r="P463" s="3" t="s">
        <v>699</v>
      </c>
      <c r="Q463" s="3" t="s">
        <v>26</v>
      </c>
      <c r="R463" s="3" t="s">
        <v>1814</v>
      </c>
      <c r="S463" s="3" t="s">
        <v>1815</v>
      </c>
      <c r="T463" s="52">
        <v>44930</v>
      </c>
      <c r="U463" s="52">
        <v>45197</v>
      </c>
      <c r="V463" s="3">
        <v>100</v>
      </c>
      <c r="W463" s="3" t="s">
        <v>1370</v>
      </c>
      <c r="X463" s="52">
        <v>44743</v>
      </c>
      <c r="Y463" s="52">
        <v>45197</v>
      </c>
      <c r="Z463" s="32" t="str">
        <f>IF($H463="NBL","Non-Billable Project",IF($H463="BFD","Fixed Bid Allocation",SUMIFS('Rate set'!$F:$F,'Rate set'!$A:$A,$L463,'Rate set'!$D:$D,$Q463,'Rate set'!$E:$E,$W463)))</f>
        <v>Fixed Bid Allocation</v>
      </c>
      <c r="AA463" s="1">
        <f t="shared" si="7"/>
        <v>100</v>
      </c>
    </row>
    <row r="464" spans="1:27" x14ac:dyDescent="0.3">
      <c r="A464" s="3">
        <v>2235953</v>
      </c>
      <c r="B464" s="3" t="s">
        <v>2779</v>
      </c>
      <c r="C464" s="3" t="s">
        <v>998</v>
      </c>
      <c r="D464" s="52">
        <v>44845</v>
      </c>
      <c r="E464" s="3" t="s">
        <v>1003</v>
      </c>
      <c r="F464" s="3">
        <v>1000320559</v>
      </c>
      <c r="G464" s="3" t="s">
        <v>1011</v>
      </c>
      <c r="H464" s="3" t="s">
        <v>1112</v>
      </c>
      <c r="I464" s="3" t="s">
        <v>1113</v>
      </c>
      <c r="J464" s="3">
        <v>110796</v>
      </c>
      <c r="K464" s="3" t="s">
        <v>1915</v>
      </c>
      <c r="L464" s="3">
        <v>1233562</v>
      </c>
      <c r="M464" s="3" t="s">
        <v>1154</v>
      </c>
      <c r="N464" s="3">
        <v>953294</v>
      </c>
      <c r="O464" s="3" t="s">
        <v>3058</v>
      </c>
      <c r="P464" s="3" t="s">
        <v>22</v>
      </c>
      <c r="Q464" s="3" t="s">
        <v>1205</v>
      </c>
      <c r="R464" s="3" t="s">
        <v>1210</v>
      </c>
      <c r="S464" s="3" t="s">
        <v>2556</v>
      </c>
      <c r="T464" s="52">
        <v>44845</v>
      </c>
      <c r="U464" s="52">
        <v>45291</v>
      </c>
      <c r="V464" s="3">
        <v>100</v>
      </c>
      <c r="W464" s="3" t="s">
        <v>1370</v>
      </c>
      <c r="X464" s="52">
        <v>44214</v>
      </c>
      <c r="Y464" s="52">
        <v>45291</v>
      </c>
      <c r="Z464" s="32" t="str">
        <f>IF($H464="NBL","Non-Billable Project",IF($H464="BFD","Fixed Bid Allocation",SUMIFS('Rate set'!$F:$F,'Rate set'!$A:$A,$L464,'Rate set'!$D:$D,$Q464,'Rate set'!$E:$E,$W464)))</f>
        <v>Non-Billable Project</v>
      </c>
      <c r="AA464" s="1">
        <f t="shared" si="7"/>
        <v>100</v>
      </c>
    </row>
    <row r="465" spans="1:27" x14ac:dyDescent="0.3">
      <c r="A465" s="3">
        <v>2235956</v>
      </c>
      <c r="B465" s="3" t="s">
        <v>2780</v>
      </c>
      <c r="C465" s="3" t="s">
        <v>998</v>
      </c>
      <c r="D465" s="52">
        <v>44845</v>
      </c>
      <c r="E465" s="3" t="s">
        <v>1003</v>
      </c>
      <c r="F465" s="3">
        <v>1000320559</v>
      </c>
      <c r="G465" s="3" t="s">
        <v>1011</v>
      </c>
      <c r="H465" s="3" t="s">
        <v>1112</v>
      </c>
      <c r="I465" s="3" t="s">
        <v>1113</v>
      </c>
      <c r="J465" s="3">
        <v>110796</v>
      </c>
      <c r="K465" s="3" t="s">
        <v>1915</v>
      </c>
      <c r="L465" s="3">
        <v>1233562</v>
      </c>
      <c r="M465" s="3" t="s">
        <v>1154</v>
      </c>
      <c r="N465" s="3">
        <v>371739</v>
      </c>
      <c r="O465" s="3" t="s">
        <v>3058</v>
      </c>
      <c r="P465" s="3" t="s">
        <v>22</v>
      </c>
      <c r="Q465" s="3" t="s">
        <v>1205</v>
      </c>
      <c r="R465" s="3" t="s">
        <v>1209</v>
      </c>
      <c r="S465" s="3" t="s">
        <v>2893</v>
      </c>
      <c r="T465" s="52">
        <v>44845</v>
      </c>
      <c r="U465" s="52">
        <v>45291</v>
      </c>
      <c r="V465" s="3">
        <v>100</v>
      </c>
      <c r="W465" s="3" t="s">
        <v>1370</v>
      </c>
      <c r="X465" s="52">
        <v>44214</v>
      </c>
      <c r="Y465" s="52">
        <v>45291</v>
      </c>
      <c r="Z465" s="32" t="str">
        <f>IF($H465="NBL","Non-Billable Project",IF($H465="BFD","Fixed Bid Allocation",SUMIFS('Rate set'!$F:$F,'Rate set'!$A:$A,$L465,'Rate set'!$D:$D,$Q465,'Rate set'!$E:$E,$W465)))</f>
        <v>Non-Billable Project</v>
      </c>
      <c r="AA465" s="1">
        <f t="shared" si="7"/>
        <v>100</v>
      </c>
    </row>
    <row r="466" spans="1:27" x14ac:dyDescent="0.3">
      <c r="A466" s="3">
        <v>2235958</v>
      </c>
      <c r="B466" s="3" t="s">
        <v>2781</v>
      </c>
      <c r="C466" s="3" t="s">
        <v>996</v>
      </c>
      <c r="D466" s="52">
        <v>44845</v>
      </c>
      <c r="E466" s="3" t="s">
        <v>1003</v>
      </c>
      <c r="F466" s="3">
        <v>1000384952</v>
      </c>
      <c r="G466" s="3" t="s">
        <v>3318</v>
      </c>
      <c r="H466" s="3" t="s">
        <v>1109</v>
      </c>
      <c r="I466" s="3" t="s">
        <v>1134</v>
      </c>
      <c r="J466" s="3">
        <v>167307</v>
      </c>
      <c r="K466" s="3" t="s">
        <v>3159</v>
      </c>
      <c r="L466" s="3">
        <v>1328464</v>
      </c>
      <c r="M466" s="3" t="s">
        <v>3160</v>
      </c>
      <c r="N466" s="3">
        <v>796170</v>
      </c>
      <c r="O466" s="3" t="s">
        <v>3056</v>
      </c>
      <c r="P466" s="3" t="s">
        <v>22</v>
      </c>
      <c r="Q466" s="3" t="s">
        <v>1205</v>
      </c>
      <c r="R466" s="3" t="s">
        <v>1209</v>
      </c>
      <c r="S466" s="3" t="s">
        <v>1216</v>
      </c>
      <c r="T466" s="52">
        <v>44980</v>
      </c>
      <c r="U466" s="52">
        <v>45009</v>
      </c>
      <c r="V466" s="3">
        <v>100</v>
      </c>
      <c r="W466" s="3" t="s">
        <v>1370</v>
      </c>
      <c r="X466" s="52">
        <v>44922</v>
      </c>
      <c r="Y466" s="52">
        <v>45322</v>
      </c>
      <c r="Z466" s="32" t="str">
        <f>IF($H466="NBL","Non-Billable Project",IF($H466="BFD","Fixed Bid Allocation",SUMIFS('Rate set'!$F:$F,'Rate set'!$A:$A,$L466,'Rate set'!$D:$D,$Q466,'Rate set'!$E:$E,$W466)))</f>
        <v>Fixed Bid Allocation</v>
      </c>
      <c r="AA466" s="1">
        <f t="shared" si="7"/>
        <v>100</v>
      </c>
    </row>
    <row r="467" spans="1:27" x14ac:dyDescent="0.3">
      <c r="A467" s="3">
        <v>2236361</v>
      </c>
      <c r="B467" s="3" t="s">
        <v>2255</v>
      </c>
      <c r="C467" s="3" t="s">
        <v>998</v>
      </c>
      <c r="D467" s="52">
        <v>44844</v>
      </c>
      <c r="E467" s="3" t="s">
        <v>1003</v>
      </c>
      <c r="F467" s="3">
        <v>1000343497</v>
      </c>
      <c r="G467" s="3" t="s">
        <v>1952</v>
      </c>
      <c r="H467" s="3" t="s">
        <v>1109</v>
      </c>
      <c r="I467" s="3" t="s">
        <v>1106</v>
      </c>
      <c r="J467" s="3">
        <v>294850</v>
      </c>
      <c r="K467" s="3" t="s">
        <v>1969</v>
      </c>
      <c r="L467" s="3">
        <v>1218531</v>
      </c>
      <c r="M467" s="3" t="s">
        <v>1977</v>
      </c>
      <c r="N467" s="3">
        <v>914493</v>
      </c>
      <c r="O467" s="3" t="s">
        <v>3057</v>
      </c>
      <c r="P467" s="3" t="s">
        <v>699</v>
      </c>
      <c r="Q467" s="3" t="s">
        <v>1984</v>
      </c>
      <c r="R467" s="3" t="s">
        <v>1987</v>
      </c>
      <c r="S467" s="3" t="s">
        <v>1988</v>
      </c>
      <c r="T467" s="52">
        <v>44844</v>
      </c>
      <c r="U467" s="52">
        <v>45093</v>
      </c>
      <c r="V467" s="3">
        <v>100</v>
      </c>
      <c r="W467" s="3" t="s">
        <v>1370</v>
      </c>
      <c r="X467" s="52">
        <v>44425</v>
      </c>
      <c r="Y467" s="52">
        <v>45093</v>
      </c>
      <c r="Z467" s="32" t="str">
        <f>IF($H467="NBL","Non-Billable Project",IF($H467="BFD","Fixed Bid Allocation",SUMIFS('Rate set'!$F:$F,'Rate set'!$A:$A,$L467,'Rate set'!$D:$D,$Q467,'Rate set'!$E:$E,$W467)))</f>
        <v>Fixed Bid Allocation</v>
      </c>
      <c r="AA467" s="1">
        <f t="shared" si="7"/>
        <v>100</v>
      </c>
    </row>
    <row r="468" spans="1:27" x14ac:dyDescent="0.3">
      <c r="A468" s="3">
        <v>2236362</v>
      </c>
      <c r="B468" s="3" t="s">
        <v>2256</v>
      </c>
      <c r="C468" s="3" t="s">
        <v>999</v>
      </c>
      <c r="D468" s="52">
        <v>44844</v>
      </c>
      <c r="E468" s="3" t="s">
        <v>1003</v>
      </c>
      <c r="F468" s="3">
        <v>1000343497</v>
      </c>
      <c r="G468" s="3" t="s">
        <v>1952</v>
      </c>
      <c r="H468" s="3" t="s">
        <v>1109</v>
      </c>
      <c r="I468" s="3" t="s">
        <v>1106</v>
      </c>
      <c r="J468" s="3">
        <v>294850</v>
      </c>
      <c r="K468" s="3" t="s">
        <v>1969</v>
      </c>
      <c r="L468" s="3">
        <v>1218531</v>
      </c>
      <c r="M468" s="3" t="s">
        <v>1977</v>
      </c>
      <c r="N468" s="3">
        <v>660845</v>
      </c>
      <c r="O468" s="3" t="s">
        <v>3057</v>
      </c>
      <c r="P468" s="3" t="s">
        <v>699</v>
      </c>
      <c r="Q468" s="3" t="s">
        <v>1984</v>
      </c>
      <c r="R468" s="3" t="s">
        <v>1987</v>
      </c>
      <c r="S468" s="3" t="s">
        <v>1988</v>
      </c>
      <c r="T468" s="52">
        <v>44844</v>
      </c>
      <c r="U468" s="52">
        <v>45093</v>
      </c>
      <c r="V468" s="3">
        <v>100</v>
      </c>
      <c r="W468" s="3" t="s">
        <v>24</v>
      </c>
      <c r="X468" s="52">
        <v>44425</v>
      </c>
      <c r="Y468" s="52">
        <v>45093</v>
      </c>
      <c r="Z468" s="32" t="str">
        <f>IF($H468="NBL","Non-Billable Project",IF($H468="BFD","Fixed Bid Allocation",SUMIFS('Rate set'!$F:$F,'Rate set'!$A:$A,$L468,'Rate set'!$D:$D,$Q468,'Rate set'!$E:$E,$W468)))</f>
        <v>Fixed Bid Allocation</v>
      </c>
      <c r="AA468" s="1">
        <f t="shared" si="7"/>
        <v>100</v>
      </c>
    </row>
    <row r="469" spans="1:27" x14ac:dyDescent="0.3">
      <c r="A469" s="3">
        <v>2236371</v>
      </c>
      <c r="B469" s="3" t="s">
        <v>2257</v>
      </c>
      <c r="C469" s="3" t="s">
        <v>998</v>
      </c>
      <c r="D469" s="52">
        <v>44844</v>
      </c>
      <c r="E469" s="3" t="s">
        <v>1004</v>
      </c>
      <c r="F469" s="3">
        <v>1000376194</v>
      </c>
      <c r="G469" s="3" t="s">
        <v>2569</v>
      </c>
      <c r="H469" s="3" t="s">
        <v>1109</v>
      </c>
      <c r="I469" s="3" t="s">
        <v>1106</v>
      </c>
      <c r="J469" s="3">
        <v>107927</v>
      </c>
      <c r="K469" s="3" t="s">
        <v>1970</v>
      </c>
      <c r="L469" s="3">
        <v>1200472</v>
      </c>
      <c r="M469" s="3" t="s">
        <v>1979</v>
      </c>
      <c r="N469" s="3">
        <v>2214243</v>
      </c>
      <c r="O469" s="3" t="s">
        <v>3055</v>
      </c>
      <c r="P469" s="3" t="s">
        <v>699</v>
      </c>
      <c r="Q469" s="3" t="s">
        <v>1984</v>
      </c>
      <c r="R469" s="3" t="s">
        <v>1985</v>
      </c>
      <c r="S469" s="3" t="s">
        <v>1986</v>
      </c>
      <c r="T469" s="52">
        <v>44882</v>
      </c>
      <c r="U469" s="52">
        <v>45169</v>
      </c>
      <c r="V469" s="3">
        <v>100</v>
      </c>
      <c r="W469" s="3" t="s">
        <v>1370</v>
      </c>
      <c r="X469" s="52">
        <v>44805</v>
      </c>
      <c r="Y469" s="52">
        <v>45169</v>
      </c>
      <c r="Z469" s="32" t="str">
        <f>IF($H469="NBL","Non-Billable Project",IF($H469="BFD","Fixed Bid Allocation",SUMIFS('Rate set'!$F:$F,'Rate set'!$A:$A,$L469,'Rate set'!$D:$D,$Q469,'Rate set'!$E:$E,$W469)))</f>
        <v>Fixed Bid Allocation</v>
      </c>
      <c r="AA469" s="1">
        <f t="shared" si="7"/>
        <v>100</v>
      </c>
    </row>
    <row r="470" spans="1:27" x14ac:dyDescent="0.3">
      <c r="A470" s="3">
        <v>2236496</v>
      </c>
      <c r="B470" s="3" t="s">
        <v>2258</v>
      </c>
      <c r="C470" s="3" t="s">
        <v>999</v>
      </c>
      <c r="D470" s="52">
        <v>44844</v>
      </c>
      <c r="E470" s="3" t="s">
        <v>1813</v>
      </c>
      <c r="F470" s="3">
        <v>1000370303</v>
      </c>
      <c r="G470" s="3" t="s">
        <v>1031</v>
      </c>
      <c r="H470" s="3" t="s">
        <v>1109</v>
      </c>
      <c r="I470" s="3" t="s">
        <v>1106</v>
      </c>
      <c r="J470" s="3">
        <v>933487</v>
      </c>
      <c r="K470" s="3" t="s">
        <v>713</v>
      </c>
      <c r="L470" s="3">
        <v>1229615</v>
      </c>
      <c r="M470" s="3" t="s">
        <v>1170</v>
      </c>
      <c r="N470" s="3">
        <v>2170549</v>
      </c>
      <c r="O470" s="3" t="s">
        <v>3054</v>
      </c>
      <c r="P470" s="3" t="s">
        <v>699</v>
      </c>
      <c r="Q470" s="3" t="s">
        <v>26</v>
      </c>
      <c r="R470" s="3" t="s">
        <v>1814</v>
      </c>
      <c r="S470" s="3" t="s">
        <v>1815</v>
      </c>
      <c r="T470" s="52">
        <v>44974</v>
      </c>
      <c r="U470" s="52">
        <v>45016</v>
      </c>
      <c r="V470" s="3">
        <v>100</v>
      </c>
      <c r="W470" s="3" t="s">
        <v>24</v>
      </c>
      <c r="X470" s="52">
        <v>44713</v>
      </c>
      <c r="Y470" s="52">
        <v>45046</v>
      </c>
      <c r="Z470" s="32" t="str">
        <f>IF($H470="NBL","Non-Billable Project",IF($H470="BFD","Fixed Bid Allocation",SUMIFS('Rate set'!$F:$F,'Rate set'!$A:$A,$L470,'Rate set'!$D:$D,$Q470,'Rate set'!$E:$E,$W470)))</f>
        <v>Fixed Bid Allocation</v>
      </c>
      <c r="AA470" s="1">
        <f t="shared" si="7"/>
        <v>100</v>
      </c>
    </row>
    <row r="471" spans="1:27" x14ac:dyDescent="0.3">
      <c r="A471" s="3">
        <v>2236497</v>
      </c>
      <c r="B471" s="3" t="s">
        <v>2259</v>
      </c>
      <c r="C471" s="3" t="s">
        <v>999</v>
      </c>
      <c r="D471" s="52">
        <v>44844</v>
      </c>
      <c r="E471" s="3" t="s">
        <v>1813</v>
      </c>
      <c r="F471" s="3">
        <v>1000330469</v>
      </c>
      <c r="G471" s="3" t="s">
        <v>30</v>
      </c>
      <c r="H471" s="3" t="s">
        <v>1112</v>
      </c>
      <c r="I471" s="3" t="s">
        <v>1113</v>
      </c>
      <c r="J471" s="3">
        <v>933262</v>
      </c>
      <c r="K471" s="3" t="s">
        <v>1446</v>
      </c>
      <c r="L471" s="3">
        <v>1233562</v>
      </c>
      <c r="M471" s="3" t="s">
        <v>1154</v>
      </c>
      <c r="N471" s="3">
        <v>933802</v>
      </c>
      <c r="O471" s="3" t="s">
        <v>3058</v>
      </c>
      <c r="P471" s="3" t="s">
        <v>22</v>
      </c>
      <c r="Q471" s="3" t="s">
        <v>26</v>
      </c>
      <c r="R471" s="3" t="s">
        <v>1814</v>
      </c>
      <c r="S471" s="3" t="s">
        <v>1815</v>
      </c>
      <c r="T471" s="52">
        <v>44966</v>
      </c>
      <c r="U471" s="52">
        <v>45291</v>
      </c>
      <c r="V471" s="3">
        <v>1</v>
      </c>
      <c r="W471" s="3" t="s">
        <v>24</v>
      </c>
      <c r="X471" s="52">
        <v>44312</v>
      </c>
      <c r="Y471" s="52">
        <v>45291</v>
      </c>
      <c r="Z471" s="32" t="str">
        <f>IF($H471="NBL","Non-Billable Project",IF($H471="BFD","Fixed Bid Allocation",SUMIFS('Rate set'!$F:$F,'Rate set'!$A:$A,$L471,'Rate set'!$D:$D,$Q471,'Rate set'!$E:$E,$W471)))</f>
        <v>Non-Billable Project</v>
      </c>
      <c r="AA471" s="1">
        <f t="shared" si="7"/>
        <v>100</v>
      </c>
    </row>
    <row r="472" spans="1:27" x14ac:dyDescent="0.3">
      <c r="A472" s="3">
        <v>2236497</v>
      </c>
      <c r="B472" s="3" t="s">
        <v>2259</v>
      </c>
      <c r="C472" s="3" t="s">
        <v>999</v>
      </c>
      <c r="D472" s="52">
        <v>44844</v>
      </c>
      <c r="E472" s="3" t="s">
        <v>1813</v>
      </c>
      <c r="F472" s="3">
        <v>1000372918</v>
      </c>
      <c r="G472" s="3" t="s">
        <v>2855</v>
      </c>
      <c r="H472" s="3" t="s">
        <v>1109</v>
      </c>
      <c r="I472" s="3" t="s">
        <v>1106</v>
      </c>
      <c r="J472" s="3">
        <v>951961</v>
      </c>
      <c r="K472" s="3" t="s">
        <v>1123</v>
      </c>
      <c r="L472" s="3">
        <v>1215289</v>
      </c>
      <c r="M472" s="3" t="s">
        <v>1834</v>
      </c>
      <c r="N472" s="3">
        <v>933802</v>
      </c>
      <c r="O472" s="3" t="s">
        <v>3057</v>
      </c>
      <c r="P472" s="3" t="s">
        <v>699</v>
      </c>
      <c r="Q472" s="3" t="s">
        <v>26</v>
      </c>
      <c r="R472" s="3" t="s">
        <v>1814</v>
      </c>
      <c r="S472" s="3" t="s">
        <v>1815</v>
      </c>
      <c r="T472" s="52">
        <v>44966</v>
      </c>
      <c r="U472" s="52">
        <v>45016</v>
      </c>
      <c r="V472" s="3">
        <v>99</v>
      </c>
      <c r="W472" s="3" t="s">
        <v>999</v>
      </c>
      <c r="X472" s="52">
        <v>44747</v>
      </c>
      <c r="Y472" s="52">
        <v>45016</v>
      </c>
      <c r="Z472" s="32" t="str">
        <f>IF($H472="NBL","Non-Billable Project",IF($H472="BFD","Fixed Bid Allocation",SUMIFS('Rate set'!$F:$F,'Rate set'!$A:$A,$L472,'Rate set'!$D:$D,$Q472,'Rate set'!$E:$E,$W472)))</f>
        <v>Fixed Bid Allocation</v>
      </c>
      <c r="AA472" s="1">
        <f t="shared" si="7"/>
        <v>100</v>
      </c>
    </row>
    <row r="473" spans="1:27" x14ac:dyDescent="0.3">
      <c r="A473" s="3">
        <v>2236498</v>
      </c>
      <c r="B473" s="3" t="s">
        <v>2260</v>
      </c>
      <c r="C473" s="3" t="s">
        <v>998</v>
      </c>
      <c r="D473" s="52">
        <v>44844</v>
      </c>
      <c r="E473" s="3" t="s">
        <v>1813</v>
      </c>
      <c r="F473" s="3">
        <v>1000379138</v>
      </c>
      <c r="G473" s="3" t="s">
        <v>2853</v>
      </c>
      <c r="H473" s="3" t="s">
        <v>1105</v>
      </c>
      <c r="I473" s="3" t="s">
        <v>1106</v>
      </c>
      <c r="J473" s="3">
        <v>2140407</v>
      </c>
      <c r="K473" s="3" t="s">
        <v>1557</v>
      </c>
      <c r="L473" s="3">
        <v>1301936</v>
      </c>
      <c r="M473" s="3" t="s">
        <v>2854</v>
      </c>
      <c r="N473" s="3">
        <v>933693</v>
      </c>
      <c r="O473" s="3" t="s">
        <v>3055</v>
      </c>
      <c r="P473" s="3" t="s">
        <v>699</v>
      </c>
      <c r="Q473" s="3" t="s">
        <v>26</v>
      </c>
      <c r="R473" s="3" t="s">
        <v>1814</v>
      </c>
      <c r="S473" s="3" t="s">
        <v>1815</v>
      </c>
      <c r="T473" s="52">
        <v>44958</v>
      </c>
      <c r="U473" s="52">
        <v>45291</v>
      </c>
      <c r="V473" s="3">
        <v>100</v>
      </c>
      <c r="W473" s="3" t="s">
        <v>2970</v>
      </c>
      <c r="X473" s="52">
        <v>44852</v>
      </c>
      <c r="Y473" s="52">
        <v>45291</v>
      </c>
      <c r="Z473" s="32">
        <f>IF($H473="NBL","Non-Billable Project",IF($H473="BFD","Fixed Bid Allocation",SUMIFS('Rate set'!$F:$F,'Rate set'!$A:$A,$L473,'Rate set'!$D:$D,$Q473,'Rate set'!$E:$E,$W473)))</f>
        <v>0</v>
      </c>
      <c r="AA473" s="1">
        <f t="shared" si="7"/>
        <v>100</v>
      </c>
    </row>
    <row r="474" spans="1:27" x14ac:dyDescent="0.3">
      <c r="A474" s="3">
        <v>2236499</v>
      </c>
      <c r="B474" s="3" t="s">
        <v>1926</v>
      </c>
      <c r="C474" s="3" t="s">
        <v>998</v>
      </c>
      <c r="D474" s="52">
        <v>44844</v>
      </c>
      <c r="E474" s="3" t="s">
        <v>1813</v>
      </c>
      <c r="F474" s="3">
        <v>1000374073</v>
      </c>
      <c r="G474" s="3" t="s">
        <v>1083</v>
      </c>
      <c r="H474" s="3" t="s">
        <v>1109</v>
      </c>
      <c r="I474" s="3" t="s">
        <v>1106</v>
      </c>
      <c r="J474" s="3">
        <v>933237</v>
      </c>
      <c r="K474" s="3" t="s">
        <v>1115</v>
      </c>
      <c r="L474" s="3">
        <v>1228300</v>
      </c>
      <c r="M474" s="3" t="s">
        <v>1189</v>
      </c>
      <c r="N474" s="3">
        <v>2170549</v>
      </c>
      <c r="O474" s="3" t="s">
        <v>3054</v>
      </c>
      <c r="P474" s="3" t="s">
        <v>699</v>
      </c>
      <c r="Q474" s="3" t="s">
        <v>26</v>
      </c>
      <c r="R474" s="3" t="s">
        <v>1814</v>
      </c>
      <c r="S474" s="3" t="s">
        <v>1815</v>
      </c>
      <c r="T474" s="52">
        <v>44958</v>
      </c>
      <c r="U474" s="52">
        <v>44997</v>
      </c>
      <c r="V474" s="3">
        <v>100</v>
      </c>
      <c r="W474" s="3" t="s">
        <v>1370</v>
      </c>
      <c r="X474" s="52">
        <v>44774</v>
      </c>
      <c r="Y474" s="52">
        <v>45009</v>
      </c>
      <c r="Z474" s="32" t="str">
        <f>IF($H474="NBL","Non-Billable Project",IF($H474="BFD","Fixed Bid Allocation",SUMIFS('Rate set'!$F:$F,'Rate set'!$A:$A,$L474,'Rate set'!$D:$D,$Q474,'Rate set'!$E:$E,$W474)))</f>
        <v>Fixed Bid Allocation</v>
      </c>
      <c r="AA474" s="1">
        <f t="shared" si="7"/>
        <v>100</v>
      </c>
    </row>
    <row r="475" spans="1:27" x14ac:dyDescent="0.3">
      <c r="A475" s="3">
        <v>2236500</v>
      </c>
      <c r="B475" s="3" t="s">
        <v>1927</v>
      </c>
      <c r="C475" s="3" t="s">
        <v>999</v>
      </c>
      <c r="D475" s="52">
        <v>44844</v>
      </c>
      <c r="E475" s="3" t="s">
        <v>1813</v>
      </c>
      <c r="F475" s="3">
        <v>1000374107</v>
      </c>
      <c r="G475" s="3" t="s">
        <v>1086</v>
      </c>
      <c r="H475" s="3" t="s">
        <v>1109</v>
      </c>
      <c r="I475" s="3" t="s">
        <v>1106</v>
      </c>
      <c r="J475" s="3">
        <v>134966</v>
      </c>
      <c r="K475" s="3" t="s">
        <v>1140</v>
      </c>
      <c r="L475" s="3">
        <v>1200740</v>
      </c>
      <c r="M475" s="3" t="s">
        <v>1190</v>
      </c>
      <c r="N475" s="3">
        <v>2191516</v>
      </c>
      <c r="O475" s="3" t="s">
        <v>3054</v>
      </c>
      <c r="P475" s="3" t="s">
        <v>699</v>
      </c>
      <c r="Q475" s="3" t="s">
        <v>26</v>
      </c>
      <c r="R475" s="3" t="s">
        <v>1814</v>
      </c>
      <c r="S475" s="3" t="s">
        <v>1815</v>
      </c>
      <c r="T475" s="52">
        <v>44866</v>
      </c>
      <c r="U475" s="52">
        <v>45016</v>
      </c>
      <c r="V475" s="3">
        <v>100</v>
      </c>
      <c r="W475" s="3" t="s">
        <v>24</v>
      </c>
      <c r="X475" s="52">
        <v>44774</v>
      </c>
      <c r="Y475" s="52">
        <v>45016</v>
      </c>
      <c r="Z475" s="32" t="str">
        <f>IF($H475="NBL","Non-Billable Project",IF($H475="BFD","Fixed Bid Allocation",SUMIFS('Rate set'!$F:$F,'Rate set'!$A:$A,$L475,'Rate set'!$D:$D,$Q475,'Rate set'!$E:$E,$W475)))</f>
        <v>Fixed Bid Allocation</v>
      </c>
      <c r="AA475" s="1">
        <f t="shared" si="7"/>
        <v>100</v>
      </c>
    </row>
    <row r="476" spans="1:27" x14ac:dyDescent="0.3">
      <c r="A476" s="3">
        <v>2236558</v>
      </c>
      <c r="B476" s="3" t="s">
        <v>2261</v>
      </c>
      <c r="C476" s="3" t="s">
        <v>1002</v>
      </c>
      <c r="D476" s="52">
        <v>44837</v>
      </c>
      <c r="E476" s="3" t="s">
        <v>1813</v>
      </c>
      <c r="F476" s="3">
        <v>1000330469</v>
      </c>
      <c r="G476" s="3" t="s">
        <v>30</v>
      </c>
      <c r="H476" s="3" t="s">
        <v>1112</v>
      </c>
      <c r="I476" s="3" t="s">
        <v>1113</v>
      </c>
      <c r="J476" s="3">
        <v>933262</v>
      </c>
      <c r="K476" s="3" t="s">
        <v>1446</v>
      </c>
      <c r="L476" s="3">
        <v>1233562</v>
      </c>
      <c r="M476" s="3" t="s">
        <v>1154</v>
      </c>
      <c r="N476" s="3">
        <v>933791</v>
      </c>
      <c r="O476" s="3" t="s">
        <v>3058</v>
      </c>
      <c r="P476" s="3" t="s">
        <v>22</v>
      </c>
      <c r="Q476" s="3" t="s">
        <v>26</v>
      </c>
      <c r="R476" s="3" t="s">
        <v>1814</v>
      </c>
      <c r="S476" s="3" t="s">
        <v>1815</v>
      </c>
      <c r="T476" s="52">
        <v>44837</v>
      </c>
      <c r="U476" s="52">
        <v>45291</v>
      </c>
      <c r="V476" s="3">
        <v>100</v>
      </c>
      <c r="W476" s="3" t="s">
        <v>1375</v>
      </c>
      <c r="X476" s="52">
        <v>44312</v>
      </c>
      <c r="Y476" s="52">
        <v>45291</v>
      </c>
      <c r="Z476" s="32" t="str">
        <f>IF($H476="NBL","Non-Billable Project",IF($H476="BFD","Fixed Bid Allocation",SUMIFS('Rate set'!$F:$F,'Rate set'!$A:$A,$L476,'Rate set'!$D:$D,$Q476,'Rate set'!$E:$E,$W476)))</f>
        <v>Non-Billable Project</v>
      </c>
      <c r="AA476" s="1">
        <f t="shared" si="7"/>
        <v>100</v>
      </c>
    </row>
    <row r="477" spans="1:27" x14ac:dyDescent="0.3">
      <c r="A477" s="3">
        <v>2236559</v>
      </c>
      <c r="B477" s="3" t="s">
        <v>2262</v>
      </c>
      <c r="C477" s="3" t="s">
        <v>1002</v>
      </c>
      <c r="D477" s="52">
        <v>44837</v>
      </c>
      <c r="E477" s="3" t="s">
        <v>1813</v>
      </c>
      <c r="F477" s="3">
        <v>1000330469</v>
      </c>
      <c r="G477" s="3" t="s">
        <v>30</v>
      </c>
      <c r="H477" s="3" t="s">
        <v>1112</v>
      </c>
      <c r="I477" s="3" t="s">
        <v>1113</v>
      </c>
      <c r="J477" s="3">
        <v>933262</v>
      </c>
      <c r="K477" s="3" t="s">
        <v>1446</v>
      </c>
      <c r="L477" s="3">
        <v>1233562</v>
      </c>
      <c r="M477" s="3" t="s">
        <v>1154</v>
      </c>
      <c r="N477" s="3">
        <v>933791</v>
      </c>
      <c r="O477" s="3" t="s">
        <v>3058</v>
      </c>
      <c r="P477" s="3" t="s">
        <v>22</v>
      </c>
      <c r="Q477" s="3" t="s">
        <v>26</v>
      </c>
      <c r="R477" s="3" t="s">
        <v>1814</v>
      </c>
      <c r="S477" s="3" t="s">
        <v>1815</v>
      </c>
      <c r="T477" s="52">
        <v>44837</v>
      </c>
      <c r="U477" s="52">
        <v>45291</v>
      </c>
      <c r="V477" s="3">
        <v>100</v>
      </c>
      <c r="W477" s="3" t="s">
        <v>1375</v>
      </c>
      <c r="X477" s="52">
        <v>44312</v>
      </c>
      <c r="Y477" s="52">
        <v>45291</v>
      </c>
      <c r="Z477" s="32" t="str">
        <f>IF($H477="NBL","Non-Billable Project",IF($H477="BFD","Fixed Bid Allocation",SUMIFS('Rate set'!$F:$F,'Rate set'!$A:$A,$L477,'Rate set'!$D:$D,$Q477,'Rate set'!$E:$E,$W477)))</f>
        <v>Non-Billable Project</v>
      </c>
      <c r="AA477" s="1">
        <f t="shared" si="7"/>
        <v>100</v>
      </c>
    </row>
    <row r="478" spans="1:27" x14ac:dyDescent="0.3">
      <c r="A478" s="3">
        <v>2236560</v>
      </c>
      <c r="B478" s="3" t="s">
        <v>2263</v>
      </c>
      <c r="C478" s="3" t="s">
        <v>1002</v>
      </c>
      <c r="D478" s="52">
        <v>44837</v>
      </c>
      <c r="E478" s="3" t="s">
        <v>1813</v>
      </c>
      <c r="F478" s="3">
        <v>1000330469</v>
      </c>
      <c r="G478" s="3" t="s">
        <v>30</v>
      </c>
      <c r="H478" s="3" t="s">
        <v>1112</v>
      </c>
      <c r="I478" s="3" t="s">
        <v>1113</v>
      </c>
      <c r="J478" s="3">
        <v>933262</v>
      </c>
      <c r="K478" s="3" t="s">
        <v>1446</v>
      </c>
      <c r="L478" s="3">
        <v>1233562</v>
      </c>
      <c r="M478" s="3" t="s">
        <v>1154</v>
      </c>
      <c r="N478" s="3">
        <v>933791</v>
      </c>
      <c r="O478" s="3" t="s">
        <v>3058</v>
      </c>
      <c r="P478" s="3" t="s">
        <v>22</v>
      </c>
      <c r="Q478" s="3" t="s">
        <v>26</v>
      </c>
      <c r="R478" s="3" t="s">
        <v>1814</v>
      </c>
      <c r="S478" s="3" t="s">
        <v>1815</v>
      </c>
      <c r="T478" s="52">
        <v>44837</v>
      </c>
      <c r="U478" s="52">
        <v>45291</v>
      </c>
      <c r="V478" s="3">
        <v>100</v>
      </c>
      <c r="W478" s="3" t="s">
        <v>1375</v>
      </c>
      <c r="X478" s="52">
        <v>44312</v>
      </c>
      <c r="Y478" s="52">
        <v>45291</v>
      </c>
      <c r="Z478" s="32" t="str">
        <f>IF($H478="NBL","Non-Billable Project",IF($H478="BFD","Fixed Bid Allocation",SUMIFS('Rate set'!$F:$F,'Rate set'!$A:$A,$L478,'Rate set'!$D:$D,$Q478,'Rate set'!$E:$E,$W478)))</f>
        <v>Non-Billable Project</v>
      </c>
      <c r="AA478" s="1">
        <f t="shared" si="7"/>
        <v>100</v>
      </c>
    </row>
    <row r="479" spans="1:27" x14ac:dyDescent="0.3">
      <c r="A479" s="3">
        <v>2236561</v>
      </c>
      <c r="B479" s="3" t="s">
        <v>1928</v>
      </c>
      <c r="C479" s="3" t="s">
        <v>1002</v>
      </c>
      <c r="D479" s="52">
        <v>44837</v>
      </c>
      <c r="E479" s="3" t="s">
        <v>1813</v>
      </c>
      <c r="F479" s="3">
        <v>1000330469</v>
      </c>
      <c r="G479" s="3" t="s">
        <v>30</v>
      </c>
      <c r="H479" s="3" t="s">
        <v>1112</v>
      </c>
      <c r="I479" s="3" t="s">
        <v>1113</v>
      </c>
      <c r="J479" s="3">
        <v>933262</v>
      </c>
      <c r="K479" s="3" t="s">
        <v>1446</v>
      </c>
      <c r="L479" s="3">
        <v>1233562</v>
      </c>
      <c r="M479" s="3" t="s">
        <v>1154</v>
      </c>
      <c r="N479" s="3">
        <v>933791</v>
      </c>
      <c r="O479" s="3" t="s">
        <v>3058</v>
      </c>
      <c r="P479" s="3" t="s">
        <v>22</v>
      </c>
      <c r="Q479" s="3" t="s">
        <v>26</v>
      </c>
      <c r="R479" s="3" t="s">
        <v>1814</v>
      </c>
      <c r="S479" s="3" t="s">
        <v>1815</v>
      </c>
      <c r="T479" s="52">
        <v>44837</v>
      </c>
      <c r="U479" s="52">
        <v>45291</v>
      </c>
      <c r="V479" s="3">
        <v>100</v>
      </c>
      <c r="W479" s="3" t="s">
        <v>1375</v>
      </c>
      <c r="X479" s="52">
        <v>44312</v>
      </c>
      <c r="Y479" s="52">
        <v>45291</v>
      </c>
      <c r="Z479" s="32" t="str">
        <f>IF($H479="NBL","Non-Billable Project",IF($H479="BFD","Fixed Bid Allocation",SUMIFS('Rate set'!$F:$F,'Rate set'!$A:$A,$L479,'Rate set'!$D:$D,$Q479,'Rate set'!$E:$E,$W479)))</f>
        <v>Non-Billable Project</v>
      </c>
      <c r="AA479" s="1">
        <f t="shared" si="7"/>
        <v>100</v>
      </c>
    </row>
    <row r="480" spans="1:27" x14ac:dyDescent="0.3">
      <c r="A480" s="3">
        <v>2236562</v>
      </c>
      <c r="B480" s="3" t="s">
        <v>1929</v>
      </c>
      <c r="C480" s="3" t="s">
        <v>1002</v>
      </c>
      <c r="D480" s="52">
        <v>44837</v>
      </c>
      <c r="E480" s="3" t="s">
        <v>1813</v>
      </c>
      <c r="F480" s="3">
        <v>1000326729</v>
      </c>
      <c r="G480" s="3" t="s">
        <v>1025</v>
      </c>
      <c r="H480" s="3" t="s">
        <v>1105</v>
      </c>
      <c r="I480" s="3" t="s">
        <v>1106</v>
      </c>
      <c r="J480" s="3">
        <v>2156439</v>
      </c>
      <c r="K480" s="3" t="s">
        <v>1122</v>
      </c>
      <c r="L480" s="3">
        <v>1320162</v>
      </c>
      <c r="M480" s="3" t="s">
        <v>155</v>
      </c>
      <c r="N480" s="3">
        <v>933636</v>
      </c>
      <c r="O480" s="3" t="s">
        <v>3055</v>
      </c>
      <c r="P480" s="3" t="s">
        <v>699</v>
      </c>
      <c r="Q480" s="3" t="s">
        <v>26</v>
      </c>
      <c r="R480" s="3" t="s">
        <v>1814</v>
      </c>
      <c r="S480" s="3" t="s">
        <v>1815</v>
      </c>
      <c r="T480" s="52">
        <v>44963</v>
      </c>
      <c r="U480" s="52">
        <v>45291</v>
      </c>
      <c r="V480" s="3">
        <v>100</v>
      </c>
      <c r="W480" s="3" t="s">
        <v>210</v>
      </c>
      <c r="X480" s="52">
        <v>44256</v>
      </c>
      <c r="Y480" s="52">
        <v>45673</v>
      </c>
      <c r="Z480" s="32">
        <f>IF($H480="NBL","Non-Billable Project",IF($H480="BFD","Fixed Bid Allocation",SUMIFS('Rate set'!$F:$F,'Rate set'!$A:$A,$L480,'Rate set'!$D:$D,$Q480,'Rate set'!$E:$E,$W480)))</f>
        <v>35</v>
      </c>
      <c r="AA480" s="1">
        <f t="shared" si="7"/>
        <v>100</v>
      </c>
    </row>
    <row r="481" spans="1:27" x14ac:dyDescent="0.3">
      <c r="A481" s="3">
        <v>2236563</v>
      </c>
      <c r="B481" s="3" t="s">
        <v>1930</v>
      </c>
      <c r="C481" s="3" t="s">
        <v>1002</v>
      </c>
      <c r="D481" s="52">
        <v>44837</v>
      </c>
      <c r="E481" s="3" t="s">
        <v>1813</v>
      </c>
      <c r="F481" s="3">
        <v>1000330469</v>
      </c>
      <c r="G481" s="3" t="s">
        <v>30</v>
      </c>
      <c r="H481" s="3" t="s">
        <v>1112</v>
      </c>
      <c r="I481" s="3" t="s">
        <v>1113</v>
      </c>
      <c r="J481" s="3">
        <v>933262</v>
      </c>
      <c r="K481" s="3" t="s">
        <v>1446</v>
      </c>
      <c r="L481" s="3">
        <v>1233562</v>
      </c>
      <c r="M481" s="3" t="s">
        <v>1154</v>
      </c>
      <c r="N481" s="3">
        <v>933791</v>
      </c>
      <c r="O481" s="3" t="s">
        <v>3058</v>
      </c>
      <c r="P481" s="3" t="s">
        <v>22</v>
      </c>
      <c r="Q481" s="3" t="s">
        <v>26</v>
      </c>
      <c r="R481" s="3" t="s">
        <v>1814</v>
      </c>
      <c r="S481" s="3" t="s">
        <v>1815</v>
      </c>
      <c r="T481" s="52">
        <v>44837</v>
      </c>
      <c r="U481" s="52">
        <v>45291</v>
      </c>
      <c r="V481" s="3">
        <v>100</v>
      </c>
      <c r="W481" s="3" t="s">
        <v>1375</v>
      </c>
      <c r="X481" s="52">
        <v>44312</v>
      </c>
      <c r="Y481" s="52">
        <v>45291</v>
      </c>
      <c r="Z481" s="32" t="str">
        <f>IF($H481="NBL","Non-Billable Project",IF($H481="BFD","Fixed Bid Allocation",SUMIFS('Rate set'!$F:$F,'Rate set'!$A:$A,$L481,'Rate set'!$D:$D,$Q481,'Rate set'!$E:$E,$W481)))</f>
        <v>Non-Billable Project</v>
      </c>
      <c r="AA481" s="1">
        <f t="shared" si="7"/>
        <v>100</v>
      </c>
    </row>
    <row r="482" spans="1:27" x14ac:dyDescent="0.3">
      <c r="A482" s="3">
        <v>2236564</v>
      </c>
      <c r="B482" s="3" t="s">
        <v>1931</v>
      </c>
      <c r="C482" s="3" t="s">
        <v>1002</v>
      </c>
      <c r="D482" s="52">
        <v>44837</v>
      </c>
      <c r="E482" s="3" t="s">
        <v>1813</v>
      </c>
      <c r="F482" s="3">
        <v>1000330469</v>
      </c>
      <c r="G482" s="3" t="s">
        <v>30</v>
      </c>
      <c r="H482" s="3" t="s">
        <v>1112</v>
      </c>
      <c r="I482" s="3" t="s">
        <v>1113</v>
      </c>
      <c r="J482" s="3">
        <v>933262</v>
      </c>
      <c r="K482" s="3" t="s">
        <v>1446</v>
      </c>
      <c r="L482" s="3">
        <v>1233562</v>
      </c>
      <c r="M482" s="3" t="s">
        <v>1154</v>
      </c>
      <c r="N482" s="3">
        <v>933791</v>
      </c>
      <c r="O482" s="3" t="s">
        <v>3058</v>
      </c>
      <c r="P482" s="3" t="s">
        <v>22</v>
      </c>
      <c r="Q482" s="3" t="s">
        <v>26</v>
      </c>
      <c r="R482" s="3" t="s">
        <v>1814</v>
      </c>
      <c r="S482" s="3" t="s">
        <v>1815</v>
      </c>
      <c r="T482" s="52">
        <v>44837</v>
      </c>
      <c r="U482" s="52">
        <v>45291</v>
      </c>
      <c r="V482" s="3">
        <v>100</v>
      </c>
      <c r="W482" s="3" t="s">
        <v>1375</v>
      </c>
      <c r="X482" s="52">
        <v>44312</v>
      </c>
      <c r="Y482" s="52">
        <v>45291</v>
      </c>
      <c r="Z482" s="32" t="str">
        <f>IF($H482="NBL","Non-Billable Project",IF($H482="BFD","Fixed Bid Allocation",SUMIFS('Rate set'!$F:$F,'Rate set'!$A:$A,$L482,'Rate set'!$D:$D,$Q482,'Rate set'!$E:$E,$W482)))</f>
        <v>Non-Billable Project</v>
      </c>
      <c r="AA482" s="1">
        <f t="shared" si="7"/>
        <v>100</v>
      </c>
    </row>
    <row r="483" spans="1:27" x14ac:dyDescent="0.3">
      <c r="A483" s="3">
        <v>2236565</v>
      </c>
      <c r="B483" s="3" t="s">
        <v>1932</v>
      </c>
      <c r="C483" s="3" t="s">
        <v>1002</v>
      </c>
      <c r="D483" s="52">
        <v>44837</v>
      </c>
      <c r="E483" s="3" t="s">
        <v>1813</v>
      </c>
      <c r="F483" s="3">
        <v>1000330469</v>
      </c>
      <c r="G483" s="3" t="s">
        <v>30</v>
      </c>
      <c r="H483" s="3" t="s">
        <v>1112</v>
      </c>
      <c r="I483" s="3" t="s">
        <v>1113</v>
      </c>
      <c r="J483" s="3">
        <v>933262</v>
      </c>
      <c r="K483" s="3" t="s">
        <v>1446</v>
      </c>
      <c r="L483" s="3">
        <v>1233562</v>
      </c>
      <c r="M483" s="3" t="s">
        <v>1154</v>
      </c>
      <c r="N483" s="3">
        <v>933791</v>
      </c>
      <c r="O483" s="3" t="s">
        <v>3058</v>
      </c>
      <c r="P483" s="3" t="s">
        <v>22</v>
      </c>
      <c r="Q483" s="3" t="s">
        <v>26</v>
      </c>
      <c r="R483" s="3" t="s">
        <v>1814</v>
      </c>
      <c r="S483" s="3" t="s">
        <v>1815</v>
      </c>
      <c r="T483" s="52">
        <v>44837</v>
      </c>
      <c r="U483" s="52">
        <v>45291</v>
      </c>
      <c r="V483" s="3">
        <v>100</v>
      </c>
      <c r="W483" s="3" t="s">
        <v>1375</v>
      </c>
      <c r="X483" s="52">
        <v>44312</v>
      </c>
      <c r="Y483" s="52">
        <v>45291</v>
      </c>
      <c r="Z483" s="32" t="str">
        <f>IF($H483="NBL","Non-Billable Project",IF($H483="BFD","Fixed Bid Allocation",SUMIFS('Rate set'!$F:$F,'Rate set'!$A:$A,$L483,'Rate set'!$D:$D,$Q483,'Rate set'!$E:$E,$W483)))</f>
        <v>Non-Billable Project</v>
      </c>
      <c r="AA483" s="1">
        <f t="shared" si="7"/>
        <v>100</v>
      </c>
    </row>
    <row r="484" spans="1:27" x14ac:dyDescent="0.3">
      <c r="A484" s="3">
        <v>2236566</v>
      </c>
      <c r="B484" s="3" t="s">
        <v>1933</v>
      </c>
      <c r="C484" s="3" t="s">
        <v>1002</v>
      </c>
      <c r="D484" s="52">
        <v>44837</v>
      </c>
      <c r="E484" s="3" t="s">
        <v>1813</v>
      </c>
      <c r="F484" s="3">
        <v>1000342447</v>
      </c>
      <c r="G484" s="3" t="s">
        <v>2852</v>
      </c>
      <c r="H484" s="3" t="s">
        <v>1109</v>
      </c>
      <c r="I484" s="3" t="s">
        <v>1106</v>
      </c>
      <c r="J484" s="3">
        <v>264454</v>
      </c>
      <c r="K484" s="3" t="s">
        <v>1823</v>
      </c>
      <c r="L484" s="3">
        <v>1222852</v>
      </c>
      <c r="M484" s="3" t="s">
        <v>1824</v>
      </c>
      <c r="N484" s="3">
        <v>933927</v>
      </c>
      <c r="O484" s="3" t="s">
        <v>3057</v>
      </c>
      <c r="P484" s="3" t="s">
        <v>699</v>
      </c>
      <c r="Q484" s="3" t="s">
        <v>26</v>
      </c>
      <c r="R484" s="3" t="s">
        <v>1814</v>
      </c>
      <c r="S484" s="3" t="s">
        <v>1815</v>
      </c>
      <c r="T484" s="52">
        <v>44965</v>
      </c>
      <c r="U484" s="52">
        <v>45291</v>
      </c>
      <c r="V484" s="3">
        <v>100</v>
      </c>
      <c r="W484" s="3" t="s">
        <v>42</v>
      </c>
      <c r="X484" s="52">
        <v>44418</v>
      </c>
      <c r="Y484" s="52">
        <v>45291</v>
      </c>
      <c r="Z484" s="32" t="str">
        <f>IF($H484="NBL","Non-Billable Project",IF($H484="BFD","Fixed Bid Allocation",SUMIFS('Rate set'!$F:$F,'Rate set'!$A:$A,$L484,'Rate set'!$D:$D,$Q484,'Rate set'!$E:$E,$W484)))</f>
        <v>Fixed Bid Allocation</v>
      </c>
      <c r="AA484" s="1">
        <f t="shared" si="7"/>
        <v>200</v>
      </c>
    </row>
    <row r="485" spans="1:27" x14ac:dyDescent="0.3">
      <c r="A485" s="3">
        <v>2236566</v>
      </c>
      <c r="B485" s="3" t="s">
        <v>1933</v>
      </c>
      <c r="C485" s="3" t="s">
        <v>1002</v>
      </c>
      <c r="D485" s="52">
        <v>44837</v>
      </c>
      <c r="E485" s="3" t="s">
        <v>1813</v>
      </c>
      <c r="F485" s="3">
        <v>1000330469</v>
      </c>
      <c r="G485" s="3" t="s">
        <v>30</v>
      </c>
      <c r="H485" s="3" t="s">
        <v>1112</v>
      </c>
      <c r="I485" s="3" t="s">
        <v>1113</v>
      </c>
      <c r="J485" s="3">
        <v>933262</v>
      </c>
      <c r="K485" s="3" t="s">
        <v>1446</v>
      </c>
      <c r="L485" s="3">
        <v>1233562</v>
      </c>
      <c r="M485" s="3" t="s">
        <v>1154</v>
      </c>
      <c r="N485" s="3">
        <v>933927</v>
      </c>
      <c r="O485" s="3" t="s">
        <v>3058</v>
      </c>
      <c r="P485" s="3" t="s">
        <v>22</v>
      </c>
      <c r="Q485" s="3" t="s">
        <v>26</v>
      </c>
      <c r="R485" s="3" t="s">
        <v>1814</v>
      </c>
      <c r="S485" s="3" t="s">
        <v>1815</v>
      </c>
      <c r="T485" s="52">
        <v>44837</v>
      </c>
      <c r="U485" s="52">
        <v>45291</v>
      </c>
      <c r="V485" s="3">
        <v>100</v>
      </c>
      <c r="W485" s="3" t="s">
        <v>1375</v>
      </c>
      <c r="X485" s="52">
        <v>44312</v>
      </c>
      <c r="Y485" s="52">
        <v>45291</v>
      </c>
      <c r="Z485" s="32" t="str">
        <f>IF($H485="NBL","Non-Billable Project",IF($H485="BFD","Fixed Bid Allocation",SUMIFS('Rate set'!$F:$F,'Rate set'!$A:$A,$L485,'Rate set'!$D:$D,$Q485,'Rate set'!$E:$E,$W485)))</f>
        <v>Non-Billable Project</v>
      </c>
      <c r="AA485" s="1">
        <f t="shared" si="7"/>
        <v>200</v>
      </c>
    </row>
    <row r="486" spans="1:27" x14ac:dyDescent="0.3">
      <c r="A486" s="3">
        <v>2236567</v>
      </c>
      <c r="B486" s="3" t="s">
        <v>1934</v>
      </c>
      <c r="C486" s="3" t="s">
        <v>1002</v>
      </c>
      <c r="D486" s="52">
        <v>44837</v>
      </c>
      <c r="E486" s="3" t="s">
        <v>1813</v>
      </c>
      <c r="F486" s="3">
        <v>1000330469</v>
      </c>
      <c r="G486" s="3" t="s">
        <v>30</v>
      </c>
      <c r="H486" s="3" t="s">
        <v>1112</v>
      </c>
      <c r="I486" s="3" t="s">
        <v>1113</v>
      </c>
      <c r="J486" s="3">
        <v>933262</v>
      </c>
      <c r="K486" s="3" t="s">
        <v>1446</v>
      </c>
      <c r="L486" s="3">
        <v>1233562</v>
      </c>
      <c r="M486" s="3" t="s">
        <v>1154</v>
      </c>
      <c r="N486" s="3">
        <v>933710</v>
      </c>
      <c r="O486" s="3" t="s">
        <v>3058</v>
      </c>
      <c r="P486" s="3" t="s">
        <v>22</v>
      </c>
      <c r="Q486" s="3" t="s">
        <v>26</v>
      </c>
      <c r="R486" s="3" t="s">
        <v>1814</v>
      </c>
      <c r="S486" s="3" t="s">
        <v>1815</v>
      </c>
      <c r="T486" s="52">
        <v>44837</v>
      </c>
      <c r="U486" s="52">
        <v>45291</v>
      </c>
      <c r="V486" s="3">
        <v>100</v>
      </c>
      <c r="W486" s="3" t="s">
        <v>1375</v>
      </c>
      <c r="X486" s="52">
        <v>44312</v>
      </c>
      <c r="Y486" s="52">
        <v>45291</v>
      </c>
      <c r="Z486" s="32" t="str">
        <f>IF($H486="NBL","Non-Billable Project",IF($H486="BFD","Fixed Bid Allocation",SUMIFS('Rate set'!$F:$F,'Rate set'!$A:$A,$L486,'Rate set'!$D:$D,$Q486,'Rate set'!$E:$E,$W486)))</f>
        <v>Non-Billable Project</v>
      </c>
      <c r="AA486" s="1">
        <f t="shared" si="7"/>
        <v>100</v>
      </c>
    </row>
    <row r="487" spans="1:27" x14ac:dyDescent="0.3">
      <c r="A487" s="3">
        <v>2236568</v>
      </c>
      <c r="B487" s="3" t="s">
        <v>1935</v>
      </c>
      <c r="C487" s="3" t="s">
        <v>1002</v>
      </c>
      <c r="D487" s="52">
        <v>44837</v>
      </c>
      <c r="E487" s="3" t="s">
        <v>1813</v>
      </c>
      <c r="F487" s="3">
        <v>1000330469</v>
      </c>
      <c r="G487" s="3" t="s">
        <v>30</v>
      </c>
      <c r="H487" s="3" t="s">
        <v>1112</v>
      </c>
      <c r="I487" s="3" t="s">
        <v>1113</v>
      </c>
      <c r="J487" s="3">
        <v>933262</v>
      </c>
      <c r="K487" s="3" t="s">
        <v>1446</v>
      </c>
      <c r="L487" s="3">
        <v>1233562</v>
      </c>
      <c r="M487" s="3" t="s">
        <v>1154</v>
      </c>
      <c r="N487" s="3">
        <v>933791</v>
      </c>
      <c r="O487" s="3" t="s">
        <v>3058</v>
      </c>
      <c r="P487" s="3" t="s">
        <v>22</v>
      </c>
      <c r="Q487" s="3" t="s">
        <v>26</v>
      </c>
      <c r="R487" s="3" t="s">
        <v>1814</v>
      </c>
      <c r="S487" s="3" t="s">
        <v>1815</v>
      </c>
      <c r="T487" s="52">
        <v>44837</v>
      </c>
      <c r="U487" s="52">
        <v>45291</v>
      </c>
      <c r="V487" s="3">
        <v>100</v>
      </c>
      <c r="W487" s="3" t="s">
        <v>1375</v>
      </c>
      <c r="X487" s="52">
        <v>44312</v>
      </c>
      <c r="Y487" s="52">
        <v>45291</v>
      </c>
      <c r="Z487" s="32" t="str">
        <f>IF($H487="NBL","Non-Billable Project",IF($H487="BFD","Fixed Bid Allocation",SUMIFS('Rate set'!$F:$F,'Rate set'!$A:$A,$L487,'Rate set'!$D:$D,$Q487,'Rate set'!$E:$E,$W487)))</f>
        <v>Non-Billable Project</v>
      </c>
      <c r="AA487" s="1">
        <f t="shared" si="7"/>
        <v>100</v>
      </c>
    </row>
    <row r="488" spans="1:27" x14ac:dyDescent="0.3">
      <c r="A488" s="3">
        <v>2236569</v>
      </c>
      <c r="B488" s="3" t="s">
        <v>1936</v>
      </c>
      <c r="C488" s="3" t="s">
        <v>1002</v>
      </c>
      <c r="D488" s="52">
        <v>44837</v>
      </c>
      <c r="E488" s="3" t="s">
        <v>1813</v>
      </c>
      <c r="F488" s="3">
        <v>1000330469</v>
      </c>
      <c r="G488" s="3" t="s">
        <v>30</v>
      </c>
      <c r="H488" s="3" t="s">
        <v>1112</v>
      </c>
      <c r="I488" s="3" t="s">
        <v>1113</v>
      </c>
      <c r="J488" s="3">
        <v>933262</v>
      </c>
      <c r="K488" s="3" t="s">
        <v>1446</v>
      </c>
      <c r="L488" s="3">
        <v>1233562</v>
      </c>
      <c r="M488" s="3" t="s">
        <v>1154</v>
      </c>
      <c r="N488" s="3">
        <v>933791</v>
      </c>
      <c r="O488" s="3" t="s">
        <v>3058</v>
      </c>
      <c r="P488" s="3" t="s">
        <v>22</v>
      </c>
      <c r="Q488" s="3" t="s">
        <v>26</v>
      </c>
      <c r="R488" s="3" t="s">
        <v>1814</v>
      </c>
      <c r="S488" s="3" t="s">
        <v>1815</v>
      </c>
      <c r="T488" s="52">
        <v>44837</v>
      </c>
      <c r="U488" s="52">
        <v>45291</v>
      </c>
      <c r="V488" s="3">
        <v>100</v>
      </c>
      <c r="W488" s="3" t="s">
        <v>1375</v>
      </c>
      <c r="X488" s="52">
        <v>44312</v>
      </c>
      <c r="Y488" s="52">
        <v>45291</v>
      </c>
      <c r="Z488" s="32" t="str">
        <f>IF($H488="NBL","Non-Billable Project",IF($H488="BFD","Fixed Bid Allocation",SUMIFS('Rate set'!$F:$F,'Rate set'!$A:$A,$L488,'Rate set'!$D:$D,$Q488,'Rate set'!$E:$E,$W488)))</f>
        <v>Non-Billable Project</v>
      </c>
      <c r="AA488" s="1">
        <f t="shared" si="7"/>
        <v>100</v>
      </c>
    </row>
    <row r="489" spans="1:27" x14ac:dyDescent="0.3">
      <c r="A489" s="3">
        <v>2236570</v>
      </c>
      <c r="B489" s="3" t="s">
        <v>1937</v>
      </c>
      <c r="C489" s="3" t="s">
        <v>1002</v>
      </c>
      <c r="D489" s="52">
        <v>44837</v>
      </c>
      <c r="E489" s="3" t="s">
        <v>1813</v>
      </c>
      <c r="F489" s="3">
        <v>1000330469</v>
      </c>
      <c r="G489" s="3" t="s">
        <v>30</v>
      </c>
      <c r="H489" s="3" t="s">
        <v>1112</v>
      </c>
      <c r="I489" s="3" t="s">
        <v>1113</v>
      </c>
      <c r="J489" s="3">
        <v>933262</v>
      </c>
      <c r="K489" s="3" t="s">
        <v>1446</v>
      </c>
      <c r="L489" s="3">
        <v>1233562</v>
      </c>
      <c r="M489" s="3" t="s">
        <v>1154</v>
      </c>
      <c r="N489" s="3">
        <v>933791</v>
      </c>
      <c r="O489" s="3" t="s">
        <v>3058</v>
      </c>
      <c r="P489" s="3" t="s">
        <v>22</v>
      </c>
      <c r="Q489" s="3" t="s">
        <v>26</v>
      </c>
      <c r="R489" s="3" t="s">
        <v>1814</v>
      </c>
      <c r="S489" s="3" t="s">
        <v>1815</v>
      </c>
      <c r="T489" s="52">
        <v>44837</v>
      </c>
      <c r="U489" s="52">
        <v>45291</v>
      </c>
      <c r="V489" s="3">
        <v>100</v>
      </c>
      <c r="W489" s="3" t="s">
        <v>1375</v>
      </c>
      <c r="X489" s="52">
        <v>44312</v>
      </c>
      <c r="Y489" s="52">
        <v>45291</v>
      </c>
      <c r="Z489" s="32" t="str">
        <f>IF($H489="NBL","Non-Billable Project",IF($H489="BFD","Fixed Bid Allocation",SUMIFS('Rate set'!$F:$F,'Rate set'!$A:$A,$L489,'Rate set'!$D:$D,$Q489,'Rate set'!$E:$E,$W489)))</f>
        <v>Non-Billable Project</v>
      </c>
      <c r="AA489" s="1">
        <f t="shared" si="7"/>
        <v>100</v>
      </c>
    </row>
    <row r="490" spans="1:27" x14ac:dyDescent="0.3">
      <c r="A490" s="3">
        <v>2236571</v>
      </c>
      <c r="B490" s="3" t="s">
        <v>1938</v>
      </c>
      <c r="C490" s="3" t="s">
        <v>1002</v>
      </c>
      <c r="D490" s="52">
        <v>44838</v>
      </c>
      <c r="E490" s="3" t="s">
        <v>1813</v>
      </c>
      <c r="F490" s="3">
        <v>1000330469</v>
      </c>
      <c r="G490" s="3" t="s">
        <v>30</v>
      </c>
      <c r="H490" s="3" t="s">
        <v>1112</v>
      </c>
      <c r="I490" s="3" t="s">
        <v>1113</v>
      </c>
      <c r="J490" s="3">
        <v>933262</v>
      </c>
      <c r="K490" s="3" t="s">
        <v>1446</v>
      </c>
      <c r="L490" s="3">
        <v>1233562</v>
      </c>
      <c r="M490" s="3" t="s">
        <v>1154</v>
      </c>
      <c r="N490" s="3">
        <v>933791</v>
      </c>
      <c r="O490" s="3" t="s">
        <v>3058</v>
      </c>
      <c r="P490" s="3" t="s">
        <v>22</v>
      </c>
      <c r="Q490" s="3" t="s">
        <v>26</v>
      </c>
      <c r="R490" s="3" t="s">
        <v>1814</v>
      </c>
      <c r="S490" s="3" t="s">
        <v>1815</v>
      </c>
      <c r="T490" s="52">
        <v>44838</v>
      </c>
      <c r="U490" s="52">
        <v>45291</v>
      </c>
      <c r="V490" s="3">
        <v>100</v>
      </c>
      <c r="W490" s="3" t="s">
        <v>1375</v>
      </c>
      <c r="X490" s="52">
        <v>44312</v>
      </c>
      <c r="Y490" s="52">
        <v>45291</v>
      </c>
      <c r="Z490" s="32" t="str">
        <f>IF($H490="NBL","Non-Billable Project",IF($H490="BFD","Fixed Bid Allocation",SUMIFS('Rate set'!$F:$F,'Rate set'!$A:$A,$L490,'Rate set'!$D:$D,$Q490,'Rate set'!$E:$E,$W490)))</f>
        <v>Non-Billable Project</v>
      </c>
      <c r="AA490" s="1">
        <f t="shared" si="7"/>
        <v>100</v>
      </c>
    </row>
    <row r="491" spans="1:27" x14ac:dyDescent="0.3">
      <c r="A491" s="3">
        <v>2236572</v>
      </c>
      <c r="B491" s="3" t="s">
        <v>1939</v>
      </c>
      <c r="C491" s="3" t="s">
        <v>1002</v>
      </c>
      <c r="D491" s="52">
        <v>44838</v>
      </c>
      <c r="E491" s="3" t="s">
        <v>1813</v>
      </c>
      <c r="F491" s="3">
        <v>1000330469</v>
      </c>
      <c r="G491" s="3" t="s">
        <v>30</v>
      </c>
      <c r="H491" s="3" t="s">
        <v>1112</v>
      </c>
      <c r="I491" s="3" t="s">
        <v>1113</v>
      </c>
      <c r="J491" s="3">
        <v>933262</v>
      </c>
      <c r="K491" s="3" t="s">
        <v>1446</v>
      </c>
      <c r="L491" s="3">
        <v>1233562</v>
      </c>
      <c r="M491" s="3" t="s">
        <v>1154</v>
      </c>
      <c r="N491" s="3">
        <v>933791</v>
      </c>
      <c r="O491" s="3" t="s">
        <v>3058</v>
      </c>
      <c r="P491" s="3" t="s">
        <v>22</v>
      </c>
      <c r="Q491" s="3" t="s">
        <v>26</v>
      </c>
      <c r="R491" s="3" t="s">
        <v>1814</v>
      </c>
      <c r="S491" s="3" t="s">
        <v>1815</v>
      </c>
      <c r="T491" s="52">
        <v>44838</v>
      </c>
      <c r="U491" s="52">
        <v>45291</v>
      </c>
      <c r="V491" s="3">
        <v>100</v>
      </c>
      <c r="W491" s="3" t="s">
        <v>1375</v>
      </c>
      <c r="X491" s="52">
        <v>44312</v>
      </c>
      <c r="Y491" s="52">
        <v>45291</v>
      </c>
      <c r="Z491" s="32" t="str">
        <f>IF($H491="NBL","Non-Billable Project",IF($H491="BFD","Fixed Bid Allocation",SUMIFS('Rate set'!$F:$F,'Rate set'!$A:$A,$L491,'Rate set'!$D:$D,$Q491,'Rate set'!$E:$E,$W491)))</f>
        <v>Non-Billable Project</v>
      </c>
      <c r="AA491" s="1">
        <f t="shared" si="7"/>
        <v>100</v>
      </c>
    </row>
    <row r="492" spans="1:27" x14ac:dyDescent="0.3">
      <c r="A492" s="3">
        <v>2236573</v>
      </c>
      <c r="B492" s="3" t="s">
        <v>1940</v>
      </c>
      <c r="C492" s="3" t="s">
        <v>1002</v>
      </c>
      <c r="D492" s="52">
        <v>44837</v>
      </c>
      <c r="E492" s="3" t="s">
        <v>1813</v>
      </c>
      <c r="F492" s="3">
        <v>1000330469</v>
      </c>
      <c r="G492" s="3" t="s">
        <v>30</v>
      </c>
      <c r="H492" s="3" t="s">
        <v>1112</v>
      </c>
      <c r="I492" s="3" t="s">
        <v>1113</v>
      </c>
      <c r="J492" s="3">
        <v>933262</v>
      </c>
      <c r="K492" s="3" t="s">
        <v>1446</v>
      </c>
      <c r="L492" s="3">
        <v>1233562</v>
      </c>
      <c r="M492" s="3" t="s">
        <v>1154</v>
      </c>
      <c r="N492" s="3">
        <v>933673</v>
      </c>
      <c r="O492" s="3" t="s">
        <v>3058</v>
      </c>
      <c r="P492" s="3" t="s">
        <v>22</v>
      </c>
      <c r="Q492" s="3" t="s">
        <v>26</v>
      </c>
      <c r="R492" s="3" t="s">
        <v>1814</v>
      </c>
      <c r="S492" s="3" t="s">
        <v>1815</v>
      </c>
      <c r="T492" s="52">
        <v>44837</v>
      </c>
      <c r="U492" s="52">
        <v>45291</v>
      </c>
      <c r="V492" s="3">
        <v>100</v>
      </c>
      <c r="W492" s="3" t="s">
        <v>1375</v>
      </c>
      <c r="X492" s="52">
        <v>44312</v>
      </c>
      <c r="Y492" s="52">
        <v>45291</v>
      </c>
      <c r="Z492" s="32" t="str">
        <f>IF($H492="NBL","Non-Billable Project",IF($H492="BFD","Fixed Bid Allocation",SUMIFS('Rate set'!$F:$F,'Rate set'!$A:$A,$L492,'Rate set'!$D:$D,$Q492,'Rate set'!$E:$E,$W492)))</f>
        <v>Non-Billable Project</v>
      </c>
      <c r="AA492" s="1">
        <f t="shared" si="7"/>
        <v>100</v>
      </c>
    </row>
    <row r="493" spans="1:27" x14ac:dyDescent="0.3">
      <c r="A493" s="3">
        <v>2236574</v>
      </c>
      <c r="B493" s="3" t="s">
        <v>1941</v>
      </c>
      <c r="C493" s="3" t="s">
        <v>1002</v>
      </c>
      <c r="D493" s="52">
        <v>44837</v>
      </c>
      <c r="E493" s="3" t="s">
        <v>1813</v>
      </c>
      <c r="F493" s="3">
        <v>1000330469</v>
      </c>
      <c r="G493" s="3" t="s">
        <v>30</v>
      </c>
      <c r="H493" s="3" t="s">
        <v>1112</v>
      </c>
      <c r="I493" s="3" t="s">
        <v>1113</v>
      </c>
      <c r="J493" s="3">
        <v>933262</v>
      </c>
      <c r="K493" s="3" t="s">
        <v>1446</v>
      </c>
      <c r="L493" s="3">
        <v>1233562</v>
      </c>
      <c r="M493" s="3" t="s">
        <v>1154</v>
      </c>
      <c r="N493" s="3">
        <v>933673</v>
      </c>
      <c r="O493" s="3" t="s">
        <v>3058</v>
      </c>
      <c r="P493" s="3" t="s">
        <v>22</v>
      </c>
      <c r="Q493" s="3" t="s">
        <v>26</v>
      </c>
      <c r="R493" s="3" t="s">
        <v>1814</v>
      </c>
      <c r="S493" s="3" t="s">
        <v>1815</v>
      </c>
      <c r="T493" s="52">
        <v>44837</v>
      </c>
      <c r="U493" s="52">
        <v>45291</v>
      </c>
      <c r="V493" s="3">
        <v>100</v>
      </c>
      <c r="W493" s="3" t="s">
        <v>1375</v>
      </c>
      <c r="X493" s="52">
        <v>44312</v>
      </c>
      <c r="Y493" s="52">
        <v>45291</v>
      </c>
      <c r="Z493" s="32" t="str">
        <f>IF($H493="NBL","Non-Billable Project",IF($H493="BFD","Fixed Bid Allocation",SUMIFS('Rate set'!$F:$F,'Rate set'!$A:$A,$L493,'Rate set'!$D:$D,$Q493,'Rate set'!$E:$E,$W493)))</f>
        <v>Non-Billable Project</v>
      </c>
      <c r="AA493" s="1">
        <f t="shared" si="7"/>
        <v>100</v>
      </c>
    </row>
    <row r="494" spans="1:27" x14ac:dyDescent="0.3">
      <c r="A494" s="3">
        <v>2236575</v>
      </c>
      <c r="B494" s="3" t="s">
        <v>1942</v>
      </c>
      <c r="C494" s="3" t="s">
        <v>1002</v>
      </c>
      <c r="D494" s="52">
        <v>44837</v>
      </c>
      <c r="E494" s="3" t="s">
        <v>1813</v>
      </c>
      <c r="F494" s="3">
        <v>1000330469</v>
      </c>
      <c r="G494" s="3" t="s">
        <v>30</v>
      </c>
      <c r="H494" s="3" t="s">
        <v>1112</v>
      </c>
      <c r="I494" s="3" t="s">
        <v>1113</v>
      </c>
      <c r="J494" s="3">
        <v>933262</v>
      </c>
      <c r="K494" s="3" t="s">
        <v>1446</v>
      </c>
      <c r="L494" s="3">
        <v>1233562</v>
      </c>
      <c r="M494" s="3" t="s">
        <v>1154</v>
      </c>
      <c r="N494" s="3">
        <v>933673</v>
      </c>
      <c r="O494" s="3" t="s">
        <v>3058</v>
      </c>
      <c r="P494" s="3" t="s">
        <v>22</v>
      </c>
      <c r="Q494" s="3" t="s">
        <v>26</v>
      </c>
      <c r="R494" s="3" t="s">
        <v>1814</v>
      </c>
      <c r="S494" s="3" t="s">
        <v>1815</v>
      </c>
      <c r="T494" s="52">
        <v>44837</v>
      </c>
      <c r="U494" s="52">
        <v>45291</v>
      </c>
      <c r="V494" s="3">
        <v>100</v>
      </c>
      <c r="W494" s="3" t="s">
        <v>1375</v>
      </c>
      <c r="X494" s="52">
        <v>44312</v>
      </c>
      <c r="Y494" s="52">
        <v>45291</v>
      </c>
      <c r="Z494" s="32" t="str">
        <f>IF($H494="NBL","Non-Billable Project",IF($H494="BFD","Fixed Bid Allocation",SUMIFS('Rate set'!$F:$F,'Rate set'!$A:$A,$L494,'Rate set'!$D:$D,$Q494,'Rate set'!$E:$E,$W494)))</f>
        <v>Non-Billable Project</v>
      </c>
      <c r="AA494" s="1">
        <f t="shared" si="7"/>
        <v>100</v>
      </c>
    </row>
    <row r="495" spans="1:27" x14ac:dyDescent="0.3">
      <c r="A495" s="3">
        <v>2236576</v>
      </c>
      <c r="B495" s="3" t="s">
        <v>1943</v>
      </c>
      <c r="C495" s="3" t="s">
        <v>1002</v>
      </c>
      <c r="D495" s="52">
        <v>44837</v>
      </c>
      <c r="E495" s="3" t="s">
        <v>1813</v>
      </c>
      <c r="F495" s="3">
        <v>1000330469</v>
      </c>
      <c r="G495" s="3" t="s">
        <v>30</v>
      </c>
      <c r="H495" s="3" t="s">
        <v>1112</v>
      </c>
      <c r="I495" s="3" t="s">
        <v>1113</v>
      </c>
      <c r="J495" s="3">
        <v>933262</v>
      </c>
      <c r="K495" s="3" t="s">
        <v>1446</v>
      </c>
      <c r="L495" s="3">
        <v>1233562</v>
      </c>
      <c r="M495" s="3" t="s">
        <v>1154</v>
      </c>
      <c r="N495" s="3">
        <v>933673</v>
      </c>
      <c r="O495" s="3" t="s">
        <v>3058</v>
      </c>
      <c r="P495" s="3" t="s">
        <v>22</v>
      </c>
      <c r="Q495" s="3" t="s">
        <v>26</v>
      </c>
      <c r="R495" s="3" t="s">
        <v>1814</v>
      </c>
      <c r="S495" s="3" t="s">
        <v>1815</v>
      </c>
      <c r="T495" s="52">
        <v>44837</v>
      </c>
      <c r="U495" s="52">
        <v>45291</v>
      </c>
      <c r="V495" s="3">
        <v>100</v>
      </c>
      <c r="W495" s="3" t="s">
        <v>1375</v>
      </c>
      <c r="X495" s="52">
        <v>44312</v>
      </c>
      <c r="Y495" s="52">
        <v>45291</v>
      </c>
      <c r="Z495" s="32" t="str">
        <f>IF($H495="NBL","Non-Billable Project",IF($H495="BFD","Fixed Bid Allocation",SUMIFS('Rate set'!$F:$F,'Rate set'!$A:$A,$L495,'Rate set'!$D:$D,$Q495,'Rate set'!$E:$E,$W495)))</f>
        <v>Non-Billable Project</v>
      </c>
      <c r="AA495" s="1">
        <f t="shared" si="7"/>
        <v>100</v>
      </c>
    </row>
    <row r="496" spans="1:27" x14ac:dyDescent="0.3">
      <c r="A496" s="3">
        <v>2236577</v>
      </c>
      <c r="B496" s="3" t="s">
        <v>1944</v>
      </c>
      <c r="C496" s="3" t="s">
        <v>1002</v>
      </c>
      <c r="D496" s="52">
        <v>44837</v>
      </c>
      <c r="E496" s="3" t="s">
        <v>1813</v>
      </c>
      <c r="F496" s="3">
        <v>1000330469</v>
      </c>
      <c r="G496" s="3" t="s">
        <v>30</v>
      </c>
      <c r="H496" s="3" t="s">
        <v>1112</v>
      </c>
      <c r="I496" s="3" t="s">
        <v>1113</v>
      </c>
      <c r="J496" s="3">
        <v>933262</v>
      </c>
      <c r="K496" s="3" t="s">
        <v>1446</v>
      </c>
      <c r="L496" s="3">
        <v>1233562</v>
      </c>
      <c r="M496" s="3" t="s">
        <v>1154</v>
      </c>
      <c r="N496" s="3">
        <v>933673</v>
      </c>
      <c r="O496" s="3" t="s">
        <v>3058</v>
      </c>
      <c r="P496" s="3" t="s">
        <v>22</v>
      </c>
      <c r="Q496" s="3" t="s">
        <v>26</v>
      </c>
      <c r="R496" s="3" t="s">
        <v>1814</v>
      </c>
      <c r="S496" s="3" t="s">
        <v>1815</v>
      </c>
      <c r="T496" s="52">
        <v>44837</v>
      </c>
      <c r="U496" s="52">
        <v>45291</v>
      </c>
      <c r="V496" s="3">
        <v>100</v>
      </c>
      <c r="W496" s="3" t="s">
        <v>1375</v>
      </c>
      <c r="X496" s="52">
        <v>44312</v>
      </c>
      <c r="Y496" s="52">
        <v>45291</v>
      </c>
      <c r="Z496" s="32" t="str">
        <f>IF($H496="NBL","Non-Billable Project",IF($H496="BFD","Fixed Bid Allocation",SUMIFS('Rate set'!$F:$F,'Rate set'!$A:$A,$L496,'Rate set'!$D:$D,$Q496,'Rate set'!$E:$E,$W496)))</f>
        <v>Non-Billable Project</v>
      </c>
      <c r="AA496" s="1">
        <f t="shared" si="7"/>
        <v>100</v>
      </c>
    </row>
    <row r="497" spans="1:27" x14ac:dyDescent="0.3">
      <c r="A497" s="3">
        <v>2238589</v>
      </c>
      <c r="B497" s="3" t="s">
        <v>2782</v>
      </c>
      <c r="C497" s="3" t="s">
        <v>996</v>
      </c>
      <c r="D497" s="52">
        <v>44851</v>
      </c>
      <c r="E497" s="3" t="s">
        <v>1003</v>
      </c>
      <c r="F497" s="3">
        <v>1000320559</v>
      </c>
      <c r="G497" s="3" t="s">
        <v>1011</v>
      </c>
      <c r="H497" s="3" t="s">
        <v>1112</v>
      </c>
      <c r="I497" s="3" t="s">
        <v>1113</v>
      </c>
      <c r="J497" s="3">
        <v>110796</v>
      </c>
      <c r="K497" s="3" t="s">
        <v>1915</v>
      </c>
      <c r="L497" s="3">
        <v>1233562</v>
      </c>
      <c r="M497" s="3" t="s">
        <v>1154</v>
      </c>
      <c r="N497" s="3">
        <v>878622</v>
      </c>
      <c r="O497" s="3" t="s">
        <v>3058</v>
      </c>
      <c r="P497" s="3" t="s">
        <v>22</v>
      </c>
      <c r="Q497" s="3" t="s">
        <v>1205</v>
      </c>
      <c r="R497" s="3" t="s">
        <v>1209</v>
      </c>
      <c r="S497" s="3" t="s">
        <v>1216</v>
      </c>
      <c r="T497" s="52">
        <v>44851</v>
      </c>
      <c r="U497" s="52">
        <v>45291</v>
      </c>
      <c r="V497" s="3">
        <v>100</v>
      </c>
      <c r="W497" s="3" t="s">
        <v>1370</v>
      </c>
      <c r="X497" s="52">
        <v>44214</v>
      </c>
      <c r="Y497" s="52">
        <v>45291</v>
      </c>
      <c r="Z497" s="32" t="str">
        <f>IF($H497="NBL","Non-Billable Project",IF($H497="BFD","Fixed Bid Allocation",SUMIFS('Rate set'!$F:$F,'Rate set'!$A:$A,$L497,'Rate set'!$D:$D,$Q497,'Rate set'!$E:$E,$W497)))</f>
        <v>Non-Billable Project</v>
      </c>
      <c r="AA497" s="1">
        <f t="shared" si="7"/>
        <v>100</v>
      </c>
    </row>
    <row r="498" spans="1:27" x14ac:dyDescent="0.3">
      <c r="A498" s="3">
        <v>2238591</v>
      </c>
      <c r="B498" s="3" t="s">
        <v>2783</v>
      </c>
      <c r="C498" s="3" t="s">
        <v>998</v>
      </c>
      <c r="D498" s="52">
        <v>44851</v>
      </c>
      <c r="E498" s="3" t="s">
        <v>1003</v>
      </c>
      <c r="F498" s="3">
        <v>1000358900</v>
      </c>
      <c r="G498" s="3" t="s">
        <v>2719</v>
      </c>
      <c r="H498" s="3" t="s">
        <v>1112</v>
      </c>
      <c r="I498" s="3" t="s">
        <v>1113</v>
      </c>
      <c r="J498" s="3">
        <v>110796</v>
      </c>
      <c r="K498" s="3" t="s">
        <v>1915</v>
      </c>
      <c r="L498" s="3">
        <v>1233562</v>
      </c>
      <c r="M498" s="3" t="s">
        <v>1154</v>
      </c>
      <c r="N498" s="3">
        <v>953294</v>
      </c>
      <c r="O498" s="3" t="s">
        <v>3058</v>
      </c>
      <c r="P498" s="3" t="s">
        <v>22</v>
      </c>
      <c r="Q498" s="3" t="s">
        <v>1205</v>
      </c>
      <c r="R498" s="3" t="s">
        <v>1209</v>
      </c>
      <c r="S498" s="3" t="s">
        <v>2572</v>
      </c>
      <c r="T498" s="52">
        <v>44896</v>
      </c>
      <c r="U498" s="52">
        <v>45291</v>
      </c>
      <c r="V498" s="3">
        <v>100</v>
      </c>
      <c r="W498" s="3" t="s">
        <v>1375</v>
      </c>
      <c r="X498" s="52">
        <v>44580</v>
      </c>
      <c r="Y498" s="52">
        <v>45291</v>
      </c>
      <c r="Z498" s="32" t="str">
        <f>IF($H498="NBL","Non-Billable Project",IF($H498="BFD","Fixed Bid Allocation",SUMIFS('Rate set'!$F:$F,'Rate set'!$A:$A,$L498,'Rate set'!$D:$D,$Q498,'Rate set'!$E:$E,$W498)))</f>
        <v>Non-Billable Project</v>
      </c>
      <c r="AA498" s="1">
        <f t="shared" si="7"/>
        <v>100</v>
      </c>
    </row>
    <row r="499" spans="1:27" x14ac:dyDescent="0.3">
      <c r="A499" s="3">
        <v>2238595</v>
      </c>
      <c r="B499" s="3" t="s">
        <v>2784</v>
      </c>
      <c r="C499" s="3" t="s">
        <v>996</v>
      </c>
      <c r="D499" s="52">
        <v>44851</v>
      </c>
      <c r="E499" s="3" t="s">
        <v>1003</v>
      </c>
      <c r="F499" s="3">
        <v>1000320559</v>
      </c>
      <c r="G499" s="3" t="s">
        <v>1011</v>
      </c>
      <c r="H499" s="3" t="s">
        <v>1112</v>
      </c>
      <c r="I499" s="3" t="s">
        <v>1113</v>
      </c>
      <c r="J499" s="3">
        <v>110796</v>
      </c>
      <c r="K499" s="3" t="s">
        <v>1915</v>
      </c>
      <c r="L499" s="3">
        <v>1233562</v>
      </c>
      <c r="M499" s="3" t="s">
        <v>1154</v>
      </c>
      <c r="N499" s="3">
        <v>371739</v>
      </c>
      <c r="O499" s="3" t="s">
        <v>3058</v>
      </c>
      <c r="P499" s="3" t="s">
        <v>22</v>
      </c>
      <c r="Q499" s="3" t="s">
        <v>1205</v>
      </c>
      <c r="R499" s="3" t="s">
        <v>1207</v>
      </c>
      <c r="S499" s="3" t="s">
        <v>1208</v>
      </c>
      <c r="T499" s="52">
        <v>44851</v>
      </c>
      <c r="U499" s="52">
        <v>45291</v>
      </c>
      <c r="V499" s="3">
        <v>100</v>
      </c>
      <c r="W499" s="3" t="s">
        <v>1370</v>
      </c>
      <c r="X499" s="52">
        <v>44214</v>
      </c>
      <c r="Y499" s="52">
        <v>45291</v>
      </c>
      <c r="Z499" s="32" t="str">
        <f>IF($H499="NBL","Non-Billable Project",IF($H499="BFD","Fixed Bid Allocation",SUMIFS('Rate set'!$F:$F,'Rate set'!$A:$A,$L499,'Rate set'!$D:$D,$Q499,'Rate set'!$E:$E,$W499)))</f>
        <v>Non-Billable Project</v>
      </c>
      <c r="AA499" s="1">
        <f t="shared" si="7"/>
        <v>100</v>
      </c>
    </row>
    <row r="500" spans="1:27" x14ac:dyDescent="0.3">
      <c r="A500" s="3">
        <v>2238597</v>
      </c>
      <c r="B500" s="3" t="s">
        <v>2785</v>
      </c>
      <c r="C500" s="3" t="s">
        <v>998</v>
      </c>
      <c r="D500" s="52">
        <v>44851</v>
      </c>
      <c r="E500" s="3" t="s">
        <v>1003</v>
      </c>
      <c r="F500" s="3">
        <v>1000376467</v>
      </c>
      <c r="G500" s="3" t="s">
        <v>3149</v>
      </c>
      <c r="H500" s="3" t="s">
        <v>1112</v>
      </c>
      <c r="I500" s="3" t="s">
        <v>1106</v>
      </c>
      <c r="J500" s="3">
        <v>146230</v>
      </c>
      <c r="K500" s="3" t="s">
        <v>3150</v>
      </c>
      <c r="L500" s="3">
        <v>1214540</v>
      </c>
      <c r="M500" s="3" t="s">
        <v>1152</v>
      </c>
      <c r="N500" s="3">
        <v>462760</v>
      </c>
      <c r="O500" s="3" t="s">
        <v>3057</v>
      </c>
      <c r="P500" s="3" t="s">
        <v>22</v>
      </c>
      <c r="Q500" s="3" t="s">
        <v>1205</v>
      </c>
      <c r="R500" s="3" t="s">
        <v>1209</v>
      </c>
      <c r="S500" s="3" t="s">
        <v>1214</v>
      </c>
      <c r="T500" s="52">
        <v>44927</v>
      </c>
      <c r="U500" s="52">
        <v>45291</v>
      </c>
      <c r="V500" s="3">
        <v>100</v>
      </c>
      <c r="W500" s="3" t="s">
        <v>3199</v>
      </c>
      <c r="X500" s="52">
        <v>44805</v>
      </c>
      <c r="Y500" s="52">
        <v>45291</v>
      </c>
      <c r="Z500" s="32" t="str">
        <f>IF($H500="NBL","Non-Billable Project",IF($H500="BFD","Fixed Bid Allocation",SUMIFS('Rate set'!$F:$F,'Rate set'!$A:$A,$L500,'Rate set'!$D:$D,$Q500,'Rate set'!$E:$E,$W500)))</f>
        <v>Non-Billable Project</v>
      </c>
      <c r="AA500" s="1">
        <f t="shared" si="7"/>
        <v>100</v>
      </c>
    </row>
    <row r="501" spans="1:27" x14ac:dyDescent="0.3">
      <c r="A501" s="3">
        <v>2238599</v>
      </c>
      <c r="B501" s="3" t="s">
        <v>2786</v>
      </c>
      <c r="C501" s="3" t="s">
        <v>998</v>
      </c>
      <c r="D501" s="52">
        <v>44851</v>
      </c>
      <c r="E501" s="3" t="s">
        <v>1003</v>
      </c>
      <c r="F501" s="3">
        <v>1000320559</v>
      </c>
      <c r="G501" s="3" t="s">
        <v>1011</v>
      </c>
      <c r="H501" s="3" t="s">
        <v>1112</v>
      </c>
      <c r="I501" s="3" t="s">
        <v>1113</v>
      </c>
      <c r="J501" s="3">
        <v>110796</v>
      </c>
      <c r="K501" s="3" t="s">
        <v>1915</v>
      </c>
      <c r="L501" s="3">
        <v>1233562</v>
      </c>
      <c r="M501" s="3" t="s">
        <v>1154</v>
      </c>
      <c r="N501" s="3">
        <v>878622</v>
      </c>
      <c r="O501" s="3" t="s">
        <v>3058</v>
      </c>
      <c r="P501" s="3" t="s">
        <v>22</v>
      </c>
      <c r="Q501" s="3" t="s">
        <v>1205</v>
      </c>
      <c r="R501" s="3" t="s">
        <v>1210</v>
      </c>
      <c r="S501" s="3" t="s">
        <v>2898</v>
      </c>
      <c r="T501" s="52">
        <v>44851</v>
      </c>
      <c r="U501" s="52">
        <v>45291</v>
      </c>
      <c r="V501" s="3">
        <v>100</v>
      </c>
      <c r="W501" s="3" t="s">
        <v>1370</v>
      </c>
      <c r="X501" s="52">
        <v>44214</v>
      </c>
      <c r="Y501" s="52">
        <v>45291</v>
      </c>
      <c r="Z501" s="32" t="str">
        <f>IF($H501="NBL","Non-Billable Project",IF($H501="BFD","Fixed Bid Allocation",SUMIFS('Rate set'!$F:$F,'Rate set'!$A:$A,$L501,'Rate set'!$D:$D,$Q501,'Rate set'!$E:$E,$W501)))</f>
        <v>Non-Billable Project</v>
      </c>
      <c r="AA501" s="1">
        <f t="shared" si="7"/>
        <v>100</v>
      </c>
    </row>
    <row r="502" spans="1:27" x14ac:dyDescent="0.3">
      <c r="A502" s="3">
        <v>2239712</v>
      </c>
      <c r="B502" s="3" t="s">
        <v>2264</v>
      </c>
      <c r="C502" s="3" t="s">
        <v>998</v>
      </c>
      <c r="D502" s="52">
        <v>44851</v>
      </c>
      <c r="E502" s="3" t="s">
        <v>1813</v>
      </c>
      <c r="F502" s="3">
        <v>1000348522</v>
      </c>
      <c r="G502" s="3" t="s">
        <v>1032</v>
      </c>
      <c r="H502" s="3" t="s">
        <v>1109</v>
      </c>
      <c r="I502" s="3" t="s">
        <v>1106</v>
      </c>
      <c r="J502" s="3">
        <v>371428</v>
      </c>
      <c r="K502" s="3" t="s">
        <v>1470</v>
      </c>
      <c r="L502" s="3">
        <v>1215294</v>
      </c>
      <c r="M502" s="3" t="s">
        <v>1172</v>
      </c>
      <c r="N502" s="3">
        <v>2095143</v>
      </c>
      <c r="O502" s="3" t="s">
        <v>3057</v>
      </c>
      <c r="P502" s="3" t="s">
        <v>699</v>
      </c>
      <c r="Q502" s="3" t="s">
        <v>26</v>
      </c>
      <c r="R502" s="3" t="s">
        <v>1814</v>
      </c>
      <c r="S502" s="3" t="s">
        <v>1815</v>
      </c>
      <c r="T502" s="52">
        <v>44923</v>
      </c>
      <c r="U502" s="52">
        <v>45291</v>
      </c>
      <c r="V502" s="3">
        <v>100</v>
      </c>
      <c r="W502" s="3" t="s">
        <v>42</v>
      </c>
      <c r="X502" s="52">
        <v>44482</v>
      </c>
      <c r="Y502" s="52">
        <v>45294</v>
      </c>
      <c r="Z502" s="32" t="str">
        <f>IF($H502="NBL","Non-Billable Project",IF($H502="BFD","Fixed Bid Allocation",SUMIFS('Rate set'!$F:$F,'Rate set'!$A:$A,$L502,'Rate set'!$D:$D,$Q502,'Rate set'!$E:$E,$W502)))</f>
        <v>Fixed Bid Allocation</v>
      </c>
      <c r="AA502" s="1">
        <f t="shared" si="7"/>
        <v>100</v>
      </c>
    </row>
    <row r="503" spans="1:27" x14ac:dyDescent="0.3">
      <c r="A503" s="3">
        <v>2239713</v>
      </c>
      <c r="B503" s="3" t="s">
        <v>2265</v>
      </c>
      <c r="C503" s="3" t="s">
        <v>999</v>
      </c>
      <c r="D503" s="52">
        <v>44851</v>
      </c>
      <c r="E503" s="3" t="s">
        <v>1813</v>
      </c>
      <c r="F503" s="3">
        <v>1000372041</v>
      </c>
      <c r="G503" s="3" t="s">
        <v>1021</v>
      </c>
      <c r="H503" s="3" t="s">
        <v>1109</v>
      </c>
      <c r="I503" s="3" t="s">
        <v>1106</v>
      </c>
      <c r="J503" s="3">
        <v>302141</v>
      </c>
      <c r="K503" s="3" t="s">
        <v>1973</v>
      </c>
      <c r="L503" s="3">
        <v>1316923</v>
      </c>
      <c r="M503" s="3" t="s">
        <v>1156</v>
      </c>
      <c r="N503" s="3">
        <v>2218658</v>
      </c>
      <c r="O503" s="3" t="s">
        <v>3057</v>
      </c>
      <c r="P503" s="3" t="s">
        <v>699</v>
      </c>
      <c r="Q503" s="3" t="s">
        <v>26</v>
      </c>
      <c r="R503" s="3" t="s">
        <v>1814</v>
      </c>
      <c r="S503" s="3" t="s">
        <v>1815</v>
      </c>
      <c r="T503" s="52">
        <v>44981</v>
      </c>
      <c r="U503" s="52">
        <v>45013</v>
      </c>
      <c r="V503" s="3">
        <v>100</v>
      </c>
      <c r="W503" s="3" t="s">
        <v>24</v>
      </c>
      <c r="X503" s="52">
        <v>44743</v>
      </c>
      <c r="Y503" s="52">
        <v>45197</v>
      </c>
      <c r="Z503" s="32" t="str">
        <f>IF($H503="NBL","Non-Billable Project",IF($H503="BFD","Fixed Bid Allocation",SUMIFS('Rate set'!$F:$F,'Rate set'!$A:$A,$L503,'Rate set'!$D:$D,$Q503,'Rate set'!$E:$E,$W503)))</f>
        <v>Fixed Bid Allocation</v>
      </c>
      <c r="AA503" s="1">
        <f t="shared" si="7"/>
        <v>100</v>
      </c>
    </row>
    <row r="504" spans="1:27" x14ac:dyDescent="0.3">
      <c r="A504" s="3">
        <v>2239714</v>
      </c>
      <c r="B504" s="3" t="s">
        <v>2266</v>
      </c>
      <c r="C504" s="3" t="s">
        <v>996</v>
      </c>
      <c r="D504" s="52">
        <v>44851</v>
      </c>
      <c r="E504" s="3" t="s">
        <v>1813</v>
      </c>
      <c r="F504" s="3">
        <v>1000342447</v>
      </c>
      <c r="G504" s="3" t="s">
        <v>2852</v>
      </c>
      <c r="H504" s="3" t="s">
        <v>1109</v>
      </c>
      <c r="I504" s="3" t="s">
        <v>1106</v>
      </c>
      <c r="J504" s="3">
        <v>264454</v>
      </c>
      <c r="K504" s="3" t="s">
        <v>1823</v>
      </c>
      <c r="L504" s="3">
        <v>1222852</v>
      </c>
      <c r="M504" s="3" t="s">
        <v>1824</v>
      </c>
      <c r="N504" s="3">
        <v>933927</v>
      </c>
      <c r="O504" s="3" t="s">
        <v>3057</v>
      </c>
      <c r="P504" s="3" t="s">
        <v>699</v>
      </c>
      <c r="Q504" s="3" t="s">
        <v>26</v>
      </c>
      <c r="R504" s="3" t="s">
        <v>1814</v>
      </c>
      <c r="S504" s="3" t="s">
        <v>1815</v>
      </c>
      <c r="T504" s="52">
        <v>44959</v>
      </c>
      <c r="U504" s="52">
        <v>45107</v>
      </c>
      <c r="V504" s="3">
        <v>100</v>
      </c>
      <c r="W504" s="3" t="s">
        <v>171</v>
      </c>
      <c r="X504" s="52">
        <v>44418</v>
      </c>
      <c r="Y504" s="52">
        <v>45291</v>
      </c>
      <c r="Z504" s="32" t="str">
        <f>IF($H504="NBL","Non-Billable Project",IF($H504="BFD","Fixed Bid Allocation",SUMIFS('Rate set'!$F:$F,'Rate set'!$A:$A,$L504,'Rate set'!$D:$D,$Q504,'Rate set'!$E:$E,$W504)))</f>
        <v>Fixed Bid Allocation</v>
      </c>
      <c r="AA504" s="1">
        <f t="shared" si="7"/>
        <v>100</v>
      </c>
    </row>
    <row r="505" spans="1:27" x14ac:dyDescent="0.3">
      <c r="A505" s="3">
        <v>2239715</v>
      </c>
      <c r="B505" s="3" t="s">
        <v>1945</v>
      </c>
      <c r="C505" s="3" t="s">
        <v>998</v>
      </c>
      <c r="D505" s="52">
        <v>44851</v>
      </c>
      <c r="E505" s="3" t="s">
        <v>1813</v>
      </c>
      <c r="F505" s="3">
        <v>1000374073</v>
      </c>
      <c r="G505" s="3" t="s">
        <v>1083</v>
      </c>
      <c r="H505" s="3" t="s">
        <v>1109</v>
      </c>
      <c r="I505" s="3" t="s">
        <v>1106</v>
      </c>
      <c r="J505" s="3">
        <v>933237</v>
      </c>
      <c r="K505" s="3" t="s">
        <v>1115</v>
      </c>
      <c r="L505" s="3">
        <v>1228300</v>
      </c>
      <c r="M505" s="3" t="s">
        <v>1189</v>
      </c>
      <c r="N505" s="3">
        <v>2170549</v>
      </c>
      <c r="O505" s="3" t="s">
        <v>3054</v>
      </c>
      <c r="P505" s="3" t="s">
        <v>699</v>
      </c>
      <c r="Q505" s="3" t="s">
        <v>26</v>
      </c>
      <c r="R505" s="3" t="s">
        <v>1814</v>
      </c>
      <c r="S505" s="3" t="s">
        <v>1815</v>
      </c>
      <c r="T505" s="52">
        <v>44958</v>
      </c>
      <c r="U505" s="52">
        <v>44997</v>
      </c>
      <c r="V505" s="3">
        <v>100</v>
      </c>
      <c r="W505" s="3" t="s">
        <v>24</v>
      </c>
      <c r="X505" s="52">
        <v>44774</v>
      </c>
      <c r="Y505" s="52">
        <v>45009</v>
      </c>
      <c r="Z505" s="32" t="str">
        <f>IF($H505="NBL","Non-Billable Project",IF($H505="BFD","Fixed Bid Allocation",SUMIFS('Rate set'!$F:$F,'Rate set'!$A:$A,$L505,'Rate set'!$D:$D,$Q505,'Rate set'!$E:$E,$W505)))</f>
        <v>Fixed Bid Allocation</v>
      </c>
      <c r="AA505" s="1">
        <f t="shared" si="7"/>
        <v>100</v>
      </c>
    </row>
    <row r="506" spans="1:27" x14ac:dyDescent="0.3">
      <c r="A506" s="3">
        <v>2239716</v>
      </c>
      <c r="B506" s="3" t="s">
        <v>1946</v>
      </c>
      <c r="C506" s="3" t="s">
        <v>996</v>
      </c>
      <c r="D506" s="52">
        <v>44851</v>
      </c>
      <c r="E506" s="3" t="s">
        <v>1813</v>
      </c>
      <c r="F506" s="3">
        <v>1000378979</v>
      </c>
      <c r="G506" s="3" t="s">
        <v>2722</v>
      </c>
      <c r="H506" s="3" t="s">
        <v>1105</v>
      </c>
      <c r="I506" s="3" t="s">
        <v>1106</v>
      </c>
      <c r="J506" s="3">
        <v>293571</v>
      </c>
      <c r="K506" s="3" t="s">
        <v>1121</v>
      </c>
      <c r="L506" s="3">
        <v>1319524</v>
      </c>
      <c r="M506" s="3" t="s">
        <v>35</v>
      </c>
      <c r="N506" s="3">
        <v>933693</v>
      </c>
      <c r="O506" s="3" t="s">
        <v>3057</v>
      </c>
      <c r="P506" s="3" t="s">
        <v>699</v>
      </c>
      <c r="Q506" s="3" t="s">
        <v>26</v>
      </c>
      <c r="R506" s="3" t="s">
        <v>1814</v>
      </c>
      <c r="S506" s="3" t="s">
        <v>1815</v>
      </c>
      <c r="T506" s="52">
        <v>44874</v>
      </c>
      <c r="U506" s="52">
        <v>45088</v>
      </c>
      <c r="V506" s="3">
        <v>100</v>
      </c>
      <c r="W506" s="3" t="s">
        <v>89</v>
      </c>
      <c r="X506" s="52">
        <v>44835</v>
      </c>
      <c r="Y506" s="52">
        <v>45107</v>
      </c>
      <c r="Z506" s="32">
        <f>IF($H506="NBL","Non-Billable Project",IF($H506="BFD","Fixed Bid Allocation",SUMIFS('Rate set'!$F:$F,'Rate set'!$A:$A,$L506,'Rate set'!$D:$D,$Q506,'Rate set'!$E:$E,$W506)))</f>
        <v>0</v>
      </c>
      <c r="AA506" s="1">
        <f t="shared" si="7"/>
        <v>100</v>
      </c>
    </row>
    <row r="507" spans="1:27" x14ac:dyDescent="0.3">
      <c r="A507" s="3">
        <v>2239717</v>
      </c>
      <c r="B507" s="3" t="s">
        <v>1947</v>
      </c>
      <c r="C507" s="3" t="s">
        <v>999</v>
      </c>
      <c r="D507" s="52">
        <v>44851</v>
      </c>
      <c r="E507" s="3" t="s">
        <v>1813</v>
      </c>
      <c r="F507" s="3">
        <v>1000374073</v>
      </c>
      <c r="G507" s="3" t="s">
        <v>1083</v>
      </c>
      <c r="H507" s="3" t="s">
        <v>1109</v>
      </c>
      <c r="I507" s="3" t="s">
        <v>1106</v>
      </c>
      <c r="J507" s="3">
        <v>933237</v>
      </c>
      <c r="K507" s="3" t="s">
        <v>1115</v>
      </c>
      <c r="L507" s="3">
        <v>1228300</v>
      </c>
      <c r="M507" s="3" t="s">
        <v>1189</v>
      </c>
      <c r="N507" s="3">
        <v>2170549</v>
      </c>
      <c r="O507" s="3" t="s">
        <v>3054</v>
      </c>
      <c r="P507" s="3" t="s">
        <v>699</v>
      </c>
      <c r="Q507" s="3" t="s">
        <v>26</v>
      </c>
      <c r="R507" s="3" t="s">
        <v>1814</v>
      </c>
      <c r="S507" s="3" t="s">
        <v>1815</v>
      </c>
      <c r="T507" s="52">
        <v>44958</v>
      </c>
      <c r="U507" s="52">
        <v>44997</v>
      </c>
      <c r="V507" s="3">
        <v>100</v>
      </c>
      <c r="W507" s="3" t="s">
        <v>24</v>
      </c>
      <c r="X507" s="52">
        <v>44774</v>
      </c>
      <c r="Y507" s="52">
        <v>45009</v>
      </c>
      <c r="Z507" s="32" t="str">
        <f>IF($H507="NBL","Non-Billable Project",IF($H507="BFD","Fixed Bid Allocation",SUMIFS('Rate set'!$F:$F,'Rate set'!$A:$A,$L507,'Rate set'!$D:$D,$Q507,'Rate set'!$E:$E,$W507)))</f>
        <v>Fixed Bid Allocation</v>
      </c>
      <c r="AA507" s="1">
        <f t="shared" si="7"/>
        <v>100</v>
      </c>
    </row>
    <row r="508" spans="1:27" x14ac:dyDescent="0.3">
      <c r="A508" s="3">
        <v>2240591</v>
      </c>
      <c r="B508" s="3" t="s">
        <v>2934</v>
      </c>
      <c r="C508" s="3" t="s">
        <v>996</v>
      </c>
      <c r="D508" s="52">
        <v>44858</v>
      </c>
      <c r="E508" s="3" t="s">
        <v>1003</v>
      </c>
      <c r="F508" s="3">
        <v>1000357527</v>
      </c>
      <c r="G508" s="3" t="s">
        <v>3048</v>
      </c>
      <c r="H508" s="3" t="s">
        <v>1109</v>
      </c>
      <c r="I508" s="3" t="s">
        <v>1106</v>
      </c>
      <c r="J508" s="3">
        <v>104285</v>
      </c>
      <c r="K508" s="3" t="s">
        <v>3071</v>
      </c>
      <c r="L508" s="3">
        <v>1202767</v>
      </c>
      <c r="M508" s="3" t="s">
        <v>2942</v>
      </c>
      <c r="N508" s="3">
        <v>104285</v>
      </c>
      <c r="O508" s="3" t="s">
        <v>3062</v>
      </c>
      <c r="P508" s="3" t="s">
        <v>699</v>
      </c>
      <c r="Q508" s="3" t="s">
        <v>1205</v>
      </c>
      <c r="R508" s="3" t="s">
        <v>1207</v>
      </c>
      <c r="S508" s="3" t="s">
        <v>1208</v>
      </c>
      <c r="T508" s="52">
        <v>44939</v>
      </c>
      <c r="U508" s="52">
        <v>45107</v>
      </c>
      <c r="V508" s="3">
        <v>100</v>
      </c>
      <c r="W508" s="3" t="s">
        <v>171</v>
      </c>
      <c r="X508" s="52">
        <v>44562</v>
      </c>
      <c r="Y508" s="52">
        <v>45107</v>
      </c>
      <c r="Z508" s="32" t="str">
        <f>IF($H508="NBL","Non-Billable Project",IF($H508="BFD","Fixed Bid Allocation",SUMIFS('Rate set'!$F:$F,'Rate set'!$A:$A,$L508,'Rate set'!$D:$D,$Q508,'Rate set'!$E:$E,$W508)))</f>
        <v>Fixed Bid Allocation</v>
      </c>
      <c r="AA508" s="1">
        <f t="shared" si="7"/>
        <v>100</v>
      </c>
    </row>
    <row r="509" spans="1:27" x14ac:dyDescent="0.3">
      <c r="A509" s="3">
        <v>2240593</v>
      </c>
      <c r="B509" s="3" t="s">
        <v>2787</v>
      </c>
      <c r="C509" s="3" t="s">
        <v>998</v>
      </c>
      <c r="D509" s="52">
        <v>44858</v>
      </c>
      <c r="E509" s="3" t="s">
        <v>1003</v>
      </c>
      <c r="F509" s="3">
        <v>1000320559</v>
      </c>
      <c r="G509" s="3" t="s">
        <v>1011</v>
      </c>
      <c r="H509" s="3" t="s">
        <v>1112</v>
      </c>
      <c r="I509" s="3" t="s">
        <v>1113</v>
      </c>
      <c r="J509" s="3">
        <v>110796</v>
      </c>
      <c r="K509" s="3" t="s">
        <v>1915</v>
      </c>
      <c r="L509" s="3">
        <v>1233562</v>
      </c>
      <c r="M509" s="3" t="s">
        <v>1154</v>
      </c>
      <c r="N509" s="3">
        <v>796170</v>
      </c>
      <c r="O509" s="3" t="s">
        <v>3058</v>
      </c>
      <c r="P509" s="3" t="s">
        <v>22</v>
      </c>
      <c r="Q509" s="3" t="s">
        <v>1205</v>
      </c>
      <c r="R509" s="3" t="s">
        <v>1210</v>
      </c>
      <c r="S509" s="3" t="s">
        <v>1211</v>
      </c>
      <c r="T509" s="52">
        <v>44858</v>
      </c>
      <c r="U509" s="52">
        <v>45291</v>
      </c>
      <c r="V509" s="3">
        <v>100</v>
      </c>
      <c r="W509" s="3" t="s">
        <v>1370</v>
      </c>
      <c r="X509" s="52">
        <v>44214</v>
      </c>
      <c r="Y509" s="52">
        <v>45291</v>
      </c>
      <c r="Z509" s="32" t="str">
        <f>IF($H509="NBL","Non-Billable Project",IF($H509="BFD","Fixed Bid Allocation",SUMIFS('Rate set'!$F:$F,'Rate set'!$A:$A,$L509,'Rate set'!$D:$D,$Q509,'Rate set'!$E:$E,$W509)))</f>
        <v>Non-Billable Project</v>
      </c>
      <c r="AA509" s="1">
        <f t="shared" si="7"/>
        <v>100</v>
      </c>
    </row>
    <row r="510" spans="1:27" x14ac:dyDescent="0.3">
      <c r="A510" s="3">
        <v>2240594</v>
      </c>
      <c r="B510" s="3" t="s">
        <v>2788</v>
      </c>
      <c r="C510" s="3" t="s">
        <v>996</v>
      </c>
      <c r="D510" s="52">
        <v>44858</v>
      </c>
      <c r="E510" s="3" t="s">
        <v>1003</v>
      </c>
      <c r="F510" s="3">
        <v>1000320559</v>
      </c>
      <c r="G510" s="3" t="s">
        <v>1011</v>
      </c>
      <c r="H510" s="3" t="s">
        <v>1112</v>
      </c>
      <c r="I510" s="3" t="s">
        <v>1113</v>
      </c>
      <c r="J510" s="3">
        <v>110796</v>
      </c>
      <c r="K510" s="3" t="s">
        <v>1915</v>
      </c>
      <c r="L510" s="3">
        <v>1233562</v>
      </c>
      <c r="M510" s="3" t="s">
        <v>1154</v>
      </c>
      <c r="N510" s="3">
        <v>878622</v>
      </c>
      <c r="O510" s="3" t="s">
        <v>3058</v>
      </c>
      <c r="P510" s="3" t="s">
        <v>22</v>
      </c>
      <c r="Q510" s="3" t="s">
        <v>1205</v>
      </c>
      <c r="R510" s="3" t="s">
        <v>1209</v>
      </c>
      <c r="S510" s="3" t="s">
        <v>1216</v>
      </c>
      <c r="T510" s="52">
        <v>44858</v>
      </c>
      <c r="U510" s="52">
        <v>44985</v>
      </c>
      <c r="V510" s="3">
        <v>100</v>
      </c>
      <c r="W510" s="3" t="s">
        <v>1370</v>
      </c>
      <c r="X510" s="52">
        <v>44214</v>
      </c>
      <c r="Y510" s="52">
        <v>45291</v>
      </c>
      <c r="Z510" s="32" t="str">
        <f>IF($H510="NBL","Non-Billable Project",IF($H510="BFD","Fixed Bid Allocation",SUMIFS('Rate set'!$F:$F,'Rate set'!$A:$A,$L510,'Rate set'!$D:$D,$Q510,'Rate set'!$E:$E,$W510)))</f>
        <v>Non-Billable Project</v>
      </c>
      <c r="AA510" s="1">
        <f t="shared" si="7"/>
        <v>100</v>
      </c>
    </row>
    <row r="511" spans="1:27" x14ac:dyDescent="0.3">
      <c r="A511" s="3">
        <v>2240595</v>
      </c>
      <c r="B511" s="3" t="s">
        <v>2789</v>
      </c>
      <c r="C511" s="3" t="s">
        <v>998</v>
      </c>
      <c r="D511" s="52">
        <v>44858</v>
      </c>
      <c r="E511" s="3" t="s">
        <v>1003</v>
      </c>
      <c r="F511" s="3">
        <v>1000320559</v>
      </c>
      <c r="G511" s="3" t="s">
        <v>1011</v>
      </c>
      <c r="H511" s="3" t="s">
        <v>1112</v>
      </c>
      <c r="I511" s="3" t="s">
        <v>1113</v>
      </c>
      <c r="J511" s="3">
        <v>110796</v>
      </c>
      <c r="K511" s="3" t="s">
        <v>1915</v>
      </c>
      <c r="L511" s="3">
        <v>1233562</v>
      </c>
      <c r="M511" s="3" t="s">
        <v>1154</v>
      </c>
      <c r="N511" s="3">
        <v>953294</v>
      </c>
      <c r="O511" s="3" t="s">
        <v>3058</v>
      </c>
      <c r="P511" s="3" t="s">
        <v>22</v>
      </c>
      <c r="Q511" s="3" t="s">
        <v>1205</v>
      </c>
      <c r="R511" s="3" t="s">
        <v>1209</v>
      </c>
      <c r="S511" s="3" t="s">
        <v>1212</v>
      </c>
      <c r="T511" s="52">
        <v>44858</v>
      </c>
      <c r="U511" s="52">
        <v>45291</v>
      </c>
      <c r="V511" s="3">
        <v>100</v>
      </c>
      <c r="W511" s="3" t="s">
        <v>1370</v>
      </c>
      <c r="X511" s="52">
        <v>44214</v>
      </c>
      <c r="Y511" s="52">
        <v>45291</v>
      </c>
      <c r="Z511" s="32" t="str">
        <f>IF($H511="NBL","Non-Billable Project",IF($H511="BFD","Fixed Bid Allocation",SUMIFS('Rate set'!$F:$F,'Rate set'!$A:$A,$L511,'Rate set'!$D:$D,$Q511,'Rate set'!$E:$E,$W511)))</f>
        <v>Non-Billable Project</v>
      </c>
      <c r="AA511" s="1">
        <f t="shared" si="7"/>
        <v>100</v>
      </c>
    </row>
    <row r="512" spans="1:27" x14ac:dyDescent="0.3">
      <c r="A512" s="3">
        <v>2240596</v>
      </c>
      <c r="B512" s="3" t="s">
        <v>2790</v>
      </c>
      <c r="C512" s="3" t="s">
        <v>996</v>
      </c>
      <c r="D512" s="52">
        <v>44858</v>
      </c>
      <c r="E512" s="3" t="s">
        <v>1003</v>
      </c>
      <c r="F512" s="3">
        <v>1000383320</v>
      </c>
      <c r="G512" s="3" t="s">
        <v>2958</v>
      </c>
      <c r="H512" s="3" t="s">
        <v>1105</v>
      </c>
      <c r="I512" s="3" t="s">
        <v>1106</v>
      </c>
      <c r="J512" s="3">
        <v>130051</v>
      </c>
      <c r="K512" s="3" t="s">
        <v>1145</v>
      </c>
      <c r="L512" s="3">
        <v>1316920</v>
      </c>
      <c r="M512" s="3" t="s">
        <v>1155</v>
      </c>
      <c r="N512" s="3">
        <v>371739</v>
      </c>
      <c r="O512" s="3" t="s">
        <v>3059</v>
      </c>
      <c r="P512" s="3" t="s">
        <v>699</v>
      </c>
      <c r="Q512" s="3" t="s">
        <v>1205</v>
      </c>
      <c r="R512" s="3" t="s">
        <v>1209</v>
      </c>
      <c r="S512" s="3" t="s">
        <v>1214</v>
      </c>
      <c r="T512" s="52">
        <v>44958</v>
      </c>
      <c r="U512" s="52">
        <v>45020</v>
      </c>
      <c r="V512" s="3">
        <v>100</v>
      </c>
      <c r="W512" s="3" t="s">
        <v>1374</v>
      </c>
      <c r="X512" s="52">
        <v>44910</v>
      </c>
      <c r="Y512" s="52">
        <v>45311</v>
      </c>
      <c r="Z512" s="32">
        <f>IF($H512="NBL","Non-Billable Project",IF($H512="BFD","Fixed Bid Allocation",SUMIFS('Rate set'!$F:$F,'Rate set'!$A:$A,$L512,'Rate set'!$D:$D,$Q512,'Rate set'!$E:$E,$W512)))</f>
        <v>0</v>
      </c>
      <c r="AA512" s="1">
        <f t="shared" si="7"/>
        <v>100</v>
      </c>
    </row>
    <row r="513" spans="1:27" x14ac:dyDescent="0.3">
      <c r="A513" s="3">
        <v>2240597</v>
      </c>
      <c r="B513" s="3" t="s">
        <v>2791</v>
      </c>
      <c r="C513" s="3" t="s">
        <v>998</v>
      </c>
      <c r="D513" s="52">
        <v>44858</v>
      </c>
      <c r="E513" s="3" t="s">
        <v>1003</v>
      </c>
      <c r="F513" s="3">
        <v>1000320559</v>
      </c>
      <c r="G513" s="3" t="s">
        <v>1011</v>
      </c>
      <c r="H513" s="3" t="s">
        <v>1112</v>
      </c>
      <c r="I513" s="3" t="s">
        <v>1113</v>
      </c>
      <c r="J513" s="3">
        <v>110796</v>
      </c>
      <c r="K513" s="3" t="s">
        <v>1915</v>
      </c>
      <c r="L513" s="3">
        <v>1233562</v>
      </c>
      <c r="M513" s="3" t="s">
        <v>1154</v>
      </c>
      <c r="N513" s="3">
        <v>371739</v>
      </c>
      <c r="O513" s="3" t="s">
        <v>3058</v>
      </c>
      <c r="P513" s="3" t="s">
        <v>22</v>
      </c>
      <c r="Q513" s="3" t="s">
        <v>1205</v>
      </c>
      <c r="R513" s="3" t="s">
        <v>1210</v>
      </c>
      <c r="S513" s="3" t="s">
        <v>2898</v>
      </c>
      <c r="T513" s="52">
        <v>44858</v>
      </c>
      <c r="U513" s="52">
        <v>45291</v>
      </c>
      <c r="V513" s="3">
        <v>100</v>
      </c>
      <c r="W513" s="3" t="s">
        <v>1370</v>
      </c>
      <c r="X513" s="52">
        <v>44214</v>
      </c>
      <c r="Y513" s="52">
        <v>45291</v>
      </c>
      <c r="Z513" s="32" t="str">
        <f>IF($H513="NBL","Non-Billable Project",IF($H513="BFD","Fixed Bid Allocation",SUMIFS('Rate set'!$F:$F,'Rate set'!$A:$A,$L513,'Rate set'!$D:$D,$Q513,'Rate set'!$E:$E,$W513)))</f>
        <v>Non-Billable Project</v>
      </c>
      <c r="AA513" s="1">
        <f t="shared" si="7"/>
        <v>100</v>
      </c>
    </row>
    <row r="514" spans="1:27" x14ac:dyDescent="0.3">
      <c r="A514" s="3">
        <v>2240598</v>
      </c>
      <c r="B514" s="3" t="s">
        <v>2792</v>
      </c>
      <c r="C514" s="3" t="s">
        <v>998</v>
      </c>
      <c r="D514" s="52">
        <v>44858</v>
      </c>
      <c r="E514" s="3" t="s">
        <v>1003</v>
      </c>
      <c r="F514" s="3">
        <v>1000320559</v>
      </c>
      <c r="G514" s="3" t="s">
        <v>1011</v>
      </c>
      <c r="H514" s="3" t="s">
        <v>1112</v>
      </c>
      <c r="I514" s="3" t="s">
        <v>1113</v>
      </c>
      <c r="J514" s="3">
        <v>110796</v>
      </c>
      <c r="K514" s="3" t="s">
        <v>1915</v>
      </c>
      <c r="L514" s="3">
        <v>1233562</v>
      </c>
      <c r="M514" s="3" t="s">
        <v>1154</v>
      </c>
      <c r="N514" s="3">
        <v>796170</v>
      </c>
      <c r="O514" s="3" t="s">
        <v>3058</v>
      </c>
      <c r="P514" s="3" t="s">
        <v>22</v>
      </c>
      <c r="Q514" s="3" t="s">
        <v>1205</v>
      </c>
      <c r="R514" s="3" t="s">
        <v>1209</v>
      </c>
      <c r="S514" s="3" t="s">
        <v>2893</v>
      </c>
      <c r="T514" s="52">
        <v>44858</v>
      </c>
      <c r="U514" s="52">
        <v>45291</v>
      </c>
      <c r="V514" s="3">
        <v>100</v>
      </c>
      <c r="W514" s="3" t="s">
        <v>1370</v>
      </c>
      <c r="X514" s="52">
        <v>44214</v>
      </c>
      <c r="Y514" s="52">
        <v>45291</v>
      </c>
      <c r="Z514" s="32" t="str">
        <f>IF($H514="NBL","Non-Billable Project",IF($H514="BFD","Fixed Bid Allocation",SUMIFS('Rate set'!$F:$F,'Rate set'!$A:$A,$L514,'Rate set'!$D:$D,$Q514,'Rate set'!$E:$E,$W514)))</f>
        <v>Non-Billable Project</v>
      </c>
      <c r="AA514" s="1">
        <f t="shared" ref="AA514:AA573" si="8">SUMIFS($V:$V,$A:$A,$A514)</f>
        <v>100</v>
      </c>
    </row>
    <row r="515" spans="1:27" x14ac:dyDescent="0.3">
      <c r="A515" s="3">
        <v>2240600</v>
      </c>
      <c r="B515" s="3" t="s">
        <v>2793</v>
      </c>
      <c r="C515" s="3" t="s">
        <v>998</v>
      </c>
      <c r="D515" s="52">
        <v>44858</v>
      </c>
      <c r="E515" s="3" t="s">
        <v>1003</v>
      </c>
      <c r="F515" s="3">
        <v>1000161517</v>
      </c>
      <c r="G515" s="3" t="s">
        <v>3151</v>
      </c>
      <c r="H515" s="3" t="s">
        <v>1105</v>
      </c>
      <c r="I515" s="3" t="s">
        <v>1106</v>
      </c>
      <c r="J515" s="3">
        <v>463091</v>
      </c>
      <c r="K515" s="3" t="s">
        <v>3152</v>
      </c>
      <c r="L515" s="3">
        <v>1200116</v>
      </c>
      <c r="M515" s="3" t="s">
        <v>3153</v>
      </c>
      <c r="N515" s="3">
        <v>878622</v>
      </c>
      <c r="O515" s="3" t="s">
        <v>3057</v>
      </c>
      <c r="P515" s="3" t="s">
        <v>22</v>
      </c>
      <c r="Q515" s="3" t="s">
        <v>1205</v>
      </c>
      <c r="R515" s="3" t="s">
        <v>1209</v>
      </c>
      <c r="S515" s="3" t="s">
        <v>2899</v>
      </c>
      <c r="T515" s="52">
        <v>44949</v>
      </c>
      <c r="U515" s="52">
        <v>45005</v>
      </c>
      <c r="V515" s="3">
        <v>100</v>
      </c>
      <c r="W515" s="3" t="s">
        <v>630</v>
      </c>
      <c r="X515" s="52">
        <v>42492</v>
      </c>
      <c r="Y515" s="52">
        <v>45107</v>
      </c>
      <c r="Z515" s="32">
        <f>IF($H515="NBL","Non-Billable Project",IF($H515="BFD","Fixed Bid Allocation",SUMIFS('Rate set'!$F:$F,'Rate set'!$A:$A,$L515,'Rate set'!$D:$D,$Q515,'Rate set'!$E:$E,$W515)))</f>
        <v>0</v>
      </c>
      <c r="AA515" s="1">
        <f t="shared" si="8"/>
        <v>100</v>
      </c>
    </row>
    <row r="516" spans="1:27" x14ac:dyDescent="0.3">
      <c r="A516" s="3">
        <v>2240601</v>
      </c>
      <c r="B516" s="3" t="s">
        <v>2794</v>
      </c>
      <c r="C516" s="3" t="s">
        <v>996</v>
      </c>
      <c r="D516" s="52">
        <v>44858</v>
      </c>
      <c r="E516" s="3" t="s">
        <v>1003</v>
      </c>
      <c r="F516" s="3">
        <v>1000320559</v>
      </c>
      <c r="G516" s="3" t="s">
        <v>1011</v>
      </c>
      <c r="H516" s="3" t="s">
        <v>1112</v>
      </c>
      <c r="I516" s="3" t="s">
        <v>1113</v>
      </c>
      <c r="J516" s="3">
        <v>110796</v>
      </c>
      <c r="K516" s="3" t="s">
        <v>1915</v>
      </c>
      <c r="L516" s="3">
        <v>1233562</v>
      </c>
      <c r="M516" s="3" t="s">
        <v>1154</v>
      </c>
      <c r="N516" s="3">
        <v>953294</v>
      </c>
      <c r="O516" s="3" t="s">
        <v>3058</v>
      </c>
      <c r="P516" s="3" t="s">
        <v>22</v>
      </c>
      <c r="Q516" s="3" t="s">
        <v>1205</v>
      </c>
      <c r="R516" s="3" t="s">
        <v>1209</v>
      </c>
      <c r="S516" s="3" t="s">
        <v>2893</v>
      </c>
      <c r="T516" s="52">
        <v>44858</v>
      </c>
      <c r="U516" s="52">
        <v>45291</v>
      </c>
      <c r="V516" s="3">
        <v>100</v>
      </c>
      <c r="W516" s="3" t="s">
        <v>1370</v>
      </c>
      <c r="X516" s="52">
        <v>44214</v>
      </c>
      <c r="Y516" s="52">
        <v>45291</v>
      </c>
      <c r="Z516" s="32" t="str">
        <f>IF($H516="NBL","Non-Billable Project",IF($H516="BFD","Fixed Bid Allocation",SUMIFS('Rate set'!$F:$F,'Rate set'!$A:$A,$L516,'Rate set'!$D:$D,$Q516,'Rate set'!$E:$E,$W516)))</f>
        <v>Non-Billable Project</v>
      </c>
      <c r="AA516" s="1">
        <f t="shared" si="8"/>
        <v>100</v>
      </c>
    </row>
    <row r="517" spans="1:27" x14ac:dyDescent="0.3">
      <c r="A517" s="3">
        <v>2241209</v>
      </c>
      <c r="B517" s="3" t="s">
        <v>2974</v>
      </c>
      <c r="C517" s="3" t="s">
        <v>998</v>
      </c>
      <c r="D517" s="52">
        <v>44858</v>
      </c>
      <c r="E517" s="3" t="s">
        <v>1004</v>
      </c>
      <c r="F517" s="3">
        <v>1000281487</v>
      </c>
      <c r="G517" s="3" t="s">
        <v>2565</v>
      </c>
      <c r="H517" s="3" t="s">
        <v>1105</v>
      </c>
      <c r="I517" s="3" t="s">
        <v>1106</v>
      </c>
      <c r="J517" s="3">
        <v>302141</v>
      </c>
      <c r="K517" s="3" t="s">
        <v>1973</v>
      </c>
      <c r="L517" s="3">
        <v>1206990</v>
      </c>
      <c r="M517" s="3" t="s">
        <v>33</v>
      </c>
      <c r="N517" s="3">
        <v>920780</v>
      </c>
      <c r="O517" s="3" t="s">
        <v>3057</v>
      </c>
      <c r="P517" s="3" t="s">
        <v>699</v>
      </c>
      <c r="Q517" s="3" t="s">
        <v>1984</v>
      </c>
      <c r="R517" s="3" t="s">
        <v>1989</v>
      </c>
      <c r="S517" s="3" t="s">
        <v>1990</v>
      </c>
      <c r="T517" s="52">
        <v>44886</v>
      </c>
      <c r="U517" s="52">
        <v>45113</v>
      </c>
      <c r="V517" s="3">
        <v>100</v>
      </c>
      <c r="W517" s="3" t="s">
        <v>2566</v>
      </c>
      <c r="X517" s="52">
        <v>43831</v>
      </c>
      <c r="Y517" s="52">
        <v>45113</v>
      </c>
      <c r="Z517" s="32">
        <f>IF($H517="NBL","Non-Billable Project",IF($H517="BFD","Fixed Bid Allocation",SUMIFS('Rate set'!$F:$F,'Rate set'!$A:$A,$L517,'Rate set'!$D:$D,$Q517,'Rate set'!$E:$E,$W517)))</f>
        <v>0</v>
      </c>
      <c r="AA517" s="1">
        <f t="shared" si="8"/>
        <v>100</v>
      </c>
    </row>
    <row r="518" spans="1:27" x14ac:dyDescent="0.3">
      <c r="A518" s="3">
        <v>2241261</v>
      </c>
      <c r="B518" s="3" t="s">
        <v>2975</v>
      </c>
      <c r="C518" s="3" t="s">
        <v>996</v>
      </c>
      <c r="D518" s="52">
        <v>44858</v>
      </c>
      <c r="E518" s="3" t="s">
        <v>1004</v>
      </c>
      <c r="F518" s="3">
        <v>1000343268</v>
      </c>
      <c r="G518" s="3" t="s">
        <v>2738</v>
      </c>
      <c r="H518" s="3" t="s">
        <v>1109</v>
      </c>
      <c r="I518" s="3" t="s">
        <v>1106</v>
      </c>
      <c r="J518" s="3">
        <v>139396</v>
      </c>
      <c r="K518" s="3" t="s">
        <v>1133</v>
      </c>
      <c r="L518" s="3">
        <v>1206990</v>
      </c>
      <c r="M518" s="3" t="s">
        <v>33</v>
      </c>
      <c r="N518" s="3">
        <v>920780</v>
      </c>
      <c r="O518" s="3" t="s">
        <v>3057</v>
      </c>
      <c r="P518" s="3" t="s">
        <v>699</v>
      </c>
      <c r="Q518" s="3" t="s">
        <v>1984</v>
      </c>
      <c r="R518" s="3" t="s">
        <v>1985</v>
      </c>
      <c r="S518" s="3" t="s">
        <v>1986</v>
      </c>
      <c r="T518" s="52">
        <v>44866</v>
      </c>
      <c r="U518" s="52">
        <v>45107</v>
      </c>
      <c r="V518" s="3">
        <v>100</v>
      </c>
      <c r="W518" s="3" t="s">
        <v>3011</v>
      </c>
      <c r="X518" s="52">
        <v>44424</v>
      </c>
      <c r="Y518" s="52">
        <v>45107</v>
      </c>
      <c r="Z518" s="32" t="str">
        <f>IF($H518="NBL","Non-Billable Project",IF($H518="BFD","Fixed Bid Allocation",SUMIFS('Rate set'!$F:$F,'Rate set'!$A:$A,$L518,'Rate set'!$D:$D,$Q518,'Rate set'!$E:$E,$W518)))</f>
        <v>Fixed Bid Allocation</v>
      </c>
      <c r="AA518" s="1">
        <f t="shared" si="8"/>
        <v>100</v>
      </c>
    </row>
    <row r="519" spans="1:27" x14ac:dyDescent="0.3">
      <c r="A519" s="3">
        <v>2241312</v>
      </c>
      <c r="B519" s="3" t="s">
        <v>2976</v>
      </c>
      <c r="C519" s="3" t="s">
        <v>998</v>
      </c>
      <c r="D519" s="52">
        <v>44858</v>
      </c>
      <c r="E519" s="3" t="s">
        <v>1004</v>
      </c>
      <c r="F519" s="3">
        <v>1000308256</v>
      </c>
      <c r="G519" s="3" t="s">
        <v>2536</v>
      </c>
      <c r="H519" s="3" t="s">
        <v>1112</v>
      </c>
      <c r="I519" s="3" t="s">
        <v>1113</v>
      </c>
      <c r="J519" s="3">
        <v>862342</v>
      </c>
      <c r="K519" s="3" t="s">
        <v>2537</v>
      </c>
      <c r="L519" s="3">
        <v>1233562</v>
      </c>
      <c r="M519" s="3" t="s">
        <v>1154</v>
      </c>
      <c r="N519" s="3">
        <v>2156631</v>
      </c>
      <c r="O519" s="3" t="s">
        <v>3058</v>
      </c>
      <c r="P519" s="3" t="s">
        <v>22</v>
      </c>
      <c r="Q519" s="3" t="s">
        <v>1984</v>
      </c>
      <c r="R519" s="3" t="s">
        <v>1985</v>
      </c>
      <c r="S519" s="3" t="s">
        <v>1986</v>
      </c>
      <c r="T519" s="52">
        <v>44915</v>
      </c>
      <c r="U519" s="52">
        <v>45291</v>
      </c>
      <c r="V519" s="3">
        <v>100</v>
      </c>
      <c r="W519" s="3" t="s">
        <v>1370</v>
      </c>
      <c r="X519" s="52">
        <v>44094</v>
      </c>
      <c r="Y519" s="52">
        <v>45291</v>
      </c>
      <c r="Z519" s="32" t="str">
        <f>IF($H519="NBL","Non-Billable Project",IF($H519="BFD","Fixed Bid Allocation",SUMIFS('Rate set'!$F:$F,'Rate set'!$A:$A,$L519,'Rate set'!$D:$D,$Q519,'Rate set'!$E:$E,$W519)))</f>
        <v>Non-Billable Project</v>
      </c>
      <c r="AA519" s="1">
        <f t="shared" si="8"/>
        <v>100</v>
      </c>
    </row>
    <row r="520" spans="1:27" x14ac:dyDescent="0.3">
      <c r="A520" s="3">
        <v>2241333</v>
      </c>
      <c r="B520" s="3" t="s">
        <v>2795</v>
      </c>
      <c r="C520" s="3" t="s">
        <v>997</v>
      </c>
      <c r="D520" s="52">
        <v>44865</v>
      </c>
      <c r="E520" s="3" t="s">
        <v>1003</v>
      </c>
      <c r="F520" s="3">
        <v>1000320559</v>
      </c>
      <c r="G520" s="3" t="s">
        <v>1011</v>
      </c>
      <c r="H520" s="3" t="s">
        <v>1112</v>
      </c>
      <c r="I520" s="3" t="s">
        <v>1113</v>
      </c>
      <c r="J520" s="3">
        <v>110796</v>
      </c>
      <c r="K520" s="3" t="s">
        <v>1915</v>
      </c>
      <c r="L520" s="3">
        <v>1233562</v>
      </c>
      <c r="M520" s="3" t="s">
        <v>1154</v>
      </c>
      <c r="N520" s="3">
        <v>371739</v>
      </c>
      <c r="O520" s="3" t="s">
        <v>3058</v>
      </c>
      <c r="P520" s="3" t="s">
        <v>22</v>
      </c>
      <c r="Q520" s="3" t="s">
        <v>1205</v>
      </c>
      <c r="R520" s="3" t="s">
        <v>1209</v>
      </c>
      <c r="S520" s="3" t="s">
        <v>1319</v>
      </c>
      <c r="T520" s="52">
        <v>44866</v>
      </c>
      <c r="U520" s="52">
        <v>45291</v>
      </c>
      <c r="V520" s="3">
        <v>100</v>
      </c>
      <c r="W520" s="3" t="s">
        <v>171</v>
      </c>
      <c r="X520" s="52">
        <v>44214</v>
      </c>
      <c r="Y520" s="52">
        <v>45291</v>
      </c>
      <c r="Z520" s="32" t="str">
        <f>IF($H520="NBL","Non-Billable Project",IF($H520="BFD","Fixed Bid Allocation",SUMIFS('Rate set'!$F:$F,'Rate set'!$A:$A,$L520,'Rate set'!$D:$D,$Q520,'Rate set'!$E:$E,$W520)))</f>
        <v>Non-Billable Project</v>
      </c>
      <c r="AA520" s="1">
        <f t="shared" si="8"/>
        <v>100</v>
      </c>
    </row>
    <row r="521" spans="1:27" x14ac:dyDescent="0.3">
      <c r="A521" s="3">
        <v>2241336</v>
      </c>
      <c r="B521" s="3" t="s">
        <v>2796</v>
      </c>
      <c r="C521" s="3" t="s">
        <v>996</v>
      </c>
      <c r="D521" s="52">
        <v>44865</v>
      </c>
      <c r="E521" s="3" t="s">
        <v>1003</v>
      </c>
      <c r="F521" s="3">
        <v>1000320559</v>
      </c>
      <c r="G521" s="3" t="s">
        <v>1011</v>
      </c>
      <c r="H521" s="3" t="s">
        <v>1112</v>
      </c>
      <c r="I521" s="3" t="s">
        <v>1113</v>
      </c>
      <c r="J521" s="3">
        <v>110796</v>
      </c>
      <c r="K521" s="3" t="s">
        <v>1915</v>
      </c>
      <c r="L521" s="3">
        <v>1233562</v>
      </c>
      <c r="M521" s="3" t="s">
        <v>1154</v>
      </c>
      <c r="N521" s="3">
        <v>878622</v>
      </c>
      <c r="O521" s="3" t="s">
        <v>3058</v>
      </c>
      <c r="P521" s="3" t="s">
        <v>22</v>
      </c>
      <c r="Q521" s="3" t="s">
        <v>1205</v>
      </c>
      <c r="R521" s="3" t="s">
        <v>1210</v>
      </c>
      <c r="S521" s="3" t="s">
        <v>2550</v>
      </c>
      <c r="T521" s="52">
        <v>44866</v>
      </c>
      <c r="U521" s="52">
        <v>45291</v>
      </c>
      <c r="V521" s="3">
        <v>100</v>
      </c>
      <c r="W521" s="3" t="s">
        <v>1370</v>
      </c>
      <c r="X521" s="52">
        <v>44214</v>
      </c>
      <c r="Y521" s="52">
        <v>45291</v>
      </c>
      <c r="Z521" s="32" t="str">
        <f>IF($H521="NBL","Non-Billable Project",IF($H521="BFD","Fixed Bid Allocation",SUMIFS('Rate set'!$F:$F,'Rate set'!$A:$A,$L521,'Rate set'!$D:$D,$Q521,'Rate set'!$E:$E,$W521)))</f>
        <v>Non-Billable Project</v>
      </c>
      <c r="AA521" s="1">
        <f t="shared" si="8"/>
        <v>100</v>
      </c>
    </row>
    <row r="522" spans="1:27" x14ac:dyDescent="0.3">
      <c r="A522" s="3">
        <v>2241337</v>
      </c>
      <c r="B522" s="3" t="s">
        <v>2797</v>
      </c>
      <c r="C522" s="3" t="s">
        <v>998</v>
      </c>
      <c r="D522" s="52">
        <v>44865</v>
      </c>
      <c r="E522" s="3" t="s">
        <v>1003</v>
      </c>
      <c r="F522" s="3">
        <v>1000320559</v>
      </c>
      <c r="G522" s="3" t="s">
        <v>1011</v>
      </c>
      <c r="H522" s="3" t="s">
        <v>1112</v>
      </c>
      <c r="I522" s="3" t="s">
        <v>1113</v>
      </c>
      <c r="J522" s="3">
        <v>110796</v>
      </c>
      <c r="K522" s="3" t="s">
        <v>1915</v>
      </c>
      <c r="L522" s="3">
        <v>1233562</v>
      </c>
      <c r="M522" s="3" t="s">
        <v>1154</v>
      </c>
      <c r="N522" s="3">
        <v>953294</v>
      </c>
      <c r="O522" s="3" t="s">
        <v>3058</v>
      </c>
      <c r="P522" s="3" t="s">
        <v>22</v>
      </c>
      <c r="Q522" s="3" t="s">
        <v>1205</v>
      </c>
      <c r="R522" s="3" t="s">
        <v>1210</v>
      </c>
      <c r="S522" s="3" t="s">
        <v>1211</v>
      </c>
      <c r="T522" s="52">
        <v>44866</v>
      </c>
      <c r="U522" s="52">
        <v>45291</v>
      </c>
      <c r="V522" s="3">
        <v>100</v>
      </c>
      <c r="W522" s="3" t="s">
        <v>1370</v>
      </c>
      <c r="X522" s="52">
        <v>44214</v>
      </c>
      <c r="Y522" s="52">
        <v>45291</v>
      </c>
      <c r="Z522" s="32" t="str">
        <f>IF($H522="NBL","Non-Billable Project",IF($H522="BFD","Fixed Bid Allocation",SUMIFS('Rate set'!$F:$F,'Rate set'!$A:$A,$L522,'Rate set'!$D:$D,$Q522,'Rate set'!$E:$E,$W522)))</f>
        <v>Non-Billable Project</v>
      </c>
      <c r="AA522" s="1">
        <f t="shared" si="8"/>
        <v>100</v>
      </c>
    </row>
    <row r="523" spans="1:27" x14ac:dyDescent="0.3">
      <c r="A523" s="3">
        <v>2241338</v>
      </c>
      <c r="B523" s="3" t="s">
        <v>2798</v>
      </c>
      <c r="C523" s="3" t="s">
        <v>998</v>
      </c>
      <c r="D523" s="52">
        <v>44865</v>
      </c>
      <c r="E523" s="3" t="s">
        <v>1003</v>
      </c>
      <c r="F523" s="3">
        <v>1000078680</v>
      </c>
      <c r="G523" s="3" t="s">
        <v>3275</v>
      </c>
      <c r="H523" s="3" t="s">
        <v>1105</v>
      </c>
      <c r="I523" s="3" t="s">
        <v>1106</v>
      </c>
      <c r="J523" s="3">
        <v>439946</v>
      </c>
      <c r="K523" s="3" t="s">
        <v>3276</v>
      </c>
      <c r="L523" s="3">
        <v>1202888</v>
      </c>
      <c r="M523" s="3" t="s">
        <v>3028</v>
      </c>
      <c r="N523" s="3">
        <v>460541</v>
      </c>
      <c r="O523" s="3" t="s">
        <v>3063</v>
      </c>
      <c r="P523" s="3" t="s">
        <v>699</v>
      </c>
      <c r="Q523" s="3" t="s">
        <v>1205</v>
      </c>
      <c r="R523" s="3" t="s">
        <v>1209</v>
      </c>
      <c r="S523" s="3" t="s">
        <v>1213</v>
      </c>
      <c r="T523" s="52">
        <v>44958</v>
      </c>
      <c r="U523" s="52">
        <v>44985</v>
      </c>
      <c r="V523" s="3">
        <v>100</v>
      </c>
      <c r="W523" s="3" t="s">
        <v>3072</v>
      </c>
      <c r="X523" s="52">
        <v>41061</v>
      </c>
      <c r="Y523" s="52">
        <v>45013</v>
      </c>
      <c r="Z523" s="32">
        <f>IF($H523="NBL","Non-Billable Project",IF($H523="BFD","Fixed Bid Allocation",SUMIFS('Rate set'!$F:$F,'Rate set'!$A:$A,$L523,'Rate set'!$D:$D,$Q523,'Rate set'!$E:$E,$W523)))</f>
        <v>0</v>
      </c>
      <c r="AA523" s="1">
        <f t="shared" si="8"/>
        <v>100</v>
      </c>
    </row>
    <row r="524" spans="1:27" x14ac:dyDescent="0.3">
      <c r="A524" s="3">
        <v>2241847</v>
      </c>
      <c r="B524" s="3" t="s">
        <v>2267</v>
      </c>
      <c r="C524" s="3" t="s">
        <v>999</v>
      </c>
      <c r="D524" s="52">
        <v>44858</v>
      </c>
      <c r="E524" s="3" t="s">
        <v>1813</v>
      </c>
      <c r="F524" s="3">
        <v>1000330469</v>
      </c>
      <c r="G524" s="3" t="s">
        <v>30</v>
      </c>
      <c r="H524" s="3" t="s">
        <v>1112</v>
      </c>
      <c r="I524" s="3" t="s">
        <v>1113</v>
      </c>
      <c r="J524" s="3">
        <v>933262</v>
      </c>
      <c r="K524" s="3" t="s">
        <v>1446</v>
      </c>
      <c r="L524" s="3">
        <v>1233562</v>
      </c>
      <c r="M524" s="3" t="s">
        <v>1154</v>
      </c>
      <c r="N524" s="3">
        <v>2221942</v>
      </c>
      <c r="O524" s="3" t="s">
        <v>3058</v>
      </c>
      <c r="P524" s="3" t="s">
        <v>22</v>
      </c>
      <c r="Q524" s="3" t="s">
        <v>26</v>
      </c>
      <c r="R524" s="3" t="s">
        <v>1814</v>
      </c>
      <c r="S524" s="3" t="s">
        <v>1815</v>
      </c>
      <c r="T524" s="52">
        <v>44966</v>
      </c>
      <c r="U524" s="52">
        <v>45291</v>
      </c>
      <c r="V524" s="3">
        <v>1</v>
      </c>
      <c r="W524" s="3" t="s">
        <v>24</v>
      </c>
      <c r="X524" s="52">
        <v>44312</v>
      </c>
      <c r="Y524" s="52">
        <v>45291</v>
      </c>
      <c r="Z524" s="32" t="str">
        <f>IF($H524="NBL","Non-Billable Project",IF($H524="BFD","Fixed Bid Allocation",SUMIFS('Rate set'!$F:$F,'Rate set'!$A:$A,$L524,'Rate set'!$D:$D,$Q524,'Rate set'!$E:$E,$W524)))</f>
        <v>Non-Billable Project</v>
      </c>
      <c r="AA524" s="1">
        <f t="shared" si="8"/>
        <v>100</v>
      </c>
    </row>
    <row r="525" spans="1:27" x14ac:dyDescent="0.3">
      <c r="A525" s="3">
        <v>2241847</v>
      </c>
      <c r="B525" s="3" t="s">
        <v>2267</v>
      </c>
      <c r="C525" s="3" t="s">
        <v>999</v>
      </c>
      <c r="D525" s="52">
        <v>44858</v>
      </c>
      <c r="E525" s="3" t="s">
        <v>1813</v>
      </c>
      <c r="F525" s="3">
        <v>1000372918</v>
      </c>
      <c r="G525" s="3" t="s">
        <v>2855</v>
      </c>
      <c r="H525" s="3" t="s">
        <v>1109</v>
      </c>
      <c r="I525" s="3" t="s">
        <v>1106</v>
      </c>
      <c r="J525" s="3">
        <v>951961</v>
      </c>
      <c r="K525" s="3" t="s">
        <v>1123</v>
      </c>
      <c r="L525" s="3">
        <v>1215289</v>
      </c>
      <c r="M525" s="3" t="s">
        <v>1834</v>
      </c>
      <c r="N525" s="3">
        <v>2221942</v>
      </c>
      <c r="O525" s="3" t="s">
        <v>3057</v>
      </c>
      <c r="P525" s="3" t="s">
        <v>699</v>
      </c>
      <c r="Q525" s="3" t="s">
        <v>26</v>
      </c>
      <c r="R525" s="3" t="s">
        <v>1814</v>
      </c>
      <c r="S525" s="3" t="s">
        <v>1815</v>
      </c>
      <c r="T525" s="52">
        <v>44966</v>
      </c>
      <c r="U525" s="52">
        <v>45016</v>
      </c>
      <c r="V525" s="3">
        <v>99</v>
      </c>
      <c r="W525" s="3" t="s">
        <v>1408</v>
      </c>
      <c r="X525" s="52">
        <v>44747</v>
      </c>
      <c r="Y525" s="52">
        <v>45016</v>
      </c>
      <c r="Z525" s="32" t="str">
        <f>IF($H525="NBL","Non-Billable Project",IF($H525="BFD","Fixed Bid Allocation",SUMIFS('Rate set'!$F:$F,'Rate set'!$A:$A,$L525,'Rate set'!$D:$D,$Q525,'Rate set'!$E:$E,$W525)))</f>
        <v>Fixed Bid Allocation</v>
      </c>
      <c r="AA525" s="1">
        <f t="shared" si="8"/>
        <v>100</v>
      </c>
    </row>
    <row r="526" spans="1:27" x14ac:dyDescent="0.3">
      <c r="A526" s="3">
        <v>2241848</v>
      </c>
      <c r="B526" s="3" t="s">
        <v>3099</v>
      </c>
      <c r="C526" s="3" t="s">
        <v>999</v>
      </c>
      <c r="D526" s="52">
        <v>44858</v>
      </c>
      <c r="E526" s="3" t="s">
        <v>1813</v>
      </c>
      <c r="F526" s="3">
        <v>1000330469</v>
      </c>
      <c r="G526" s="3" t="s">
        <v>30</v>
      </c>
      <c r="H526" s="3" t="s">
        <v>1112</v>
      </c>
      <c r="I526" s="3" t="s">
        <v>1113</v>
      </c>
      <c r="J526" s="3">
        <v>933262</v>
      </c>
      <c r="K526" s="3" t="s">
        <v>1446</v>
      </c>
      <c r="L526" s="3">
        <v>1233562</v>
      </c>
      <c r="M526" s="3" t="s">
        <v>1154</v>
      </c>
      <c r="N526" s="3">
        <v>2170549</v>
      </c>
      <c r="O526" s="3" t="s">
        <v>3058</v>
      </c>
      <c r="P526" s="3" t="s">
        <v>22</v>
      </c>
      <c r="Q526" s="3" t="s">
        <v>26</v>
      </c>
      <c r="R526" s="3" t="s">
        <v>1814</v>
      </c>
      <c r="S526" s="3" t="s">
        <v>1815</v>
      </c>
      <c r="T526" s="52">
        <v>44928</v>
      </c>
      <c r="U526" s="52">
        <v>45291</v>
      </c>
      <c r="V526" s="3">
        <v>100</v>
      </c>
      <c r="W526" s="3" t="s">
        <v>24</v>
      </c>
      <c r="X526" s="52">
        <v>44312</v>
      </c>
      <c r="Y526" s="52">
        <v>45291</v>
      </c>
      <c r="Z526" s="32" t="str">
        <f>IF($H526="NBL","Non-Billable Project",IF($H526="BFD","Fixed Bid Allocation",SUMIFS('Rate set'!$F:$F,'Rate set'!$A:$A,$L526,'Rate set'!$D:$D,$Q526,'Rate set'!$E:$E,$W526)))</f>
        <v>Non-Billable Project</v>
      </c>
      <c r="AA526" s="1">
        <f t="shared" si="8"/>
        <v>100</v>
      </c>
    </row>
    <row r="527" spans="1:27" x14ac:dyDescent="0.3">
      <c r="A527" s="3">
        <v>2241849</v>
      </c>
      <c r="B527" s="3" t="s">
        <v>1948</v>
      </c>
      <c r="C527" s="3" t="s">
        <v>999</v>
      </c>
      <c r="D527" s="52">
        <v>44858</v>
      </c>
      <c r="E527" s="3" t="s">
        <v>1813</v>
      </c>
      <c r="F527" s="3">
        <v>1000361556</v>
      </c>
      <c r="G527" s="3" t="s">
        <v>1033</v>
      </c>
      <c r="H527" s="3" t="s">
        <v>1109</v>
      </c>
      <c r="I527" s="3" t="s">
        <v>1106</v>
      </c>
      <c r="J527" s="3">
        <v>224485</v>
      </c>
      <c r="K527" s="3" t="s">
        <v>1125</v>
      </c>
      <c r="L527" s="3">
        <v>1201190</v>
      </c>
      <c r="M527" s="3" t="s">
        <v>1173</v>
      </c>
      <c r="N527" s="3">
        <v>2170549</v>
      </c>
      <c r="O527" s="3" t="s">
        <v>3054</v>
      </c>
      <c r="P527" s="3" t="s">
        <v>699</v>
      </c>
      <c r="Q527" s="3" t="s">
        <v>26</v>
      </c>
      <c r="R527" s="3" t="s">
        <v>1814</v>
      </c>
      <c r="S527" s="3" t="s">
        <v>1815</v>
      </c>
      <c r="T527" s="52">
        <v>44907</v>
      </c>
      <c r="U527" s="52">
        <v>45108</v>
      </c>
      <c r="V527" s="3">
        <v>100</v>
      </c>
      <c r="W527" s="3" t="s">
        <v>2900</v>
      </c>
      <c r="X527" s="52">
        <v>44621</v>
      </c>
      <c r="Y527" s="52">
        <v>45108</v>
      </c>
      <c r="Z527" s="32" t="str">
        <f>IF($H527="NBL","Non-Billable Project",IF($H527="BFD","Fixed Bid Allocation",SUMIFS('Rate set'!$F:$F,'Rate set'!$A:$A,$L527,'Rate set'!$D:$D,$Q527,'Rate set'!$E:$E,$W527)))</f>
        <v>Fixed Bid Allocation</v>
      </c>
      <c r="AA527" s="1">
        <f t="shared" si="8"/>
        <v>100</v>
      </c>
    </row>
    <row r="528" spans="1:27" x14ac:dyDescent="0.3">
      <c r="A528" s="3">
        <v>2242459</v>
      </c>
      <c r="B528" s="3" t="s">
        <v>2799</v>
      </c>
      <c r="C528" s="3" t="s">
        <v>996</v>
      </c>
      <c r="D528" s="52">
        <v>44865</v>
      </c>
      <c r="E528" s="3" t="s">
        <v>1003</v>
      </c>
      <c r="F528" s="3">
        <v>1000187140</v>
      </c>
      <c r="G528" s="3" t="s">
        <v>3154</v>
      </c>
      <c r="H528" s="3" t="s">
        <v>1105</v>
      </c>
      <c r="I528" s="3" t="s">
        <v>1106</v>
      </c>
      <c r="J528" s="3">
        <v>121887</v>
      </c>
      <c r="K528" s="3" t="s">
        <v>3155</v>
      </c>
      <c r="L528" s="3">
        <v>1204682</v>
      </c>
      <c r="M528" s="3" t="s">
        <v>3156</v>
      </c>
      <c r="N528" s="3">
        <v>367999</v>
      </c>
      <c r="O528" s="3" t="s">
        <v>3063</v>
      </c>
      <c r="P528" s="3" t="s">
        <v>699</v>
      </c>
      <c r="Q528" s="3" t="s">
        <v>1205</v>
      </c>
      <c r="R528" s="3" t="s">
        <v>1207</v>
      </c>
      <c r="S528" s="3" t="s">
        <v>1208</v>
      </c>
      <c r="T528" s="52">
        <v>44960</v>
      </c>
      <c r="U528" s="52">
        <v>45443</v>
      </c>
      <c r="V528" s="3">
        <v>100</v>
      </c>
      <c r="W528" s="3" t="s">
        <v>3200</v>
      </c>
      <c r="X528" s="52">
        <v>42767</v>
      </c>
      <c r="Y528" s="52">
        <v>45808</v>
      </c>
      <c r="Z528" s="32">
        <f>IF($H528="NBL","Non-Billable Project",IF($H528="BFD","Fixed Bid Allocation",SUMIFS('Rate set'!$F:$F,'Rate set'!$A:$A,$L528,'Rate set'!$D:$D,$Q528,'Rate set'!$E:$E,$W528)))</f>
        <v>0</v>
      </c>
      <c r="AA528" s="1">
        <f t="shared" si="8"/>
        <v>100</v>
      </c>
    </row>
    <row r="529" spans="1:27" x14ac:dyDescent="0.3">
      <c r="A529" s="3">
        <v>2242460</v>
      </c>
      <c r="B529" s="3" t="s">
        <v>2977</v>
      </c>
      <c r="C529" s="3" t="s">
        <v>998</v>
      </c>
      <c r="D529" s="52">
        <v>44865</v>
      </c>
      <c r="E529" s="3" t="s">
        <v>1004</v>
      </c>
      <c r="F529" s="3">
        <v>1000308256</v>
      </c>
      <c r="G529" s="3" t="s">
        <v>2536</v>
      </c>
      <c r="H529" s="3" t="s">
        <v>1112</v>
      </c>
      <c r="I529" s="3" t="s">
        <v>1113</v>
      </c>
      <c r="J529" s="3">
        <v>862342</v>
      </c>
      <c r="K529" s="3" t="s">
        <v>2537</v>
      </c>
      <c r="L529" s="3">
        <v>1233562</v>
      </c>
      <c r="M529" s="3" t="s">
        <v>1154</v>
      </c>
      <c r="N529" s="3">
        <v>862342</v>
      </c>
      <c r="O529" s="3" t="s">
        <v>3058</v>
      </c>
      <c r="P529" s="3" t="s">
        <v>22</v>
      </c>
      <c r="Q529" s="3" t="s">
        <v>1984</v>
      </c>
      <c r="R529" s="3" t="s">
        <v>2562</v>
      </c>
      <c r="S529" s="3" t="s">
        <v>2563</v>
      </c>
      <c r="T529" s="52">
        <v>44927</v>
      </c>
      <c r="U529" s="52">
        <v>45291</v>
      </c>
      <c r="V529" s="3">
        <v>100</v>
      </c>
      <c r="W529" s="3" t="s">
        <v>1370</v>
      </c>
      <c r="X529" s="52">
        <v>44094</v>
      </c>
      <c r="Y529" s="52">
        <v>45291</v>
      </c>
      <c r="Z529" s="32" t="str">
        <f>IF($H529="NBL","Non-Billable Project",IF($H529="BFD","Fixed Bid Allocation",SUMIFS('Rate set'!$F:$F,'Rate set'!$A:$A,$L529,'Rate set'!$D:$D,$Q529,'Rate set'!$E:$E,$W529)))</f>
        <v>Non-Billable Project</v>
      </c>
      <c r="AA529" s="1">
        <f t="shared" si="8"/>
        <v>100</v>
      </c>
    </row>
    <row r="530" spans="1:27" x14ac:dyDescent="0.3">
      <c r="A530" s="3">
        <v>2242655</v>
      </c>
      <c r="B530" s="3" t="s">
        <v>2268</v>
      </c>
      <c r="C530" s="3" t="s">
        <v>998</v>
      </c>
      <c r="D530" s="52">
        <v>44867</v>
      </c>
      <c r="E530" s="3" t="s">
        <v>1813</v>
      </c>
      <c r="F530" s="3">
        <v>1000374073</v>
      </c>
      <c r="G530" s="3" t="s">
        <v>1083</v>
      </c>
      <c r="H530" s="3" t="s">
        <v>1109</v>
      </c>
      <c r="I530" s="3" t="s">
        <v>1106</v>
      </c>
      <c r="J530" s="3">
        <v>933237</v>
      </c>
      <c r="K530" s="3" t="s">
        <v>1115</v>
      </c>
      <c r="L530" s="3">
        <v>1228300</v>
      </c>
      <c r="M530" s="3" t="s">
        <v>1189</v>
      </c>
      <c r="N530" s="3">
        <v>2170549</v>
      </c>
      <c r="O530" s="3" t="s">
        <v>3054</v>
      </c>
      <c r="P530" s="3" t="s">
        <v>699</v>
      </c>
      <c r="Q530" s="3" t="s">
        <v>26</v>
      </c>
      <c r="R530" s="3" t="s">
        <v>1814</v>
      </c>
      <c r="S530" s="3" t="s">
        <v>1815</v>
      </c>
      <c r="T530" s="52">
        <v>44958</v>
      </c>
      <c r="U530" s="52">
        <v>44997</v>
      </c>
      <c r="V530" s="3">
        <v>100</v>
      </c>
      <c r="W530" s="3" t="s">
        <v>1370</v>
      </c>
      <c r="X530" s="52">
        <v>44774</v>
      </c>
      <c r="Y530" s="52">
        <v>45009</v>
      </c>
      <c r="Z530" s="32" t="str">
        <f>IF($H530="NBL","Non-Billable Project",IF($H530="BFD","Fixed Bid Allocation",SUMIFS('Rate set'!$F:$F,'Rate set'!$A:$A,$L530,'Rate set'!$D:$D,$Q530,'Rate set'!$E:$E,$W530)))</f>
        <v>Fixed Bid Allocation</v>
      </c>
      <c r="AA530" s="1">
        <f t="shared" si="8"/>
        <v>100</v>
      </c>
    </row>
    <row r="531" spans="1:27" x14ac:dyDescent="0.3">
      <c r="A531" s="3">
        <v>2242656</v>
      </c>
      <c r="B531" s="3" t="s">
        <v>2269</v>
      </c>
      <c r="C531" s="3" t="s">
        <v>999</v>
      </c>
      <c r="D531" s="52">
        <v>44867</v>
      </c>
      <c r="E531" s="3" t="s">
        <v>1813</v>
      </c>
      <c r="F531" s="3">
        <v>1000374073</v>
      </c>
      <c r="G531" s="3" t="s">
        <v>1083</v>
      </c>
      <c r="H531" s="3" t="s">
        <v>1109</v>
      </c>
      <c r="I531" s="3" t="s">
        <v>1106</v>
      </c>
      <c r="J531" s="3">
        <v>933237</v>
      </c>
      <c r="K531" s="3" t="s">
        <v>1115</v>
      </c>
      <c r="L531" s="3">
        <v>1228300</v>
      </c>
      <c r="M531" s="3" t="s">
        <v>1189</v>
      </c>
      <c r="N531" s="3">
        <v>2170549</v>
      </c>
      <c r="O531" s="3" t="s">
        <v>3054</v>
      </c>
      <c r="P531" s="3" t="s">
        <v>699</v>
      </c>
      <c r="Q531" s="3" t="s">
        <v>26</v>
      </c>
      <c r="R531" s="3" t="s">
        <v>1814</v>
      </c>
      <c r="S531" s="3" t="s">
        <v>1815</v>
      </c>
      <c r="T531" s="52">
        <v>44958</v>
      </c>
      <c r="U531" s="52">
        <v>44997</v>
      </c>
      <c r="V531" s="3">
        <v>100</v>
      </c>
      <c r="W531" s="3" t="s">
        <v>24</v>
      </c>
      <c r="X531" s="52">
        <v>44774</v>
      </c>
      <c r="Y531" s="52">
        <v>45009</v>
      </c>
      <c r="Z531" s="32" t="str">
        <f>IF($H531="NBL","Non-Billable Project",IF($H531="BFD","Fixed Bid Allocation",SUMIFS('Rate set'!$F:$F,'Rate set'!$A:$A,$L531,'Rate set'!$D:$D,$Q531,'Rate set'!$E:$E,$W531)))</f>
        <v>Fixed Bid Allocation</v>
      </c>
      <c r="AA531" s="1">
        <f t="shared" si="8"/>
        <v>100</v>
      </c>
    </row>
    <row r="532" spans="1:27" x14ac:dyDescent="0.3">
      <c r="A532" s="3">
        <v>2242733</v>
      </c>
      <c r="B532" s="3" t="s">
        <v>2978</v>
      </c>
      <c r="C532" s="3" t="s">
        <v>998</v>
      </c>
      <c r="D532" s="52">
        <v>44865</v>
      </c>
      <c r="E532" s="3" t="s">
        <v>1006</v>
      </c>
      <c r="F532" s="3">
        <v>1000281487</v>
      </c>
      <c r="G532" s="3" t="s">
        <v>2565</v>
      </c>
      <c r="H532" s="3" t="s">
        <v>1105</v>
      </c>
      <c r="I532" s="3" t="s">
        <v>1106</v>
      </c>
      <c r="J532" s="3">
        <v>302141</v>
      </c>
      <c r="K532" s="3" t="s">
        <v>1973</v>
      </c>
      <c r="L532" s="3">
        <v>1206990</v>
      </c>
      <c r="M532" s="3" t="s">
        <v>33</v>
      </c>
      <c r="N532" s="3">
        <v>920780</v>
      </c>
      <c r="O532" s="3" t="s">
        <v>3057</v>
      </c>
      <c r="P532" s="3" t="s">
        <v>22</v>
      </c>
      <c r="Q532" s="3" t="s">
        <v>1984</v>
      </c>
      <c r="R532" s="3" t="s">
        <v>1987</v>
      </c>
      <c r="S532" s="3" t="s">
        <v>1988</v>
      </c>
      <c r="T532" s="52">
        <v>44972</v>
      </c>
      <c r="U532" s="52">
        <v>45113</v>
      </c>
      <c r="V532" s="3">
        <v>100</v>
      </c>
      <c r="W532" s="3" t="s">
        <v>2566</v>
      </c>
      <c r="X532" s="52">
        <v>43831</v>
      </c>
      <c r="Y532" s="52">
        <v>45113</v>
      </c>
      <c r="Z532" s="32">
        <f>IF($H532="NBL","Non-Billable Project",IF($H532="BFD","Fixed Bid Allocation",SUMIFS('Rate set'!$F:$F,'Rate set'!$A:$A,$L532,'Rate set'!$D:$D,$Q532,'Rate set'!$E:$E,$W532)))</f>
        <v>0</v>
      </c>
      <c r="AA532" s="1">
        <f t="shared" si="8"/>
        <v>100</v>
      </c>
    </row>
    <row r="533" spans="1:27" x14ac:dyDescent="0.3">
      <c r="A533" s="3">
        <v>2243493</v>
      </c>
      <c r="B533" s="3" t="s">
        <v>2979</v>
      </c>
      <c r="C533" s="3" t="s">
        <v>998</v>
      </c>
      <c r="D533" s="52">
        <v>44865</v>
      </c>
      <c r="E533" s="3" t="s">
        <v>1004</v>
      </c>
      <c r="F533" s="3">
        <v>1000334003</v>
      </c>
      <c r="G533" s="3" t="s">
        <v>1064</v>
      </c>
      <c r="H533" s="3" t="s">
        <v>1105</v>
      </c>
      <c r="I533" s="3" t="s">
        <v>1106</v>
      </c>
      <c r="J533" s="3">
        <v>2156439</v>
      </c>
      <c r="K533" s="3" t="s">
        <v>1122</v>
      </c>
      <c r="L533" s="3">
        <v>1321130</v>
      </c>
      <c r="M533" s="3" t="s">
        <v>258</v>
      </c>
      <c r="N533" s="3">
        <v>862342</v>
      </c>
      <c r="O533" s="3" t="s">
        <v>3057</v>
      </c>
      <c r="P533" s="3" t="s">
        <v>699</v>
      </c>
      <c r="Q533" s="3" t="s">
        <v>1984</v>
      </c>
      <c r="R533" s="3" t="s">
        <v>1985</v>
      </c>
      <c r="S533" s="3" t="s">
        <v>1986</v>
      </c>
      <c r="T533" s="52">
        <v>44958</v>
      </c>
      <c r="U533" s="52">
        <v>45171</v>
      </c>
      <c r="V533" s="3">
        <v>100</v>
      </c>
      <c r="W533" s="3" t="s">
        <v>3196</v>
      </c>
      <c r="X533" s="52">
        <v>44326</v>
      </c>
      <c r="Y533" s="52">
        <v>45171</v>
      </c>
      <c r="Z533" s="32">
        <f>IF($H533="NBL","Non-Billable Project",IF($H533="BFD","Fixed Bid Allocation",SUMIFS('Rate set'!$F:$F,'Rate set'!$A:$A,$L533,'Rate set'!$D:$D,$Q533,'Rate set'!$E:$E,$W533)))</f>
        <v>0</v>
      </c>
      <c r="AA533" s="1">
        <f t="shared" si="8"/>
        <v>100</v>
      </c>
    </row>
    <row r="534" spans="1:27" x14ac:dyDescent="0.3">
      <c r="A534" s="3">
        <v>2244239</v>
      </c>
      <c r="B534" s="3" t="s">
        <v>2800</v>
      </c>
      <c r="C534" s="3" t="s">
        <v>996</v>
      </c>
      <c r="D534" s="52">
        <v>44872</v>
      </c>
      <c r="E534" s="3" t="s">
        <v>1004</v>
      </c>
      <c r="F534" s="3">
        <v>1000296260</v>
      </c>
      <c r="G534" s="3" t="s">
        <v>3319</v>
      </c>
      <c r="H534" s="3" t="s">
        <v>1105</v>
      </c>
      <c r="I534" s="3" t="s">
        <v>1106</v>
      </c>
      <c r="J534" s="3">
        <v>466561</v>
      </c>
      <c r="K534" s="3" t="s">
        <v>3320</v>
      </c>
      <c r="L534" s="3">
        <v>1200745</v>
      </c>
      <c r="M534" s="3" t="s">
        <v>3321</v>
      </c>
      <c r="N534" s="3">
        <v>796170</v>
      </c>
      <c r="O534" s="3" t="s">
        <v>3061</v>
      </c>
      <c r="P534" s="3" t="s">
        <v>22</v>
      </c>
      <c r="Q534" s="3" t="s">
        <v>1205</v>
      </c>
      <c r="R534" s="3" t="s">
        <v>1209</v>
      </c>
      <c r="S534" s="3" t="s">
        <v>2892</v>
      </c>
      <c r="T534" s="52">
        <v>44980</v>
      </c>
      <c r="U534" s="52">
        <v>45022</v>
      </c>
      <c r="V534" s="3">
        <v>100</v>
      </c>
      <c r="W534" s="3" t="s">
        <v>186</v>
      </c>
      <c r="X534" s="52">
        <v>43971</v>
      </c>
      <c r="Y534" s="52">
        <v>45077</v>
      </c>
      <c r="Z534" s="32">
        <f>IF($H534="NBL","Non-Billable Project",IF($H534="BFD","Fixed Bid Allocation",SUMIFS('Rate set'!$F:$F,'Rate set'!$A:$A,$L534,'Rate set'!$D:$D,$Q534,'Rate set'!$E:$E,$W534)))</f>
        <v>0</v>
      </c>
      <c r="AA534" s="1">
        <f t="shared" si="8"/>
        <v>100</v>
      </c>
    </row>
    <row r="535" spans="1:27" x14ac:dyDescent="0.3">
      <c r="A535" s="3">
        <v>2244241</v>
      </c>
      <c r="B535" s="3" t="s">
        <v>2801</v>
      </c>
      <c r="C535" s="3" t="s">
        <v>996</v>
      </c>
      <c r="D535" s="52">
        <v>44872</v>
      </c>
      <c r="E535" s="3" t="s">
        <v>1003</v>
      </c>
      <c r="F535" s="3">
        <v>1000277808</v>
      </c>
      <c r="G535" s="3" t="s">
        <v>2541</v>
      </c>
      <c r="H535" s="3" t="s">
        <v>1105</v>
      </c>
      <c r="I535" s="3" t="s">
        <v>1106</v>
      </c>
      <c r="J535" s="3">
        <v>121728</v>
      </c>
      <c r="K535" s="3" t="s">
        <v>2542</v>
      </c>
      <c r="L535" s="3">
        <v>1200146</v>
      </c>
      <c r="M535" s="3" t="s">
        <v>1193</v>
      </c>
      <c r="N535" s="3">
        <v>265298</v>
      </c>
      <c r="O535" s="3" t="s">
        <v>3057</v>
      </c>
      <c r="P535" s="3" t="s">
        <v>699</v>
      </c>
      <c r="Q535" s="3" t="s">
        <v>1205</v>
      </c>
      <c r="R535" s="3" t="s">
        <v>1209</v>
      </c>
      <c r="S535" s="3" t="s">
        <v>1213</v>
      </c>
      <c r="T535" s="52">
        <v>44963</v>
      </c>
      <c r="U535" s="52">
        <v>44994</v>
      </c>
      <c r="V535" s="3">
        <v>100</v>
      </c>
      <c r="W535" s="3" t="s">
        <v>3201</v>
      </c>
      <c r="X535" s="52">
        <v>43812</v>
      </c>
      <c r="Y535" s="52">
        <v>45093</v>
      </c>
      <c r="Z535" s="32">
        <f>IF($H535="NBL","Non-Billable Project",IF($H535="BFD","Fixed Bid Allocation",SUMIFS('Rate set'!$F:$F,'Rate set'!$A:$A,$L535,'Rate set'!$D:$D,$Q535,'Rate set'!$E:$E,$W535)))</f>
        <v>0</v>
      </c>
      <c r="AA535" s="1">
        <f t="shared" si="8"/>
        <v>100</v>
      </c>
    </row>
    <row r="536" spans="1:27" x14ac:dyDescent="0.3">
      <c r="A536" s="3">
        <v>2244802</v>
      </c>
      <c r="B536" s="3" t="s">
        <v>2980</v>
      </c>
      <c r="C536" s="3" t="s">
        <v>998</v>
      </c>
      <c r="D536" s="52">
        <v>44872</v>
      </c>
      <c r="E536" s="3" t="s">
        <v>1006</v>
      </c>
      <c r="F536" s="3">
        <v>1000308256</v>
      </c>
      <c r="G536" s="3" t="s">
        <v>2536</v>
      </c>
      <c r="H536" s="3" t="s">
        <v>1112</v>
      </c>
      <c r="I536" s="3" t="s">
        <v>1113</v>
      </c>
      <c r="J536" s="3">
        <v>862342</v>
      </c>
      <c r="K536" s="3" t="s">
        <v>2537</v>
      </c>
      <c r="L536" s="3">
        <v>1233562</v>
      </c>
      <c r="M536" s="3" t="s">
        <v>1154</v>
      </c>
      <c r="N536" s="3">
        <v>2195951</v>
      </c>
      <c r="O536" s="3" t="s">
        <v>3058</v>
      </c>
      <c r="P536" s="3" t="s">
        <v>22</v>
      </c>
      <c r="Q536" s="3" t="s">
        <v>1984</v>
      </c>
      <c r="R536" s="3" t="s">
        <v>1985</v>
      </c>
      <c r="S536" s="3" t="s">
        <v>1986</v>
      </c>
      <c r="T536" s="52">
        <v>44916</v>
      </c>
      <c r="U536" s="52">
        <v>45291</v>
      </c>
      <c r="V536" s="3">
        <v>100</v>
      </c>
      <c r="W536" s="3" t="s">
        <v>1370</v>
      </c>
      <c r="X536" s="52">
        <v>44094</v>
      </c>
      <c r="Y536" s="52">
        <v>45291</v>
      </c>
      <c r="Z536" s="32" t="str">
        <f>IF($H536="NBL","Non-Billable Project",IF($H536="BFD","Fixed Bid Allocation",SUMIFS('Rate set'!$F:$F,'Rate set'!$A:$A,$L536,'Rate set'!$D:$D,$Q536,'Rate set'!$E:$E,$W536)))</f>
        <v>Non-Billable Project</v>
      </c>
      <c r="AA536" s="1">
        <f t="shared" si="8"/>
        <v>100</v>
      </c>
    </row>
    <row r="537" spans="1:27" x14ac:dyDescent="0.3">
      <c r="A537" s="3">
        <v>2244803</v>
      </c>
      <c r="B537" s="3" t="s">
        <v>2981</v>
      </c>
      <c r="C537" s="3" t="s">
        <v>998</v>
      </c>
      <c r="D537" s="52">
        <v>44872</v>
      </c>
      <c r="E537" s="3" t="s">
        <v>1003</v>
      </c>
      <c r="F537" s="3">
        <v>1000380472</v>
      </c>
      <c r="G537" s="3" t="s">
        <v>3027</v>
      </c>
      <c r="H537" s="3" t="s">
        <v>1105</v>
      </c>
      <c r="I537" s="3" t="s">
        <v>1134</v>
      </c>
      <c r="J537" s="3">
        <v>326270</v>
      </c>
      <c r="K537" s="3" t="s">
        <v>3274</v>
      </c>
      <c r="L537" s="3">
        <v>1202888</v>
      </c>
      <c r="M537" s="3" t="s">
        <v>3028</v>
      </c>
      <c r="N537" s="3">
        <v>2045649</v>
      </c>
      <c r="O537" s="3" t="s">
        <v>3063</v>
      </c>
      <c r="P537" s="3" t="s">
        <v>699</v>
      </c>
      <c r="Q537" s="3" t="s">
        <v>1984</v>
      </c>
      <c r="R537" s="3" t="s">
        <v>1987</v>
      </c>
      <c r="S537" s="3" t="s">
        <v>1988</v>
      </c>
      <c r="T537" s="52">
        <v>44942</v>
      </c>
      <c r="U537" s="52">
        <v>45016</v>
      </c>
      <c r="V537" s="3">
        <v>100</v>
      </c>
      <c r="W537" s="3" t="s">
        <v>1370</v>
      </c>
      <c r="X537" s="52">
        <v>44873</v>
      </c>
      <c r="Y537" s="52">
        <v>45107</v>
      </c>
      <c r="Z537" s="32">
        <f>IF($H537="NBL","Non-Billable Project",IF($H537="BFD","Fixed Bid Allocation",SUMIFS('Rate set'!$F:$F,'Rate set'!$A:$A,$L537,'Rate set'!$D:$D,$Q537,'Rate set'!$E:$E,$W537)))</f>
        <v>0</v>
      </c>
      <c r="AA537" s="1">
        <f t="shared" si="8"/>
        <v>100</v>
      </c>
    </row>
    <row r="538" spans="1:27" x14ac:dyDescent="0.3">
      <c r="A538" s="3">
        <v>2245065</v>
      </c>
      <c r="B538" s="3" t="s">
        <v>2715</v>
      </c>
      <c r="C538" s="3" t="s">
        <v>999</v>
      </c>
      <c r="D538" s="52">
        <v>44872</v>
      </c>
      <c r="E538" s="3" t="s">
        <v>1813</v>
      </c>
      <c r="F538" s="3">
        <v>1000329687</v>
      </c>
      <c r="G538" s="3" t="s">
        <v>1059</v>
      </c>
      <c r="H538" s="3" t="s">
        <v>1105</v>
      </c>
      <c r="I538" s="3" t="s">
        <v>1106</v>
      </c>
      <c r="J538" s="3">
        <v>226308</v>
      </c>
      <c r="K538" s="3" t="s">
        <v>1135</v>
      </c>
      <c r="L538" s="3">
        <v>1319532</v>
      </c>
      <c r="M538" s="3" t="s">
        <v>55</v>
      </c>
      <c r="N538" s="3">
        <v>2170549</v>
      </c>
      <c r="O538" s="3" t="s">
        <v>3054</v>
      </c>
      <c r="P538" s="3" t="s">
        <v>699</v>
      </c>
      <c r="Q538" s="3" t="s">
        <v>26</v>
      </c>
      <c r="R538" s="3" t="s">
        <v>1814</v>
      </c>
      <c r="S538" s="3" t="s">
        <v>1815</v>
      </c>
      <c r="T538" s="52">
        <v>44960</v>
      </c>
      <c r="U538" s="52">
        <v>44985</v>
      </c>
      <c r="V538" s="3">
        <v>100</v>
      </c>
      <c r="W538" s="3" t="s">
        <v>3346</v>
      </c>
      <c r="X538" s="52">
        <v>44287</v>
      </c>
      <c r="Y538" s="52">
        <v>44985</v>
      </c>
      <c r="Z538" s="32">
        <f>IF($H538="NBL","Non-Billable Project",IF($H538="BFD","Fixed Bid Allocation",SUMIFS('Rate set'!$F:$F,'Rate set'!$A:$A,$L538,'Rate set'!$D:$D,$Q538,'Rate set'!$E:$E,$W538)))</f>
        <v>0</v>
      </c>
      <c r="AA538" s="1">
        <f t="shared" si="8"/>
        <v>100</v>
      </c>
    </row>
    <row r="539" spans="1:27" x14ac:dyDescent="0.3">
      <c r="A539" s="3">
        <v>2245066</v>
      </c>
      <c r="B539" s="3" t="s">
        <v>2716</v>
      </c>
      <c r="C539" s="3" t="s">
        <v>998</v>
      </c>
      <c r="D539" s="52">
        <v>44872</v>
      </c>
      <c r="E539" s="3" t="s">
        <v>1813</v>
      </c>
      <c r="F539" s="3">
        <v>1000374073</v>
      </c>
      <c r="G539" s="3" t="s">
        <v>1083</v>
      </c>
      <c r="H539" s="3" t="s">
        <v>1109</v>
      </c>
      <c r="I539" s="3" t="s">
        <v>1106</v>
      </c>
      <c r="J539" s="3">
        <v>933237</v>
      </c>
      <c r="K539" s="3" t="s">
        <v>1115</v>
      </c>
      <c r="L539" s="3">
        <v>1228300</v>
      </c>
      <c r="M539" s="3" t="s">
        <v>1189</v>
      </c>
      <c r="N539" s="3">
        <v>2170549</v>
      </c>
      <c r="O539" s="3" t="s">
        <v>3054</v>
      </c>
      <c r="P539" s="3" t="s">
        <v>699</v>
      </c>
      <c r="Q539" s="3" t="s">
        <v>26</v>
      </c>
      <c r="R539" s="3" t="s">
        <v>1814</v>
      </c>
      <c r="S539" s="3" t="s">
        <v>1815</v>
      </c>
      <c r="T539" s="52">
        <v>44958</v>
      </c>
      <c r="U539" s="52">
        <v>44997</v>
      </c>
      <c r="V539" s="3">
        <v>100</v>
      </c>
      <c r="W539" s="3" t="s">
        <v>24</v>
      </c>
      <c r="X539" s="52">
        <v>44774</v>
      </c>
      <c r="Y539" s="52">
        <v>45009</v>
      </c>
      <c r="Z539" s="32" t="str">
        <f>IF($H539="NBL","Non-Billable Project",IF($H539="BFD","Fixed Bid Allocation",SUMIFS('Rate set'!$F:$F,'Rate set'!$A:$A,$L539,'Rate set'!$D:$D,$Q539,'Rate set'!$E:$E,$W539)))</f>
        <v>Fixed Bid Allocation</v>
      </c>
      <c r="AA539" s="1">
        <f t="shared" si="8"/>
        <v>100</v>
      </c>
    </row>
    <row r="540" spans="1:27" x14ac:dyDescent="0.3">
      <c r="A540" s="3">
        <v>2245067</v>
      </c>
      <c r="B540" s="3" t="s">
        <v>2714</v>
      </c>
      <c r="C540" s="3" t="s">
        <v>998</v>
      </c>
      <c r="D540" s="52">
        <v>44872</v>
      </c>
      <c r="E540" s="3" t="s">
        <v>1813</v>
      </c>
      <c r="F540" s="3">
        <v>1000330469</v>
      </c>
      <c r="G540" s="3" t="s">
        <v>30</v>
      </c>
      <c r="H540" s="3" t="s">
        <v>1112</v>
      </c>
      <c r="I540" s="3" t="s">
        <v>1113</v>
      </c>
      <c r="J540" s="3">
        <v>933262</v>
      </c>
      <c r="K540" s="3" t="s">
        <v>1446</v>
      </c>
      <c r="L540" s="3">
        <v>1233562</v>
      </c>
      <c r="M540" s="3" t="s">
        <v>1154</v>
      </c>
      <c r="N540" s="3">
        <v>2263726</v>
      </c>
      <c r="O540" s="3" t="s">
        <v>3058</v>
      </c>
      <c r="P540" s="3" t="s">
        <v>22</v>
      </c>
      <c r="Q540" s="3" t="s">
        <v>26</v>
      </c>
      <c r="R540" s="3" t="s">
        <v>1814</v>
      </c>
      <c r="S540" s="3" t="s">
        <v>1815</v>
      </c>
      <c r="T540" s="52">
        <v>44966</v>
      </c>
      <c r="U540" s="52">
        <v>45291</v>
      </c>
      <c r="V540" s="3">
        <v>1</v>
      </c>
      <c r="W540" s="3" t="s">
        <v>1370</v>
      </c>
      <c r="X540" s="52">
        <v>44312</v>
      </c>
      <c r="Y540" s="52">
        <v>45291</v>
      </c>
      <c r="Z540" s="32" t="str">
        <f>IF($H540="NBL","Non-Billable Project",IF($H540="BFD","Fixed Bid Allocation",SUMIFS('Rate set'!$F:$F,'Rate set'!$A:$A,$L540,'Rate set'!$D:$D,$Q540,'Rate set'!$E:$E,$W540)))</f>
        <v>Non-Billable Project</v>
      </c>
      <c r="AA540" s="1">
        <f t="shared" si="8"/>
        <v>100</v>
      </c>
    </row>
    <row r="541" spans="1:27" x14ac:dyDescent="0.3">
      <c r="A541" s="3">
        <v>2245067</v>
      </c>
      <c r="B541" s="3" t="s">
        <v>2714</v>
      </c>
      <c r="C541" s="3" t="s">
        <v>998</v>
      </c>
      <c r="D541" s="52">
        <v>44872</v>
      </c>
      <c r="E541" s="3" t="s">
        <v>1813</v>
      </c>
      <c r="F541" s="3">
        <v>1000372918</v>
      </c>
      <c r="G541" s="3" t="s">
        <v>2855</v>
      </c>
      <c r="H541" s="3" t="s">
        <v>1109</v>
      </c>
      <c r="I541" s="3" t="s">
        <v>1106</v>
      </c>
      <c r="J541" s="3">
        <v>951961</v>
      </c>
      <c r="K541" s="3" t="s">
        <v>1123</v>
      </c>
      <c r="L541" s="3">
        <v>1215289</v>
      </c>
      <c r="M541" s="3" t="s">
        <v>1834</v>
      </c>
      <c r="N541" s="3">
        <v>2263726</v>
      </c>
      <c r="O541" s="3" t="s">
        <v>3057</v>
      </c>
      <c r="P541" s="3" t="s">
        <v>699</v>
      </c>
      <c r="Q541" s="3" t="s">
        <v>26</v>
      </c>
      <c r="R541" s="3" t="s">
        <v>1814</v>
      </c>
      <c r="S541" s="3" t="s">
        <v>1815</v>
      </c>
      <c r="T541" s="52">
        <v>44966</v>
      </c>
      <c r="U541" s="52">
        <v>45016</v>
      </c>
      <c r="V541" s="3">
        <v>99</v>
      </c>
      <c r="W541" s="3" t="s">
        <v>1408</v>
      </c>
      <c r="X541" s="52">
        <v>44747</v>
      </c>
      <c r="Y541" s="52">
        <v>45016</v>
      </c>
      <c r="Z541" s="32" t="str">
        <f>IF($H541="NBL","Non-Billable Project",IF($H541="BFD","Fixed Bid Allocation",SUMIFS('Rate set'!$F:$F,'Rate set'!$A:$A,$L541,'Rate set'!$D:$D,$Q541,'Rate set'!$E:$E,$W541)))</f>
        <v>Fixed Bid Allocation</v>
      </c>
      <c r="AA541" s="1">
        <f t="shared" si="8"/>
        <v>100</v>
      </c>
    </row>
    <row r="542" spans="1:27" x14ac:dyDescent="0.3">
      <c r="A542" s="3">
        <v>2245068</v>
      </c>
      <c r="B542" s="3" t="s">
        <v>2717</v>
      </c>
      <c r="C542" s="3" t="s">
        <v>999</v>
      </c>
      <c r="D542" s="52">
        <v>44872</v>
      </c>
      <c r="E542" s="3" t="s">
        <v>1813</v>
      </c>
      <c r="F542" s="3">
        <v>1000364252</v>
      </c>
      <c r="G542" s="3" t="s">
        <v>1082</v>
      </c>
      <c r="H542" s="3" t="s">
        <v>1105</v>
      </c>
      <c r="I542" s="3" t="s">
        <v>1106</v>
      </c>
      <c r="J542" s="3">
        <v>933340</v>
      </c>
      <c r="K542" s="3" t="s">
        <v>1138</v>
      </c>
      <c r="L542" s="3">
        <v>1321133</v>
      </c>
      <c r="M542" s="3" t="s">
        <v>114</v>
      </c>
      <c r="N542" s="3">
        <v>2055539</v>
      </c>
      <c r="O542" s="3" t="s">
        <v>3057</v>
      </c>
      <c r="P542" s="3" t="s">
        <v>699</v>
      </c>
      <c r="Q542" s="3" t="s">
        <v>26</v>
      </c>
      <c r="R542" s="3" t="s">
        <v>1814</v>
      </c>
      <c r="S542" s="3" t="s">
        <v>1815</v>
      </c>
      <c r="T542" s="52">
        <v>44958</v>
      </c>
      <c r="U542" s="52">
        <v>45291</v>
      </c>
      <c r="V542" s="3">
        <v>100</v>
      </c>
      <c r="W542" s="3" t="s">
        <v>726</v>
      </c>
      <c r="X542" s="52">
        <v>44644</v>
      </c>
      <c r="Y542" s="52">
        <v>45291</v>
      </c>
      <c r="Z542" s="32">
        <f>IF($H542="NBL","Non-Billable Project",IF($H542="BFD","Fixed Bid Allocation",SUMIFS('Rate set'!$F:$F,'Rate set'!$A:$A,$L542,'Rate set'!$D:$D,$Q542,'Rate set'!$E:$E,$W542)))</f>
        <v>38</v>
      </c>
      <c r="AA542" s="1">
        <f t="shared" si="8"/>
        <v>100</v>
      </c>
    </row>
    <row r="543" spans="1:27" x14ac:dyDescent="0.3">
      <c r="A543" s="3">
        <v>2245069</v>
      </c>
      <c r="B543" s="3" t="s">
        <v>2718</v>
      </c>
      <c r="C543" s="3" t="s">
        <v>999</v>
      </c>
      <c r="D543" s="52">
        <v>44872</v>
      </c>
      <c r="E543" s="3" t="s">
        <v>1813</v>
      </c>
      <c r="F543" s="3">
        <v>1000381172</v>
      </c>
      <c r="G543" s="3" t="s">
        <v>2750</v>
      </c>
      <c r="H543" s="3" t="s">
        <v>1109</v>
      </c>
      <c r="I543" s="3" t="s">
        <v>1106</v>
      </c>
      <c r="J543" s="3">
        <v>933237</v>
      </c>
      <c r="K543" s="3" t="s">
        <v>1115</v>
      </c>
      <c r="L543" s="3">
        <v>1228300</v>
      </c>
      <c r="M543" s="3" t="s">
        <v>1189</v>
      </c>
      <c r="N543" s="3">
        <v>2170549</v>
      </c>
      <c r="O543" s="3" t="s">
        <v>3054</v>
      </c>
      <c r="P543" s="3" t="s">
        <v>699</v>
      </c>
      <c r="Q543" s="3" t="s">
        <v>26</v>
      </c>
      <c r="R543" s="3" t="s">
        <v>1814</v>
      </c>
      <c r="S543" s="3" t="s">
        <v>1815</v>
      </c>
      <c r="T543" s="52">
        <v>44914</v>
      </c>
      <c r="U543" s="52">
        <v>45058</v>
      </c>
      <c r="V543" s="3">
        <v>100</v>
      </c>
      <c r="W543" s="3" t="s">
        <v>1835</v>
      </c>
      <c r="X543" s="52">
        <v>44879</v>
      </c>
      <c r="Y543" s="52">
        <v>45058</v>
      </c>
      <c r="Z543" s="32" t="str">
        <f>IF($H543="NBL","Non-Billable Project",IF($H543="BFD","Fixed Bid Allocation",SUMIFS('Rate set'!$F:$F,'Rate set'!$A:$A,$L543,'Rate set'!$D:$D,$Q543,'Rate set'!$E:$E,$W543)))</f>
        <v>Fixed Bid Allocation</v>
      </c>
      <c r="AA543" s="1">
        <f t="shared" si="8"/>
        <v>100</v>
      </c>
    </row>
    <row r="544" spans="1:27" x14ac:dyDescent="0.3">
      <c r="A544" s="3">
        <v>2246353</v>
      </c>
      <c r="B544" s="3" t="s">
        <v>2982</v>
      </c>
      <c r="C544" s="3" t="s">
        <v>998</v>
      </c>
      <c r="D544" s="52">
        <v>44879</v>
      </c>
      <c r="E544" s="3" t="s">
        <v>1004</v>
      </c>
      <c r="F544" s="3">
        <v>1000308256</v>
      </c>
      <c r="G544" s="3" t="s">
        <v>2536</v>
      </c>
      <c r="H544" s="3" t="s">
        <v>1112</v>
      </c>
      <c r="I544" s="3" t="s">
        <v>1113</v>
      </c>
      <c r="J544" s="3">
        <v>862342</v>
      </c>
      <c r="K544" s="3" t="s">
        <v>2537</v>
      </c>
      <c r="L544" s="3">
        <v>1233562</v>
      </c>
      <c r="M544" s="3" t="s">
        <v>1154</v>
      </c>
      <c r="N544" s="3">
        <v>2156631</v>
      </c>
      <c r="O544" s="3" t="s">
        <v>3058</v>
      </c>
      <c r="P544" s="3" t="s">
        <v>22</v>
      </c>
      <c r="Q544" s="3" t="s">
        <v>1984</v>
      </c>
      <c r="R544" s="3" t="s">
        <v>2570</v>
      </c>
      <c r="S544" s="3" t="s">
        <v>2571</v>
      </c>
      <c r="T544" s="52">
        <v>44927</v>
      </c>
      <c r="U544" s="52">
        <v>45291</v>
      </c>
      <c r="V544" s="3">
        <v>100</v>
      </c>
      <c r="W544" s="3" t="s">
        <v>1370</v>
      </c>
      <c r="X544" s="52">
        <v>44094</v>
      </c>
      <c r="Y544" s="52">
        <v>45291</v>
      </c>
      <c r="Z544" s="32" t="str">
        <f>IF($H544="NBL","Non-Billable Project",IF($H544="BFD","Fixed Bid Allocation",SUMIFS('Rate set'!$F:$F,'Rate set'!$A:$A,$L544,'Rate set'!$D:$D,$Q544,'Rate set'!$E:$E,$W544)))</f>
        <v>Non-Billable Project</v>
      </c>
      <c r="AA544" s="1">
        <f t="shared" si="8"/>
        <v>100</v>
      </c>
    </row>
    <row r="545" spans="1:27" x14ac:dyDescent="0.3">
      <c r="A545" s="3">
        <v>2246357</v>
      </c>
      <c r="B545" s="3" t="s">
        <v>2983</v>
      </c>
      <c r="C545" s="3" t="s">
        <v>998</v>
      </c>
      <c r="D545" s="52">
        <v>44879</v>
      </c>
      <c r="E545" s="3" t="s">
        <v>1003</v>
      </c>
      <c r="F545" s="3">
        <v>1000372041</v>
      </c>
      <c r="G545" s="3" t="s">
        <v>1021</v>
      </c>
      <c r="H545" s="3" t="s">
        <v>1109</v>
      </c>
      <c r="I545" s="3" t="s">
        <v>1106</v>
      </c>
      <c r="J545" s="3">
        <v>302141</v>
      </c>
      <c r="K545" s="3" t="s">
        <v>1973</v>
      </c>
      <c r="L545" s="3">
        <v>1316923</v>
      </c>
      <c r="M545" s="3" t="s">
        <v>1156</v>
      </c>
      <c r="N545" s="3">
        <v>862342</v>
      </c>
      <c r="O545" s="3" t="s">
        <v>3057</v>
      </c>
      <c r="P545" s="3" t="s">
        <v>699</v>
      </c>
      <c r="Q545" s="3" t="s">
        <v>1984</v>
      </c>
      <c r="R545" s="3" t="s">
        <v>1987</v>
      </c>
      <c r="S545" s="3" t="s">
        <v>1988</v>
      </c>
      <c r="T545" s="52">
        <v>44882</v>
      </c>
      <c r="U545" s="52">
        <v>45197</v>
      </c>
      <c r="V545" s="3">
        <v>100</v>
      </c>
      <c r="W545" s="3" t="s">
        <v>1370</v>
      </c>
      <c r="X545" s="52">
        <v>44743</v>
      </c>
      <c r="Y545" s="52">
        <v>45197</v>
      </c>
      <c r="Z545" s="32" t="str">
        <f>IF($H545="NBL","Non-Billable Project",IF($H545="BFD","Fixed Bid Allocation",SUMIFS('Rate set'!$F:$F,'Rate set'!$A:$A,$L545,'Rate set'!$D:$D,$Q545,'Rate set'!$E:$E,$W545)))</f>
        <v>Fixed Bid Allocation</v>
      </c>
      <c r="AA545" s="1">
        <f t="shared" si="8"/>
        <v>100</v>
      </c>
    </row>
    <row r="546" spans="1:27" x14ac:dyDescent="0.3">
      <c r="A546" s="3">
        <v>2246358</v>
      </c>
      <c r="B546" s="3" t="s">
        <v>2984</v>
      </c>
      <c r="C546" s="3" t="s">
        <v>998</v>
      </c>
      <c r="D546" s="52">
        <v>44879</v>
      </c>
      <c r="E546" s="3" t="s">
        <v>1003</v>
      </c>
      <c r="F546" s="3">
        <v>1000346948</v>
      </c>
      <c r="G546" s="3" t="s">
        <v>1014</v>
      </c>
      <c r="H546" s="3" t="s">
        <v>1109</v>
      </c>
      <c r="I546" s="3" t="s">
        <v>1106</v>
      </c>
      <c r="J546" s="3">
        <v>2165981</v>
      </c>
      <c r="K546" s="3" t="s">
        <v>1117</v>
      </c>
      <c r="L546" s="3">
        <v>1214540</v>
      </c>
      <c r="M546" s="3" t="s">
        <v>1152</v>
      </c>
      <c r="N546" s="3">
        <v>2172086</v>
      </c>
      <c r="O546" s="3" t="s">
        <v>3057</v>
      </c>
      <c r="P546" s="3" t="s">
        <v>699</v>
      </c>
      <c r="Q546" s="3" t="s">
        <v>1984</v>
      </c>
      <c r="R546" s="3" t="s">
        <v>1985</v>
      </c>
      <c r="S546" s="3" t="s">
        <v>1986</v>
      </c>
      <c r="T546" s="52">
        <v>44977</v>
      </c>
      <c r="U546" s="52">
        <v>45166</v>
      </c>
      <c r="V546" s="3">
        <v>100</v>
      </c>
      <c r="W546" s="3" t="s">
        <v>1370</v>
      </c>
      <c r="X546" s="52">
        <v>44440</v>
      </c>
      <c r="Y546" s="52">
        <v>45166</v>
      </c>
      <c r="Z546" s="32" t="str">
        <f>IF($H546="NBL","Non-Billable Project",IF($H546="BFD","Fixed Bid Allocation",SUMIFS('Rate set'!$F:$F,'Rate set'!$A:$A,$L546,'Rate set'!$D:$D,$Q546,'Rate set'!$E:$E,$W546)))</f>
        <v>Fixed Bid Allocation</v>
      </c>
      <c r="AA546" s="1">
        <f t="shared" si="8"/>
        <v>100</v>
      </c>
    </row>
    <row r="547" spans="1:27" x14ac:dyDescent="0.3">
      <c r="A547" s="3">
        <v>2246361</v>
      </c>
      <c r="B547" s="3" t="s">
        <v>2985</v>
      </c>
      <c r="C547" s="3" t="s">
        <v>998</v>
      </c>
      <c r="D547" s="52">
        <v>44879</v>
      </c>
      <c r="E547" s="3" t="s">
        <v>1004</v>
      </c>
      <c r="F547" s="3">
        <v>1000387833</v>
      </c>
      <c r="G547" s="3" t="s">
        <v>3277</v>
      </c>
      <c r="H547" s="3" t="s">
        <v>1105</v>
      </c>
      <c r="I547" s="3" t="s">
        <v>1134</v>
      </c>
      <c r="J547" s="3">
        <v>140519</v>
      </c>
      <c r="K547" s="3" t="s">
        <v>3278</v>
      </c>
      <c r="L547" s="3">
        <v>1220387</v>
      </c>
      <c r="M547" s="3" t="s">
        <v>3279</v>
      </c>
      <c r="N547" s="3">
        <v>2204518</v>
      </c>
      <c r="O547" s="3" t="s">
        <v>3057</v>
      </c>
      <c r="P547" s="3" t="s">
        <v>699</v>
      </c>
      <c r="Q547" s="3" t="s">
        <v>1984</v>
      </c>
      <c r="R547" s="3" t="s">
        <v>1985</v>
      </c>
      <c r="S547" s="3" t="s">
        <v>1986</v>
      </c>
      <c r="T547" s="52">
        <v>44958</v>
      </c>
      <c r="U547" s="52">
        <v>45277</v>
      </c>
      <c r="V547" s="3">
        <v>100</v>
      </c>
      <c r="W547" s="3" t="s">
        <v>1370</v>
      </c>
      <c r="X547" s="52">
        <v>44958</v>
      </c>
      <c r="Y547" s="52">
        <v>45291</v>
      </c>
      <c r="Z547" s="32">
        <f>IF($H547="NBL","Non-Billable Project",IF($H547="BFD","Fixed Bid Allocation",SUMIFS('Rate set'!$F:$F,'Rate set'!$A:$A,$L547,'Rate set'!$D:$D,$Q547,'Rate set'!$E:$E,$W547)))</f>
        <v>0</v>
      </c>
      <c r="AA547" s="1">
        <f t="shared" si="8"/>
        <v>100</v>
      </c>
    </row>
    <row r="548" spans="1:27" x14ac:dyDescent="0.3">
      <c r="A548" s="3">
        <v>2246381</v>
      </c>
      <c r="B548" s="3" t="s">
        <v>2724</v>
      </c>
      <c r="C548" s="3" t="s">
        <v>999</v>
      </c>
      <c r="D548" s="52">
        <v>44879</v>
      </c>
      <c r="E548" s="3" t="s">
        <v>1813</v>
      </c>
      <c r="F548" s="3">
        <v>1000330469</v>
      </c>
      <c r="G548" s="3" t="s">
        <v>30</v>
      </c>
      <c r="H548" s="3" t="s">
        <v>1112</v>
      </c>
      <c r="I548" s="3" t="s">
        <v>1113</v>
      </c>
      <c r="J548" s="3">
        <v>933262</v>
      </c>
      <c r="K548" s="3" t="s">
        <v>1446</v>
      </c>
      <c r="L548" s="3">
        <v>1233562</v>
      </c>
      <c r="M548" s="3" t="s">
        <v>1154</v>
      </c>
      <c r="N548" s="3">
        <v>933795</v>
      </c>
      <c r="O548" s="3" t="s">
        <v>3058</v>
      </c>
      <c r="P548" s="3" t="s">
        <v>22</v>
      </c>
      <c r="Q548" s="3" t="s">
        <v>26</v>
      </c>
      <c r="R548" s="3" t="s">
        <v>1814</v>
      </c>
      <c r="S548" s="3" t="s">
        <v>1815</v>
      </c>
      <c r="T548" s="52">
        <v>44966</v>
      </c>
      <c r="U548" s="52">
        <v>45291</v>
      </c>
      <c r="V548" s="3">
        <v>1</v>
      </c>
      <c r="W548" s="3" t="s">
        <v>24</v>
      </c>
      <c r="X548" s="52">
        <v>44312</v>
      </c>
      <c r="Y548" s="52">
        <v>45291</v>
      </c>
      <c r="Z548" s="32" t="str">
        <f>IF($H548="NBL","Non-Billable Project",IF($H548="BFD","Fixed Bid Allocation",SUMIFS('Rate set'!$F:$F,'Rate set'!$A:$A,$L548,'Rate set'!$D:$D,$Q548,'Rate set'!$E:$E,$W548)))</f>
        <v>Non-Billable Project</v>
      </c>
      <c r="AA548" s="1">
        <f t="shared" si="8"/>
        <v>100</v>
      </c>
    </row>
    <row r="549" spans="1:27" x14ac:dyDescent="0.3">
      <c r="A549" s="3">
        <v>2246381</v>
      </c>
      <c r="B549" s="3" t="s">
        <v>2724</v>
      </c>
      <c r="C549" s="3" t="s">
        <v>999</v>
      </c>
      <c r="D549" s="52">
        <v>44879</v>
      </c>
      <c r="E549" s="3" t="s">
        <v>1813</v>
      </c>
      <c r="F549" s="3">
        <v>1000372918</v>
      </c>
      <c r="G549" s="3" t="s">
        <v>2855</v>
      </c>
      <c r="H549" s="3" t="s">
        <v>1109</v>
      </c>
      <c r="I549" s="3" t="s">
        <v>1106</v>
      </c>
      <c r="J549" s="3">
        <v>951961</v>
      </c>
      <c r="K549" s="3" t="s">
        <v>1123</v>
      </c>
      <c r="L549" s="3">
        <v>1215289</v>
      </c>
      <c r="M549" s="3" t="s">
        <v>1834</v>
      </c>
      <c r="N549" s="3">
        <v>933795</v>
      </c>
      <c r="O549" s="3" t="s">
        <v>3057</v>
      </c>
      <c r="P549" s="3" t="s">
        <v>699</v>
      </c>
      <c r="Q549" s="3" t="s">
        <v>26</v>
      </c>
      <c r="R549" s="3" t="s">
        <v>1814</v>
      </c>
      <c r="S549" s="3" t="s">
        <v>1815</v>
      </c>
      <c r="T549" s="52">
        <v>44966</v>
      </c>
      <c r="U549" s="52">
        <v>45016</v>
      </c>
      <c r="V549" s="3">
        <v>99</v>
      </c>
      <c r="W549" s="3" t="s">
        <v>1408</v>
      </c>
      <c r="X549" s="52">
        <v>44747</v>
      </c>
      <c r="Y549" s="52">
        <v>45016</v>
      </c>
      <c r="Z549" s="32" t="str">
        <f>IF($H549="NBL","Non-Billable Project",IF($H549="BFD","Fixed Bid Allocation",SUMIFS('Rate set'!$F:$F,'Rate set'!$A:$A,$L549,'Rate set'!$D:$D,$Q549,'Rate set'!$E:$E,$W549)))</f>
        <v>Fixed Bid Allocation</v>
      </c>
      <c r="AA549" s="1">
        <f t="shared" si="8"/>
        <v>100</v>
      </c>
    </row>
    <row r="550" spans="1:27" x14ac:dyDescent="0.3">
      <c r="A550" s="3">
        <v>2247775</v>
      </c>
      <c r="B550" s="3" t="s">
        <v>2802</v>
      </c>
      <c r="C550" s="3" t="s">
        <v>996</v>
      </c>
      <c r="D550" s="52">
        <v>44886</v>
      </c>
      <c r="E550" s="3" t="s">
        <v>1003</v>
      </c>
      <c r="F550" s="3">
        <v>1000317680</v>
      </c>
      <c r="G550" s="3" t="s">
        <v>3322</v>
      </c>
      <c r="H550" s="3" t="s">
        <v>1105</v>
      </c>
      <c r="I550" s="3" t="s">
        <v>1106</v>
      </c>
      <c r="J550" s="3">
        <v>791434</v>
      </c>
      <c r="K550" s="3" t="s">
        <v>3323</v>
      </c>
      <c r="L550" s="3">
        <v>1221119</v>
      </c>
      <c r="M550" s="3" t="s">
        <v>3324</v>
      </c>
      <c r="N550" s="3">
        <v>878622</v>
      </c>
      <c r="O550" s="3" t="s">
        <v>3057</v>
      </c>
      <c r="P550" s="3" t="s">
        <v>699</v>
      </c>
      <c r="Q550" s="3" t="s">
        <v>1205</v>
      </c>
      <c r="R550" s="3" t="s">
        <v>1209</v>
      </c>
      <c r="S550" s="3" t="s">
        <v>1216</v>
      </c>
      <c r="T550" s="52">
        <v>44973</v>
      </c>
      <c r="U550" s="52">
        <v>45077</v>
      </c>
      <c r="V550" s="3">
        <v>100</v>
      </c>
      <c r="W550" s="3" t="s">
        <v>171</v>
      </c>
      <c r="X550" s="52">
        <v>44166</v>
      </c>
      <c r="Y550" s="52">
        <v>45077</v>
      </c>
      <c r="Z550" s="32">
        <f>IF($H550="NBL","Non-Billable Project",IF($H550="BFD","Fixed Bid Allocation",SUMIFS('Rate set'!$F:$F,'Rate set'!$A:$A,$L550,'Rate set'!$D:$D,$Q550,'Rate set'!$E:$E,$W550)))</f>
        <v>0</v>
      </c>
      <c r="AA550" s="1">
        <f t="shared" si="8"/>
        <v>100</v>
      </c>
    </row>
    <row r="551" spans="1:27" x14ac:dyDescent="0.3">
      <c r="A551" s="3">
        <v>2248043</v>
      </c>
      <c r="B551" s="3" t="s">
        <v>2986</v>
      </c>
      <c r="C551" s="3" t="s">
        <v>998</v>
      </c>
      <c r="D551" s="52">
        <v>44887</v>
      </c>
      <c r="E551" s="3" t="s">
        <v>1003</v>
      </c>
      <c r="F551" s="3">
        <v>1000346948</v>
      </c>
      <c r="G551" s="3" t="s">
        <v>1014</v>
      </c>
      <c r="H551" s="3" t="s">
        <v>1109</v>
      </c>
      <c r="I551" s="3" t="s">
        <v>1106</v>
      </c>
      <c r="J551" s="3">
        <v>2165981</v>
      </c>
      <c r="K551" s="3" t="s">
        <v>1117</v>
      </c>
      <c r="L551" s="3">
        <v>1214540</v>
      </c>
      <c r="M551" s="3" t="s">
        <v>1152</v>
      </c>
      <c r="N551" s="3">
        <v>2131418</v>
      </c>
      <c r="O551" s="3" t="s">
        <v>3057</v>
      </c>
      <c r="P551" s="3" t="s">
        <v>699</v>
      </c>
      <c r="Q551" s="3" t="s">
        <v>1984</v>
      </c>
      <c r="R551" s="3" t="s">
        <v>1985</v>
      </c>
      <c r="S551" s="3" t="s">
        <v>1986</v>
      </c>
      <c r="T551" s="52">
        <v>44984</v>
      </c>
      <c r="U551" s="52">
        <v>45166</v>
      </c>
      <c r="V551" s="3">
        <v>100</v>
      </c>
      <c r="W551" s="3" t="s">
        <v>1370</v>
      </c>
      <c r="X551" s="52">
        <v>44440</v>
      </c>
      <c r="Y551" s="52">
        <v>45166</v>
      </c>
      <c r="Z551" s="32" t="str">
        <f>IF($H551="NBL","Non-Billable Project",IF($H551="BFD","Fixed Bid Allocation",SUMIFS('Rate set'!$F:$F,'Rate set'!$A:$A,$L551,'Rate set'!$D:$D,$Q551,'Rate set'!$E:$E,$W551)))</f>
        <v>Fixed Bid Allocation</v>
      </c>
      <c r="AA551" s="1">
        <f t="shared" si="8"/>
        <v>100</v>
      </c>
    </row>
    <row r="552" spans="1:27" x14ac:dyDescent="0.3">
      <c r="A552" s="3">
        <v>2249649</v>
      </c>
      <c r="B552" s="3" t="s">
        <v>2752</v>
      </c>
      <c r="C552" s="3" t="s">
        <v>999</v>
      </c>
      <c r="D552" s="52">
        <v>44893</v>
      </c>
      <c r="E552" s="3" t="s">
        <v>1813</v>
      </c>
      <c r="F552" s="3">
        <v>1000330469</v>
      </c>
      <c r="G552" s="3" t="s">
        <v>30</v>
      </c>
      <c r="H552" s="3" t="s">
        <v>1112</v>
      </c>
      <c r="I552" s="3" t="s">
        <v>1113</v>
      </c>
      <c r="J552" s="3">
        <v>933262</v>
      </c>
      <c r="K552" s="3" t="s">
        <v>1446</v>
      </c>
      <c r="L552" s="3">
        <v>1233562</v>
      </c>
      <c r="M552" s="3" t="s">
        <v>1154</v>
      </c>
      <c r="N552" s="3">
        <v>933927</v>
      </c>
      <c r="O552" s="3" t="s">
        <v>3058</v>
      </c>
      <c r="P552" s="3" t="s">
        <v>22</v>
      </c>
      <c r="Q552" s="3" t="s">
        <v>26</v>
      </c>
      <c r="R552" s="3" t="s">
        <v>1814</v>
      </c>
      <c r="S552" s="3" t="s">
        <v>1815</v>
      </c>
      <c r="T552" s="52">
        <v>44966</v>
      </c>
      <c r="U552" s="52">
        <v>45291</v>
      </c>
      <c r="V552" s="3">
        <v>1</v>
      </c>
      <c r="W552" s="3" t="s">
        <v>24</v>
      </c>
      <c r="X552" s="52">
        <v>44312</v>
      </c>
      <c r="Y552" s="52">
        <v>45291</v>
      </c>
      <c r="Z552" s="32" t="str">
        <f>IF($H552="NBL","Non-Billable Project",IF($H552="BFD","Fixed Bid Allocation",SUMIFS('Rate set'!$F:$F,'Rate set'!$A:$A,$L552,'Rate set'!$D:$D,$Q552,'Rate set'!$E:$E,$W552)))</f>
        <v>Non-Billable Project</v>
      </c>
      <c r="AA552" s="1">
        <f t="shared" si="8"/>
        <v>100</v>
      </c>
    </row>
    <row r="553" spans="1:27" x14ac:dyDescent="0.3">
      <c r="A553" s="3">
        <v>2249649</v>
      </c>
      <c r="B553" s="3" t="s">
        <v>2752</v>
      </c>
      <c r="C553" s="3" t="s">
        <v>999</v>
      </c>
      <c r="D553" s="52">
        <v>44893</v>
      </c>
      <c r="E553" s="3" t="s">
        <v>1813</v>
      </c>
      <c r="F553" s="3">
        <v>1000372918</v>
      </c>
      <c r="G553" s="3" t="s">
        <v>2855</v>
      </c>
      <c r="H553" s="3" t="s">
        <v>1109</v>
      </c>
      <c r="I553" s="3" t="s">
        <v>1106</v>
      </c>
      <c r="J553" s="3">
        <v>951961</v>
      </c>
      <c r="K553" s="3" t="s">
        <v>1123</v>
      </c>
      <c r="L553" s="3">
        <v>1215289</v>
      </c>
      <c r="M553" s="3" t="s">
        <v>1834</v>
      </c>
      <c r="N553" s="3">
        <v>933927</v>
      </c>
      <c r="O553" s="3" t="s">
        <v>3057</v>
      </c>
      <c r="P553" s="3" t="s">
        <v>699</v>
      </c>
      <c r="Q553" s="3" t="s">
        <v>26</v>
      </c>
      <c r="R553" s="3" t="s">
        <v>1814</v>
      </c>
      <c r="S553" s="3" t="s">
        <v>1815</v>
      </c>
      <c r="T553" s="52">
        <v>44966</v>
      </c>
      <c r="U553" s="52">
        <v>45016</v>
      </c>
      <c r="V553" s="3">
        <v>99</v>
      </c>
      <c r="W553" s="3" t="s">
        <v>42</v>
      </c>
      <c r="X553" s="52">
        <v>44747</v>
      </c>
      <c r="Y553" s="52">
        <v>45016</v>
      </c>
      <c r="Z553" s="32" t="str">
        <f>IF($H553="NBL","Non-Billable Project",IF($H553="BFD","Fixed Bid Allocation",SUMIFS('Rate set'!$F:$F,'Rate set'!$A:$A,$L553,'Rate set'!$D:$D,$Q553,'Rate set'!$E:$E,$W553)))</f>
        <v>Fixed Bid Allocation</v>
      </c>
      <c r="AA553" s="1">
        <f t="shared" si="8"/>
        <v>100</v>
      </c>
    </row>
    <row r="554" spans="1:27" x14ac:dyDescent="0.3">
      <c r="A554" s="3">
        <v>2249650</v>
      </c>
      <c r="B554" s="3" t="s">
        <v>2753</v>
      </c>
      <c r="C554" s="3" t="s">
        <v>998</v>
      </c>
      <c r="D554" s="52">
        <v>44893</v>
      </c>
      <c r="E554" s="3" t="s">
        <v>1813</v>
      </c>
      <c r="F554" s="3">
        <v>1000330469</v>
      </c>
      <c r="G554" s="3" t="s">
        <v>30</v>
      </c>
      <c r="H554" s="3" t="s">
        <v>1112</v>
      </c>
      <c r="I554" s="3" t="s">
        <v>1113</v>
      </c>
      <c r="J554" s="3">
        <v>933262</v>
      </c>
      <c r="K554" s="3" t="s">
        <v>1446</v>
      </c>
      <c r="L554" s="3">
        <v>1233562</v>
      </c>
      <c r="M554" s="3" t="s">
        <v>1154</v>
      </c>
      <c r="N554" s="3">
        <v>2221942</v>
      </c>
      <c r="O554" s="3" t="s">
        <v>3058</v>
      </c>
      <c r="P554" s="3" t="s">
        <v>22</v>
      </c>
      <c r="Q554" s="3" t="s">
        <v>26</v>
      </c>
      <c r="R554" s="3" t="s">
        <v>1814</v>
      </c>
      <c r="S554" s="3" t="s">
        <v>1815</v>
      </c>
      <c r="T554" s="52">
        <v>44893</v>
      </c>
      <c r="U554" s="52">
        <v>45291</v>
      </c>
      <c r="V554" s="3">
        <v>100</v>
      </c>
      <c r="W554" s="3" t="s">
        <v>1370</v>
      </c>
      <c r="X554" s="52">
        <v>44312</v>
      </c>
      <c r="Y554" s="52">
        <v>45291</v>
      </c>
      <c r="Z554" s="32" t="str">
        <f>IF($H554="NBL","Non-Billable Project",IF($H554="BFD","Fixed Bid Allocation",SUMIFS('Rate set'!$F:$F,'Rate set'!$A:$A,$L554,'Rate set'!$D:$D,$Q554,'Rate set'!$E:$E,$W554)))</f>
        <v>Non-Billable Project</v>
      </c>
      <c r="AA554" s="1">
        <f t="shared" si="8"/>
        <v>100</v>
      </c>
    </row>
    <row r="555" spans="1:27" x14ac:dyDescent="0.3">
      <c r="A555" s="3">
        <v>2249651</v>
      </c>
      <c r="B555" s="3" t="s">
        <v>2754</v>
      </c>
      <c r="C555" s="3" t="s">
        <v>996</v>
      </c>
      <c r="D555" s="52">
        <v>44893</v>
      </c>
      <c r="E555" s="3" t="s">
        <v>1813</v>
      </c>
      <c r="F555" s="3">
        <v>1000324904</v>
      </c>
      <c r="G555" s="3" t="s">
        <v>1478</v>
      </c>
      <c r="H555" s="3" t="s">
        <v>1105</v>
      </c>
      <c r="I555" s="3" t="s">
        <v>1106</v>
      </c>
      <c r="J555" s="3">
        <v>226308</v>
      </c>
      <c r="K555" s="3" t="s">
        <v>1135</v>
      </c>
      <c r="L555" s="3">
        <v>1319511</v>
      </c>
      <c r="M555" s="3" t="s">
        <v>39</v>
      </c>
      <c r="N555" s="3">
        <v>933608</v>
      </c>
      <c r="O555" s="3" t="s">
        <v>3063</v>
      </c>
      <c r="P555" s="3" t="s">
        <v>699</v>
      </c>
      <c r="Q555" s="3" t="s">
        <v>26</v>
      </c>
      <c r="R555" s="3" t="s">
        <v>1814</v>
      </c>
      <c r="S555" s="3" t="s">
        <v>1815</v>
      </c>
      <c r="T555" s="52">
        <v>44959</v>
      </c>
      <c r="U555" s="52">
        <v>45291</v>
      </c>
      <c r="V555" s="3">
        <v>100</v>
      </c>
      <c r="W555" s="3" t="s">
        <v>228</v>
      </c>
      <c r="X555" s="52">
        <v>44228</v>
      </c>
      <c r="Y555" s="52">
        <v>45293</v>
      </c>
      <c r="Z555" s="32">
        <f>IF($H555="NBL","Non-Billable Project",IF($H555="BFD","Fixed Bid Allocation",SUMIFS('Rate set'!$F:$F,'Rate set'!$A:$A,$L555,'Rate set'!$D:$D,$Q555,'Rate set'!$E:$E,$W555)))</f>
        <v>0</v>
      </c>
      <c r="AA555" s="1">
        <f t="shared" si="8"/>
        <v>100</v>
      </c>
    </row>
    <row r="556" spans="1:27" x14ac:dyDescent="0.3">
      <c r="A556" s="3">
        <v>2249652</v>
      </c>
      <c r="B556" s="3" t="s">
        <v>2935</v>
      </c>
      <c r="C556" s="3" t="s">
        <v>999</v>
      </c>
      <c r="D556" s="52">
        <v>44893</v>
      </c>
      <c r="E556" s="3" t="s">
        <v>1813</v>
      </c>
      <c r="F556" s="3">
        <v>1000324904</v>
      </c>
      <c r="G556" s="3" t="s">
        <v>1478</v>
      </c>
      <c r="H556" s="3" t="s">
        <v>1105</v>
      </c>
      <c r="I556" s="3" t="s">
        <v>1106</v>
      </c>
      <c r="J556" s="3">
        <v>226308</v>
      </c>
      <c r="K556" s="3" t="s">
        <v>1135</v>
      </c>
      <c r="L556" s="3">
        <v>1319511</v>
      </c>
      <c r="M556" s="3" t="s">
        <v>39</v>
      </c>
      <c r="N556" s="3">
        <v>933608</v>
      </c>
      <c r="O556" s="3" t="s">
        <v>3063</v>
      </c>
      <c r="P556" s="3" t="s">
        <v>699</v>
      </c>
      <c r="Q556" s="3" t="s">
        <v>26</v>
      </c>
      <c r="R556" s="3" t="s">
        <v>1814</v>
      </c>
      <c r="S556" s="3" t="s">
        <v>1815</v>
      </c>
      <c r="T556" s="52">
        <v>44946</v>
      </c>
      <c r="U556" s="52">
        <v>45291</v>
      </c>
      <c r="V556" s="3">
        <v>100</v>
      </c>
      <c r="W556" s="3" t="s">
        <v>42</v>
      </c>
      <c r="X556" s="52">
        <v>44228</v>
      </c>
      <c r="Y556" s="52">
        <v>45293</v>
      </c>
      <c r="Z556" s="32">
        <f>IF($H556="NBL","Non-Billable Project",IF($H556="BFD","Fixed Bid Allocation",SUMIFS('Rate set'!$F:$F,'Rate set'!$A:$A,$L556,'Rate set'!$D:$D,$Q556,'Rate set'!$E:$E,$W556)))</f>
        <v>35</v>
      </c>
      <c r="AA556" s="1">
        <f t="shared" si="8"/>
        <v>100</v>
      </c>
    </row>
    <row r="557" spans="1:27" x14ac:dyDescent="0.3">
      <c r="A557" s="3">
        <v>2251793</v>
      </c>
      <c r="B557" s="3" t="s">
        <v>2803</v>
      </c>
      <c r="C557" s="3" t="s">
        <v>999</v>
      </c>
      <c r="D557" s="52">
        <v>44900</v>
      </c>
      <c r="E557" s="3" t="s">
        <v>1813</v>
      </c>
      <c r="F557" s="3">
        <v>1000329687</v>
      </c>
      <c r="G557" s="3" t="s">
        <v>1059</v>
      </c>
      <c r="H557" s="3" t="s">
        <v>1105</v>
      </c>
      <c r="I557" s="3" t="s">
        <v>1106</v>
      </c>
      <c r="J557" s="3">
        <v>226308</v>
      </c>
      <c r="K557" s="3" t="s">
        <v>1135</v>
      </c>
      <c r="L557" s="3">
        <v>1319532</v>
      </c>
      <c r="M557" s="3" t="s">
        <v>55</v>
      </c>
      <c r="N557" s="3">
        <v>2170549</v>
      </c>
      <c r="O557" s="3" t="s">
        <v>3054</v>
      </c>
      <c r="P557" s="3" t="s">
        <v>699</v>
      </c>
      <c r="Q557" s="3" t="s">
        <v>26</v>
      </c>
      <c r="R557" s="3" t="s">
        <v>1814</v>
      </c>
      <c r="S557" s="3" t="s">
        <v>1815</v>
      </c>
      <c r="T557" s="52">
        <v>44965</v>
      </c>
      <c r="U557" s="52">
        <v>44985</v>
      </c>
      <c r="V557" s="3">
        <v>100</v>
      </c>
      <c r="W557" s="3" t="s">
        <v>3302</v>
      </c>
      <c r="X557" s="52">
        <v>44287</v>
      </c>
      <c r="Y557" s="52">
        <v>44985</v>
      </c>
      <c r="Z557" s="32">
        <f>IF($H557="NBL","Non-Billable Project",IF($H557="BFD","Fixed Bid Allocation",SUMIFS('Rate set'!$F:$F,'Rate set'!$A:$A,$L557,'Rate set'!$D:$D,$Q557,'Rate set'!$E:$E,$W557)))</f>
        <v>0</v>
      </c>
      <c r="AA557" s="1">
        <f t="shared" si="8"/>
        <v>100</v>
      </c>
    </row>
    <row r="558" spans="1:27" x14ac:dyDescent="0.3">
      <c r="A558" s="3">
        <v>2251794</v>
      </c>
      <c r="B558" s="3" t="s">
        <v>2804</v>
      </c>
      <c r="C558" s="3" t="s">
        <v>999</v>
      </c>
      <c r="D558" s="52">
        <v>44900</v>
      </c>
      <c r="E558" s="3" t="s">
        <v>1813</v>
      </c>
      <c r="F558" s="3">
        <v>1000360321</v>
      </c>
      <c r="G558" s="3" t="s">
        <v>1065</v>
      </c>
      <c r="H558" s="3" t="s">
        <v>1105</v>
      </c>
      <c r="I558" s="3" t="s">
        <v>1106</v>
      </c>
      <c r="J558" s="3">
        <v>293571</v>
      </c>
      <c r="K558" s="3" t="s">
        <v>1121</v>
      </c>
      <c r="L558" s="3">
        <v>1319512</v>
      </c>
      <c r="M558" s="3" t="s">
        <v>75</v>
      </c>
      <c r="N558" s="3">
        <v>933693</v>
      </c>
      <c r="O558" s="3" t="s">
        <v>3059</v>
      </c>
      <c r="P558" s="3" t="s">
        <v>699</v>
      </c>
      <c r="Q558" s="3" t="s">
        <v>26</v>
      </c>
      <c r="R558" s="3" t="s">
        <v>1814</v>
      </c>
      <c r="S558" s="3" t="s">
        <v>1815</v>
      </c>
      <c r="T558" s="52">
        <v>44907</v>
      </c>
      <c r="U558" s="52">
        <v>45053</v>
      </c>
      <c r="V558" s="3">
        <v>100</v>
      </c>
      <c r="W558" s="3" t="s">
        <v>727</v>
      </c>
      <c r="X558" s="52">
        <v>44593</v>
      </c>
      <c r="Y558" s="52">
        <v>45053</v>
      </c>
      <c r="Z558" s="32">
        <f>IF($H558="NBL","Non-Billable Project",IF($H558="BFD","Fixed Bid Allocation",SUMIFS('Rate set'!$F:$F,'Rate set'!$A:$A,$L558,'Rate set'!$D:$D,$Q558,'Rate set'!$E:$E,$W558)))</f>
        <v>35</v>
      </c>
      <c r="AA558" s="1">
        <f t="shared" si="8"/>
        <v>100</v>
      </c>
    </row>
    <row r="559" spans="1:27" x14ac:dyDescent="0.3">
      <c r="A559" s="3">
        <v>2251795</v>
      </c>
      <c r="B559" s="3" t="s">
        <v>3035</v>
      </c>
      <c r="C559" s="3" t="s">
        <v>999</v>
      </c>
      <c r="D559" s="52">
        <v>44942</v>
      </c>
      <c r="E559" s="3" t="s">
        <v>1813</v>
      </c>
      <c r="F559" s="3">
        <v>1000330469</v>
      </c>
      <c r="G559" s="3" t="s">
        <v>30</v>
      </c>
      <c r="H559" s="3" t="s">
        <v>1112</v>
      </c>
      <c r="I559" s="3" t="s">
        <v>1113</v>
      </c>
      <c r="J559" s="3">
        <v>933262</v>
      </c>
      <c r="K559" s="3" t="s">
        <v>1446</v>
      </c>
      <c r="L559" s="3">
        <v>1233562</v>
      </c>
      <c r="M559" s="3" t="s">
        <v>1154</v>
      </c>
      <c r="N559" s="3">
        <v>933818</v>
      </c>
      <c r="O559" s="3" t="s">
        <v>3058</v>
      </c>
      <c r="P559" s="3" t="s">
        <v>22</v>
      </c>
      <c r="Q559" s="3" t="s">
        <v>26</v>
      </c>
      <c r="R559" s="3" t="s">
        <v>1814</v>
      </c>
      <c r="S559" s="3" t="s">
        <v>1815</v>
      </c>
      <c r="T559" s="52">
        <v>44900</v>
      </c>
      <c r="U559" s="52">
        <v>45291</v>
      </c>
      <c r="V559" s="3">
        <v>100</v>
      </c>
      <c r="W559" s="3" t="s">
        <v>24</v>
      </c>
      <c r="X559" s="52">
        <v>44312</v>
      </c>
      <c r="Y559" s="52">
        <v>45291</v>
      </c>
      <c r="Z559" s="32" t="str">
        <f>IF($H559="NBL","Non-Billable Project",IF($H559="BFD","Fixed Bid Allocation",SUMIFS('Rate set'!$F:$F,'Rate set'!$A:$A,$L559,'Rate set'!$D:$D,$Q559,'Rate set'!$E:$E,$W559)))</f>
        <v>Non-Billable Project</v>
      </c>
      <c r="AA559" s="1">
        <f t="shared" si="8"/>
        <v>100</v>
      </c>
    </row>
    <row r="560" spans="1:27" x14ac:dyDescent="0.3">
      <c r="A560" s="3">
        <v>2253717</v>
      </c>
      <c r="B560" s="3" t="s">
        <v>2805</v>
      </c>
      <c r="C560" s="3" t="s">
        <v>999</v>
      </c>
      <c r="D560" s="52">
        <v>44907</v>
      </c>
      <c r="E560" s="3" t="s">
        <v>1813</v>
      </c>
      <c r="F560" s="3">
        <v>1000330469</v>
      </c>
      <c r="G560" s="3" t="s">
        <v>30</v>
      </c>
      <c r="H560" s="3" t="s">
        <v>1112</v>
      </c>
      <c r="I560" s="3" t="s">
        <v>1113</v>
      </c>
      <c r="J560" s="3">
        <v>933262</v>
      </c>
      <c r="K560" s="3" t="s">
        <v>1446</v>
      </c>
      <c r="L560" s="3">
        <v>1233562</v>
      </c>
      <c r="M560" s="3" t="s">
        <v>1154</v>
      </c>
      <c r="N560" s="3">
        <v>933818</v>
      </c>
      <c r="O560" s="3" t="s">
        <v>3058</v>
      </c>
      <c r="P560" s="3" t="s">
        <v>22</v>
      </c>
      <c r="Q560" s="3" t="s">
        <v>26</v>
      </c>
      <c r="R560" s="3" t="s">
        <v>1814</v>
      </c>
      <c r="S560" s="3" t="s">
        <v>1815</v>
      </c>
      <c r="T560" s="52">
        <v>44907</v>
      </c>
      <c r="U560" s="52">
        <v>45291</v>
      </c>
      <c r="V560" s="3">
        <v>100</v>
      </c>
      <c r="W560" s="3" t="s">
        <v>24</v>
      </c>
      <c r="X560" s="52">
        <v>44312</v>
      </c>
      <c r="Y560" s="52">
        <v>45291</v>
      </c>
      <c r="Z560" s="32" t="str">
        <f>IF($H560="NBL","Non-Billable Project",IF($H560="BFD","Fixed Bid Allocation",SUMIFS('Rate set'!$F:$F,'Rate set'!$A:$A,$L560,'Rate set'!$D:$D,$Q560,'Rate set'!$E:$E,$W560)))</f>
        <v>Non-Billable Project</v>
      </c>
      <c r="AA560" s="1">
        <f t="shared" si="8"/>
        <v>100</v>
      </c>
    </row>
    <row r="561" spans="1:27" x14ac:dyDescent="0.3">
      <c r="A561" s="3">
        <v>2255011</v>
      </c>
      <c r="B561" s="3" t="s">
        <v>3036</v>
      </c>
      <c r="C561" s="3" t="s">
        <v>999</v>
      </c>
      <c r="D561" s="52">
        <v>44909</v>
      </c>
      <c r="E561" s="3" t="s">
        <v>1004</v>
      </c>
      <c r="F561" s="3">
        <v>1000226231</v>
      </c>
      <c r="G561" s="3" t="s">
        <v>3157</v>
      </c>
      <c r="H561" s="3" t="s">
        <v>1105</v>
      </c>
      <c r="I561" s="3" t="s">
        <v>1106</v>
      </c>
      <c r="J561" s="3">
        <v>2098706</v>
      </c>
      <c r="K561" s="3" t="s">
        <v>3073</v>
      </c>
      <c r="L561" s="3">
        <v>1218900</v>
      </c>
      <c r="M561" s="3" t="s">
        <v>157</v>
      </c>
      <c r="N561" s="3">
        <v>369402</v>
      </c>
      <c r="O561" s="3" t="s">
        <v>3062</v>
      </c>
      <c r="P561" s="3" t="s">
        <v>699</v>
      </c>
      <c r="Q561" s="3" t="s">
        <v>1981</v>
      </c>
      <c r="R561" s="3" t="s">
        <v>3074</v>
      </c>
      <c r="S561" s="3" t="s">
        <v>3075</v>
      </c>
      <c r="T561" s="52">
        <v>44958</v>
      </c>
      <c r="U561" s="52">
        <v>45004</v>
      </c>
      <c r="V561" s="3">
        <v>100</v>
      </c>
      <c r="W561" s="3" t="s">
        <v>3202</v>
      </c>
      <c r="X561" s="52">
        <v>43201</v>
      </c>
      <c r="Y561" s="52">
        <v>45292</v>
      </c>
      <c r="Z561" s="32">
        <f>IF($H561="NBL","Non-Billable Project",IF($H561="BFD","Fixed Bid Allocation",SUMIFS('Rate set'!$F:$F,'Rate set'!$A:$A,$L561,'Rate set'!$D:$D,$Q561,'Rate set'!$E:$E,$W561)))</f>
        <v>0</v>
      </c>
      <c r="AA561" s="1">
        <f t="shared" si="8"/>
        <v>100</v>
      </c>
    </row>
    <row r="562" spans="1:27" x14ac:dyDescent="0.3">
      <c r="A562" s="3">
        <v>2255319</v>
      </c>
      <c r="B562" s="3" t="s">
        <v>2936</v>
      </c>
      <c r="C562" s="3" t="s">
        <v>999</v>
      </c>
      <c r="D562" s="52">
        <v>44914</v>
      </c>
      <c r="E562" s="3" t="s">
        <v>1813</v>
      </c>
      <c r="F562" s="3">
        <v>1000342447</v>
      </c>
      <c r="G562" s="3" t="s">
        <v>2852</v>
      </c>
      <c r="H562" s="3" t="s">
        <v>1109</v>
      </c>
      <c r="I562" s="3" t="s">
        <v>1106</v>
      </c>
      <c r="J562" s="3">
        <v>264454</v>
      </c>
      <c r="K562" s="3" t="s">
        <v>1823</v>
      </c>
      <c r="L562" s="3">
        <v>1222852</v>
      </c>
      <c r="M562" s="3" t="s">
        <v>1824</v>
      </c>
      <c r="N562" s="3">
        <v>2189744</v>
      </c>
      <c r="O562" s="3" t="s">
        <v>3057</v>
      </c>
      <c r="P562" s="3" t="s">
        <v>699</v>
      </c>
      <c r="Q562" s="3" t="s">
        <v>26</v>
      </c>
      <c r="R562" s="3" t="s">
        <v>1814</v>
      </c>
      <c r="S562" s="3" t="s">
        <v>1815</v>
      </c>
      <c r="T562" s="52">
        <v>44958</v>
      </c>
      <c r="U562" s="52">
        <v>45018</v>
      </c>
      <c r="V562" s="3">
        <v>100</v>
      </c>
      <c r="W562" s="3" t="s">
        <v>24</v>
      </c>
      <c r="X562" s="52">
        <v>44418</v>
      </c>
      <c r="Y562" s="52">
        <v>45291</v>
      </c>
      <c r="Z562" s="32" t="str">
        <f>IF($H562="NBL","Non-Billable Project",IF($H562="BFD","Fixed Bid Allocation",SUMIFS('Rate set'!$F:$F,'Rate set'!$A:$A,$L562,'Rate set'!$D:$D,$Q562,'Rate set'!$E:$E,$W562)))</f>
        <v>Fixed Bid Allocation</v>
      </c>
      <c r="AA562" s="1">
        <f t="shared" si="8"/>
        <v>100</v>
      </c>
    </row>
    <row r="563" spans="1:27" x14ac:dyDescent="0.3">
      <c r="A563" s="3">
        <v>2255320</v>
      </c>
      <c r="B563" s="3" t="s">
        <v>2951</v>
      </c>
      <c r="C563" s="3" t="s">
        <v>999</v>
      </c>
      <c r="D563" s="52">
        <v>44914</v>
      </c>
      <c r="E563" s="3" t="s">
        <v>1813</v>
      </c>
      <c r="F563" s="3">
        <v>1000330469</v>
      </c>
      <c r="G563" s="3" t="s">
        <v>30</v>
      </c>
      <c r="H563" s="3" t="s">
        <v>1112</v>
      </c>
      <c r="I563" s="3" t="s">
        <v>1113</v>
      </c>
      <c r="J563" s="3">
        <v>933262</v>
      </c>
      <c r="K563" s="3" t="s">
        <v>1446</v>
      </c>
      <c r="L563" s="3">
        <v>1233562</v>
      </c>
      <c r="M563" s="3" t="s">
        <v>1154</v>
      </c>
      <c r="N563" s="3">
        <v>933818</v>
      </c>
      <c r="O563" s="3" t="s">
        <v>3058</v>
      </c>
      <c r="P563" s="3" t="s">
        <v>22</v>
      </c>
      <c r="Q563" s="3" t="s">
        <v>26</v>
      </c>
      <c r="R563" s="3" t="s">
        <v>1814</v>
      </c>
      <c r="S563" s="3" t="s">
        <v>1815</v>
      </c>
      <c r="T563" s="52">
        <v>44914</v>
      </c>
      <c r="U563" s="52">
        <v>45291</v>
      </c>
      <c r="V563" s="3">
        <v>100</v>
      </c>
      <c r="W563" s="3" t="s">
        <v>24</v>
      </c>
      <c r="X563" s="52">
        <v>44312</v>
      </c>
      <c r="Y563" s="52">
        <v>45291</v>
      </c>
      <c r="Z563" s="32" t="str">
        <f>IF($H563="NBL","Non-Billable Project",IF($H563="BFD","Fixed Bid Allocation",SUMIFS('Rate set'!$F:$F,'Rate set'!$A:$A,$L563,'Rate set'!$D:$D,$Q563,'Rate set'!$E:$E,$W563)))</f>
        <v>Non-Billable Project</v>
      </c>
      <c r="AA563" s="1">
        <f t="shared" si="8"/>
        <v>100</v>
      </c>
    </row>
    <row r="564" spans="1:27" x14ac:dyDescent="0.3">
      <c r="A564" s="3">
        <v>2255321</v>
      </c>
      <c r="B564" s="3" t="s">
        <v>2952</v>
      </c>
      <c r="C564" s="3" t="s">
        <v>998</v>
      </c>
      <c r="D564" s="52">
        <v>44914</v>
      </c>
      <c r="E564" s="3" t="s">
        <v>1813</v>
      </c>
      <c r="F564" s="3">
        <v>1000374073</v>
      </c>
      <c r="G564" s="3" t="s">
        <v>1083</v>
      </c>
      <c r="H564" s="3" t="s">
        <v>1109</v>
      </c>
      <c r="I564" s="3" t="s">
        <v>1106</v>
      </c>
      <c r="J564" s="3">
        <v>933237</v>
      </c>
      <c r="K564" s="3" t="s">
        <v>1115</v>
      </c>
      <c r="L564" s="3">
        <v>1228300</v>
      </c>
      <c r="M564" s="3" t="s">
        <v>1189</v>
      </c>
      <c r="N564" s="3">
        <v>2170549</v>
      </c>
      <c r="O564" s="3" t="s">
        <v>3054</v>
      </c>
      <c r="P564" s="3" t="s">
        <v>699</v>
      </c>
      <c r="Q564" s="3" t="s">
        <v>26</v>
      </c>
      <c r="R564" s="3" t="s">
        <v>1814</v>
      </c>
      <c r="S564" s="3" t="s">
        <v>1815</v>
      </c>
      <c r="T564" s="52">
        <v>44958</v>
      </c>
      <c r="U564" s="52">
        <v>44997</v>
      </c>
      <c r="V564" s="3">
        <v>100</v>
      </c>
      <c r="W564" s="3" t="s">
        <v>1370</v>
      </c>
      <c r="X564" s="52">
        <v>44774</v>
      </c>
      <c r="Y564" s="52">
        <v>45009</v>
      </c>
      <c r="Z564" s="32" t="str">
        <f>IF($H564="NBL","Non-Billable Project",IF($H564="BFD","Fixed Bid Allocation",SUMIFS('Rate set'!$F:$F,'Rate set'!$A:$A,$L564,'Rate set'!$D:$D,$Q564,'Rate set'!$E:$E,$W564)))</f>
        <v>Fixed Bid Allocation</v>
      </c>
      <c r="AA564" s="1">
        <f t="shared" si="8"/>
        <v>100</v>
      </c>
    </row>
    <row r="565" spans="1:27" x14ac:dyDescent="0.3">
      <c r="A565" s="3">
        <v>2258327</v>
      </c>
      <c r="B565" s="3" t="s">
        <v>2987</v>
      </c>
      <c r="C565" s="3" t="s">
        <v>998</v>
      </c>
      <c r="D565" s="52">
        <v>44929</v>
      </c>
      <c r="E565" s="3" t="s">
        <v>1813</v>
      </c>
      <c r="F565" s="3">
        <v>1000380576</v>
      </c>
      <c r="G565" s="3" t="s">
        <v>2749</v>
      </c>
      <c r="H565" s="3" t="s">
        <v>1105</v>
      </c>
      <c r="I565" s="3" t="s">
        <v>1134</v>
      </c>
      <c r="J565" s="3">
        <v>933487</v>
      </c>
      <c r="K565" s="3" t="s">
        <v>713</v>
      </c>
      <c r="L565" s="3">
        <v>1319522</v>
      </c>
      <c r="M565" s="3" t="s">
        <v>37</v>
      </c>
      <c r="N565" s="3">
        <v>933919</v>
      </c>
      <c r="O565" s="3" t="s">
        <v>3060</v>
      </c>
      <c r="P565" s="3" t="s">
        <v>699</v>
      </c>
      <c r="Q565" s="3" t="s">
        <v>26</v>
      </c>
      <c r="R565" s="3" t="s">
        <v>1814</v>
      </c>
      <c r="S565" s="3" t="s">
        <v>1815</v>
      </c>
      <c r="T565" s="52">
        <v>44929</v>
      </c>
      <c r="U565" s="52">
        <v>45291</v>
      </c>
      <c r="V565" s="3">
        <v>100</v>
      </c>
      <c r="W565" s="3" t="s">
        <v>1370</v>
      </c>
      <c r="X565" s="52">
        <v>44874</v>
      </c>
      <c r="Y565" s="52">
        <v>45329</v>
      </c>
      <c r="Z565" s="32">
        <f>IF($H565="NBL","Non-Billable Project",IF($H565="BFD","Fixed Bid Allocation",SUMIFS('Rate set'!$F:$F,'Rate set'!$A:$A,$L565,'Rate set'!$D:$D,$Q565,'Rate set'!$E:$E,$W565)))</f>
        <v>0</v>
      </c>
      <c r="AA565" s="1">
        <f t="shared" si="8"/>
        <v>100</v>
      </c>
    </row>
    <row r="566" spans="1:27" x14ac:dyDescent="0.3">
      <c r="A566" s="3">
        <v>2259226</v>
      </c>
      <c r="B566" s="3" t="s">
        <v>3100</v>
      </c>
      <c r="C566" s="3" t="s">
        <v>997</v>
      </c>
      <c r="D566" s="52">
        <v>44935</v>
      </c>
      <c r="E566" s="3" t="s">
        <v>1813</v>
      </c>
      <c r="F566" s="3">
        <v>1000325194</v>
      </c>
      <c r="G566" s="3" t="s">
        <v>1832</v>
      </c>
      <c r="H566" s="3" t="s">
        <v>1112</v>
      </c>
      <c r="I566" s="3" t="s">
        <v>1132</v>
      </c>
      <c r="J566" s="3">
        <v>865120</v>
      </c>
      <c r="K566" s="3" t="s">
        <v>1142</v>
      </c>
      <c r="L566" s="3">
        <v>1233562</v>
      </c>
      <c r="M566" s="3" t="s">
        <v>1154</v>
      </c>
      <c r="N566" s="3">
        <v>933919</v>
      </c>
      <c r="O566" s="3" t="s">
        <v>3058</v>
      </c>
      <c r="P566" s="3" t="s">
        <v>22</v>
      </c>
      <c r="Q566" s="3" t="s">
        <v>26</v>
      </c>
      <c r="R566" s="3" t="s">
        <v>1814</v>
      </c>
      <c r="S566" s="3" t="s">
        <v>1815</v>
      </c>
      <c r="T566" s="52">
        <v>44935</v>
      </c>
      <c r="U566" s="52">
        <v>45291</v>
      </c>
      <c r="V566" s="3">
        <v>100</v>
      </c>
      <c r="W566" s="3" t="s">
        <v>171</v>
      </c>
      <c r="X566" s="52">
        <v>44256</v>
      </c>
      <c r="Y566" s="52">
        <v>45291</v>
      </c>
      <c r="Z566" s="32" t="str">
        <f>IF($H566="NBL","Non-Billable Project",IF($H566="BFD","Fixed Bid Allocation",SUMIFS('Rate set'!$F:$F,'Rate set'!$A:$A,$L566,'Rate set'!$D:$D,$Q566,'Rate set'!$E:$E,$W566)))</f>
        <v>Non-Billable Project</v>
      </c>
      <c r="AA566" s="1">
        <f t="shared" si="8"/>
        <v>100</v>
      </c>
    </row>
    <row r="567" spans="1:27" x14ac:dyDescent="0.3">
      <c r="A567" s="3">
        <v>2259227</v>
      </c>
      <c r="B567" s="3" t="s">
        <v>3101</v>
      </c>
      <c r="C567" s="3" t="s">
        <v>998</v>
      </c>
      <c r="D567" s="52">
        <v>44935</v>
      </c>
      <c r="E567" s="3" t="s">
        <v>1813</v>
      </c>
      <c r="F567" s="3">
        <v>1000330469</v>
      </c>
      <c r="G567" s="3" t="s">
        <v>30</v>
      </c>
      <c r="H567" s="3" t="s">
        <v>1112</v>
      </c>
      <c r="I567" s="3" t="s">
        <v>1113</v>
      </c>
      <c r="J567" s="3">
        <v>933262</v>
      </c>
      <c r="K567" s="3" t="s">
        <v>1446</v>
      </c>
      <c r="L567" s="3">
        <v>1233562</v>
      </c>
      <c r="M567" s="3" t="s">
        <v>1154</v>
      </c>
      <c r="N567" s="3">
        <v>2170549</v>
      </c>
      <c r="O567" s="3" t="s">
        <v>3058</v>
      </c>
      <c r="P567" s="3" t="s">
        <v>22</v>
      </c>
      <c r="Q567" s="3" t="s">
        <v>26</v>
      </c>
      <c r="R567" s="3" t="s">
        <v>1814</v>
      </c>
      <c r="S567" s="3" t="s">
        <v>1815</v>
      </c>
      <c r="T567" s="52">
        <v>44935</v>
      </c>
      <c r="U567" s="52">
        <v>45291</v>
      </c>
      <c r="V567" s="3">
        <v>100</v>
      </c>
      <c r="W567" s="3" t="s">
        <v>1370</v>
      </c>
      <c r="X567" s="52">
        <v>44312</v>
      </c>
      <c r="Y567" s="52">
        <v>45291</v>
      </c>
      <c r="Z567" s="32" t="str">
        <f>IF($H567="NBL","Non-Billable Project",IF($H567="BFD","Fixed Bid Allocation",SUMIFS('Rate set'!$F:$F,'Rate set'!$A:$A,$L567,'Rate set'!$D:$D,$Q567,'Rate set'!$E:$E,$W567)))</f>
        <v>Non-Billable Project</v>
      </c>
      <c r="AA567" s="1">
        <f t="shared" si="8"/>
        <v>100</v>
      </c>
    </row>
    <row r="568" spans="1:27" x14ac:dyDescent="0.3">
      <c r="A568" s="3">
        <v>2259228</v>
      </c>
      <c r="B568" s="3" t="s">
        <v>3102</v>
      </c>
      <c r="C568" s="3" t="s">
        <v>998</v>
      </c>
      <c r="D568" s="52">
        <v>44935</v>
      </c>
      <c r="E568" s="3" t="s">
        <v>1813</v>
      </c>
      <c r="F568" s="3">
        <v>1000348522</v>
      </c>
      <c r="G568" s="3" t="s">
        <v>1032</v>
      </c>
      <c r="H568" s="3" t="s">
        <v>1109</v>
      </c>
      <c r="I568" s="3" t="s">
        <v>1106</v>
      </c>
      <c r="J568" s="3">
        <v>371428</v>
      </c>
      <c r="K568" s="3" t="s">
        <v>1470</v>
      </c>
      <c r="L568" s="3">
        <v>1215294</v>
      </c>
      <c r="M568" s="3" t="s">
        <v>1172</v>
      </c>
      <c r="N568" s="3">
        <v>933927</v>
      </c>
      <c r="O568" s="3" t="s">
        <v>3057</v>
      </c>
      <c r="P568" s="3" t="s">
        <v>699</v>
      </c>
      <c r="Q568" s="3" t="s">
        <v>26</v>
      </c>
      <c r="R568" s="3" t="s">
        <v>1814</v>
      </c>
      <c r="S568" s="3" t="s">
        <v>1815</v>
      </c>
      <c r="T568" s="52">
        <v>44958</v>
      </c>
      <c r="U568" s="52">
        <v>45291</v>
      </c>
      <c r="V568" s="3">
        <v>100</v>
      </c>
      <c r="W568" s="3" t="s">
        <v>1839</v>
      </c>
      <c r="X568" s="52">
        <v>44482</v>
      </c>
      <c r="Y568" s="52">
        <v>45294</v>
      </c>
      <c r="Z568" s="32" t="str">
        <f>IF($H568="NBL","Non-Billable Project",IF($H568="BFD","Fixed Bid Allocation",SUMIFS('Rate set'!$F:$F,'Rate set'!$A:$A,$L568,'Rate set'!$D:$D,$Q568,'Rate set'!$E:$E,$W568)))</f>
        <v>Fixed Bid Allocation</v>
      </c>
      <c r="AA568" s="1">
        <f t="shared" si="8"/>
        <v>100</v>
      </c>
    </row>
    <row r="569" spans="1:27" x14ac:dyDescent="0.3">
      <c r="A569" s="3">
        <v>2260276</v>
      </c>
      <c r="B569" s="3" t="s">
        <v>3103</v>
      </c>
      <c r="C569" s="3" t="s">
        <v>998</v>
      </c>
      <c r="D569" s="52">
        <v>44942</v>
      </c>
      <c r="E569" s="3" t="s">
        <v>1813</v>
      </c>
      <c r="F569" s="3">
        <v>1000324954</v>
      </c>
      <c r="G569" s="3" t="s">
        <v>1068</v>
      </c>
      <c r="H569" s="3" t="s">
        <v>1105</v>
      </c>
      <c r="I569" s="3" t="s">
        <v>1106</v>
      </c>
      <c r="J569" s="3">
        <v>293571</v>
      </c>
      <c r="K569" s="3" t="s">
        <v>1121</v>
      </c>
      <c r="L569" s="3">
        <v>1319524</v>
      </c>
      <c r="M569" s="3" t="s">
        <v>35</v>
      </c>
      <c r="N569" s="3">
        <v>933693</v>
      </c>
      <c r="O569" s="3" t="s">
        <v>3057</v>
      </c>
      <c r="P569" s="3" t="s">
        <v>699</v>
      </c>
      <c r="Q569" s="3" t="s">
        <v>26</v>
      </c>
      <c r="R569" s="3" t="s">
        <v>1814</v>
      </c>
      <c r="S569" s="3" t="s">
        <v>1815</v>
      </c>
      <c r="T569" s="52">
        <v>44956</v>
      </c>
      <c r="U569" s="52">
        <v>45291</v>
      </c>
      <c r="V569" s="3">
        <v>100</v>
      </c>
      <c r="W569" s="3" t="s">
        <v>2915</v>
      </c>
      <c r="X569" s="52">
        <v>44228</v>
      </c>
      <c r="Y569" s="52">
        <v>45307</v>
      </c>
      <c r="Z569" s="32">
        <f>IF($H569="NBL","Non-Billable Project",IF($H569="BFD","Fixed Bid Allocation",SUMIFS('Rate set'!$F:$F,'Rate set'!$A:$A,$L569,'Rate set'!$D:$D,$Q569,'Rate set'!$E:$E,$W569)))</f>
        <v>0</v>
      </c>
      <c r="AA569" s="1">
        <f t="shared" si="8"/>
        <v>100</v>
      </c>
    </row>
    <row r="570" spans="1:27" x14ac:dyDescent="0.3">
      <c r="A570" s="3">
        <v>2263726</v>
      </c>
      <c r="B570" s="3" t="s">
        <v>3263</v>
      </c>
      <c r="C570" s="3" t="s">
        <v>1000</v>
      </c>
      <c r="D570" s="52">
        <v>44956</v>
      </c>
      <c r="E570" s="3" t="s">
        <v>1813</v>
      </c>
      <c r="F570" s="3">
        <v>1000330469</v>
      </c>
      <c r="G570" s="3" t="s">
        <v>30</v>
      </c>
      <c r="H570" s="3" t="s">
        <v>1112</v>
      </c>
      <c r="I570" s="3" t="s">
        <v>1113</v>
      </c>
      <c r="J570" s="3">
        <v>933262</v>
      </c>
      <c r="K570" s="3" t="s">
        <v>1446</v>
      </c>
      <c r="L570" s="3">
        <v>1233562</v>
      </c>
      <c r="M570" s="3" t="s">
        <v>1154</v>
      </c>
      <c r="N570" s="3">
        <v>933818</v>
      </c>
      <c r="O570" s="3" t="s">
        <v>3058</v>
      </c>
      <c r="P570" s="3" t="s">
        <v>22</v>
      </c>
      <c r="Q570" s="3" t="s">
        <v>26</v>
      </c>
      <c r="R570" s="3" t="s">
        <v>1814</v>
      </c>
      <c r="S570" s="3" t="s">
        <v>1815</v>
      </c>
      <c r="T570" s="52">
        <v>44960</v>
      </c>
      <c r="U570" s="52">
        <v>45291</v>
      </c>
      <c r="V570" s="3">
        <v>100</v>
      </c>
      <c r="W570" s="3" t="s">
        <v>24</v>
      </c>
      <c r="X570" s="52">
        <v>44312</v>
      </c>
      <c r="Y570" s="52">
        <v>45291</v>
      </c>
      <c r="Z570" s="32" t="str">
        <f>IF($H570="NBL","Non-Billable Project",IF($H570="BFD","Fixed Bid Allocation",SUMIFS('Rate set'!$F:$F,'Rate set'!$A:$A,$L570,'Rate set'!$D:$D,$Q570,'Rate set'!$E:$E,$W570)))</f>
        <v>Non-Billable Project</v>
      </c>
      <c r="AA570" s="1">
        <f t="shared" si="8"/>
        <v>100</v>
      </c>
    </row>
    <row r="571" spans="1:27" x14ac:dyDescent="0.3">
      <c r="A571" s="3">
        <v>2267076</v>
      </c>
      <c r="B571" s="3" t="s">
        <v>3264</v>
      </c>
      <c r="C571" s="3" t="s">
        <v>996</v>
      </c>
      <c r="D571" s="52">
        <v>44963</v>
      </c>
      <c r="E571" s="3" t="s">
        <v>1813</v>
      </c>
      <c r="F571" s="3">
        <v>1000337909</v>
      </c>
      <c r="G571" s="3" t="s">
        <v>1081</v>
      </c>
      <c r="H571" s="3" t="s">
        <v>1105</v>
      </c>
      <c r="I571" s="3" t="s">
        <v>1106</v>
      </c>
      <c r="J571" s="3">
        <v>796126</v>
      </c>
      <c r="K571" s="3" t="s">
        <v>1107</v>
      </c>
      <c r="L571" s="3">
        <v>1306764</v>
      </c>
      <c r="M571" s="3" t="s">
        <v>147</v>
      </c>
      <c r="N571" s="3">
        <v>933710</v>
      </c>
      <c r="O571" s="3" t="s">
        <v>3057</v>
      </c>
      <c r="P571" s="3" t="s">
        <v>699</v>
      </c>
      <c r="Q571" s="3" t="s">
        <v>26</v>
      </c>
      <c r="R571" s="3" t="s">
        <v>1814</v>
      </c>
      <c r="S571" s="3" t="s">
        <v>1815</v>
      </c>
      <c r="T571" s="52">
        <v>44963</v>
      </c>
      <c r="U571" s="52">
        <v>45107</v>
      </c>
      <c r="V571" s="3">
        <v>100</v>
      </c>
      <c r="W571" s="3" t="s">
        <v>1839</v>
      </c>
      <c r="X571" s="52">
        <v>44368</v>
      </c>
      <c r="Y571" s="52">
        <v>45107</v>
      </c>
      <c r="Z571" s="32">
        <f>IF($H571="NBL","Non-Billable Project",IF($H571="BFD","Fixed Bid Allocation",SUMIFS('Rate set'!$F:$F,'Rate set'!$A:$A,$L571,'Rate set'!$D:$D,$Q571,'Rate set'!$E:$E,$W571)))</f>
        <v>0</v>
      </c>
      <c r="AA571" s="1">
        <f t="shared" si="8"/>
        <v>100</v>
      </c>
    </row>
    <row r="572" spans="1:27" x14ac:dyDescent="0.3">
      <c r="A572" s="3">
        <v>2267077</v>
      </c>
      <c r="B572" s="3" t="s">
        <v>3265</v>
      </c>
      <c r="C572" s="3" t="s">
        <v>999</v>
      </c>
      <c r="D572" s="52">
        <v>44963</v>
      </c>
      <c r="E572" s="3" t="s">
        <v>1813</v>
      </c>
      <c r="F572" s="3">
        <v>1000330469</v>
      </c>
      <c r="G572" s="3" t="s">
        <v>30</v>
      </c>
      <c r="H572" s="3" t="s">
        <v>1112</v>
      </c>
      <c r="I572" s="3" t="s">
        <v>1113</v>
      </c>
      <c r="J572" s="3">
        <v>933262</v>
      </c>
      <c r="K572" s="3" t="s">
        <v>1446</v>
      </c>
      <c r="L572" s="3">
        <v>1233562</v>
      </c>
      <c r="M572" s="3" t="s">
        <v>1154</v>
      </c>
      <c r="N572" s="3">
        <v>933818</v>
      </c>
      <c r="O572" s="3" t="s">
        <v>3058</v>
      </c>
      <c r="P572" s="3" t="s">
        <v>22</v>
      </c>
      <c r="Q572" s="3" t="s">
        <v>26</v>
      </c>
      <c r="R572" s="3" t="s">
        <v>1814</v>
      </c>
      <c r="S572" s="3" t="s">
        <v>1815</v>
      </c>
      <c r="T572" s="52">
        <v>44963</v>
      </c>
      <c r="U572" s="52">
        <v>45291</v>
      </c>
      <c r="V572" s="3">
        <v>100</v>
      </c>
      <c r="W572" s="3" t="s">
        <v>24</v>
      </c>
      <c r="X572" s="52">
        <v>44312</v>
      </c>
      <c r="Y572" s="52">
        <v>45291</v>
      </c>
      <c r="Z572" s="32" t="str">
        <f>IF($H572="NBL","Non-Billable Project",IF($H572="BFD","Fixed Bid Allocation",SUMIFS('Rate set'!$F:$F,'Rate set'!$A:$A,$L572,'Rate set'!$D:$D,$Q572,'Rate set'!$E:$E,$W572)))</f>
        <v>Non-Billable Project</v>
      </c>
      <c r="AA572" s="1">
        <f t="shared" si="8"/>
        <v>100</v>
      </c>
    </row>
    <row r="573" spans="1:27" x14ac:dyDescent="0.3">
      <c r="A573" s="3">
        <v>308754</v>
      </c>
      <c r="B573" s="3" t="s">
        <v>2270</v>
      </c>
      <c r="C573" s="3" t="s">
        <v>996</v>
      </c>
      <c r="D573" s="52">
        <v>44326</v>
      </c>
      <c r="E573" s="3" t="s">
        <v>1006</v>
      </c>
      <c r="F573" s="3">
        <v>1000308393</v>
      </c>
      <c r="G573" s="3" t="s">
        <v>1013</v>
      </c>
      <c r="H573" s="3" t="s">
        <v>1105</v>
      </c>
      <c r="I573" s="3" t="s">
        <v>1106</v>
      </c>
      <c r="J573" s="3">
        <v>796061</v>
      </c>
      <c r="K573" s="3" t="s">
        <v>1116</v>
      </c>
      <c r="L573" s="3">
        <v>1311385</v>
      </c>
      <c r="M573" s="3" t="s">
        <v>1158</v>
      </c>
      <c r="N573" s="3">
        <v>796061</v>
      </c>
      <c r="O573" s="3" t="s">
        <v>3061</v>
      </c>
      <c r="P573" s="3" t="s">
        <v>699</v>
      </c>
      <c r="Q573" s="3" t="s">
        <v>23</v>
      </c>
      <c r="R573" s="3" t="s">
        <v>1221</v>
      </c>
      <c r="S573" s="3" t="s">
        <v>1321</v>
      </c>
      <c r="T573" s="52">
        <v>44880</v>
      </c>
      <c r="U573" s="52">
        <v>45291</v>
      </c>
      <c r="V573" s="3">
        <v>100</v>
      </c>
      <c r="W573" s="3" t="s">
        <v>1399</v>
      </c>
      <c r="X573" s="52">
        <v>44075</v>
      </c>
      <c r="Y573" s="52">
        <v>45504</v>
      </c>
      <c r="Z573" s="32">
        <f>IF($H573="NBL","Non-Billable Project",IF($H573="BFD","Fixed Bid Allocation",SUMIFS('Rate set'!$F:$F,'Rate set'!$A:$A,$L573,'Rate set'!$D:$D,$Q573,'Rate set'!$E:$E,$W573)))</f>
        <v>0</v>
      </c>
      <c r="AA573" s="1">
        <f t="shared" si="8"/>
        <v>100</v>
      </c>
    </row>
    <row r="574" spans="1:27" x14ac:dyDescent="0.3">
      <c r="A574" s="3">
        <v>316419</v>
      </c>
      <c r="B574" s="3" t="s">
        <v>2806</v>
      </c>
      <c r="C574" s="3" t="s">
        <v>996</v>
      </c>
      <c r="D574" s="52">
        <v>44810</v>
      </c>
      <c r="E574" s="3" t="s">
        <v>1003</v>
      </c>
      <c r="F574" s="3">
        <v>1000359153</v>
      </c>
      <c r="G574" s="3" t="s">
        <v>2863</v>
      </c>
      <c r="H574" s="3" t="s">
        <v>1105</v>
      </c>
      <c r="I574" s="3" t="s">
        <v>1106</v>
      </c>
      <c r="J574" s="3">
        <v>910759</v>
      </c>
      <c r="K574" s="3" t="s">
        <v>2864</v>
      </c>
      <c r="L574" s="3">
        <v>1200936</v>
      </c>
      <c r="M574" s="3" t="s">
        <v>2865</v>
      </c>
      <c r="N574" s="3">
        <v>371739</v>
      </c>
      <c r="O574" s="3" t="s">
        <v>3061</v>
      </c>
      <c r="P574" s="3" t="s">
        <v>699</v>
      </c>
      <c r="Q574" s="3" t="s">
        <v>23</v>
      </c>
      <c r="R574" s="3" t="s">
        <v>1279</v>
      </c>
      <c r="S574" s="3" t="s">
        <v>1339</v>
      </c>
      <c r="T574" s="52">
        <v>44879</v>
      </c>
      <c r="U574" s="52">
        <v>45138</v>
      </c>
      <c r="V574" s="3">
        <v>100</v>
      </c>
      <c r="W574" s="3" t="s">
        <v>2901</v>
      </c>
      <c r="X574" s="52">
        <v>44594</v>
      </c>
      <c r="Y574" s="52">
        <v>45138</v>
      </c>
      <c r="Z574" s="32">
        <f>IF($H574="NBL","Non-Billable Project",IF($H574="BFD","Fixed Bid Allocation",SUMIFS('Rate set'!$F:$F,'Rate set'!$A:$A,$L574,'Rate set'!$D:$D,$Q574,'Rate set'!$E:$E,$W574)))</f>
        <v>0</v>
      </c>
      <c r="AA574" s="1">
        <v>100</v>
      </c>
    </row>
    <row r="575" spans="1:27" x14ac:dyDescent="0.3">
      <c r="A575" s="3">
        <v>358759</v>
      </c>
      <c r="B575" s="3" t="s">
        <v>2807</v>
      </c>
      <c r="C575" s="3" t="s">
        <v>997</v>
      </c>
      <c r="D575" s="52">
        <v>41255</v>
      </c>
      <c r="E575" s="3" t="s">
        <v>1004</v>
      </c>
      <c r="F575" s="3">
        <v>1000251947</v>
      </c>
      <c r="G575" s="3" t="s">
        <v>2866</v>
      </c>
      <c r="H575" s="3" t="s">
        <v>1109</v>
      </c>
      <c r="I575" s="3" t="s">
        <v>1106</v>
      </c>
      <c r="J575" s="3">
        <v>800542</v>
      </c>
      <c r="K575" s="3" t="s">
        <v>2867</v>
      </c>
      <c r="L575" s="3">
        <v>1206990</v>
      </c>
      <c r="M575" s="3" t="s">
        <v>33</v>
      </c>
      <c r="N575" s="3">
        <v>171565</v>
      </c>
      <c r="O575" s="3" t="s">
        <v>3057</v>
      </c>
      <c r="P575" s="3" t="s">
        <v>699</v>
      </c>
      <c r="Q575" s="3" t="s">
        <v>1205</v>
      </c>
      <c r="R575" s="3" t="s">
        <v>1209</v>
      </c>
      <c r="S575" s="3" t="s">
        <v>1214</v>
      </c>
      <c r="T575" s="52">
        <v>44937</v>
      </c>
      <c r="U575" s="52">
        <v>45016</v>
      </c>
      <c r="V575" s="3">
        <v>100</v>
      </c>
      <c r="W575" s="3" t="s">
        <v>1385</v>
      </c>
      <c r="X575" s="52">
        <v>43515</v>
      </c>
      <c r="Y575" s="52">
        <v>45122</v>
      </c>
      <c r="Z575" s="32" t="str">
        <f>IF($H575="NBL","Non-Billable Project",IF($H575="BFD","Fixed Bid Allocation",SUMIFS('Rate set'!$F:$F,'Rate set'!$A:$A,$L575,'Rate set'!$D:$D,$Q575,'Rate set'!$E:$E,$W575)))</f>
        <v>Fixed Bid Allocation</v>
      </c>
      <c r="AA575" s="1">
        <f t="shared" ref="AA575:AA638" si="9">SUMIFS($V:$V,$A:$A,$A575)</f>
        <v>100</v>
      </c>
    </row>
    <row r="576" spans="1:27" x14ac:dyDescent="0.3">
      <c r="A576" s="3">
        <v>426578</v>
      </c>
      <c r="B576" s="3" t="s">
        <v>2271</v>
      </c>
      <c r="C576" s="3" t="s">
        <v>996</v>
      </c>
      <c r="D576" s="52">
        <v>41760</v>
      </c>
      <c r="E576" s="3" t="s">
        <v>1006</v>
      </c>
      <c r="F576" s="3">
        <v>1000383337</v>
      </c>
      <c r="G576" s="3" t="s">
        <v>3049</v>
      </c>
      <c r="H576" s="3" t="s">
        <v>1105</v>
      </c>
      <c r="I576" s="3" t="s">
        <v>1106</v>
      </c>
      <c r="J576" s="3">
        <v>2156439</v>
      </c>
      <c r="K576" s="3" t="s">
        <v>1122</v>
      </c>
      <c r="L576" s="3">
        <v>1203084</v>
      </c>
      <c r="M576" s="3" t="s">
        <v>250</v>
      </c>
      <c r="N576" s="3">
        <v>933220</v>
      </c>
      <c r="O576" s="3" t="s">
        <v>3062</v>
      </c>
      <c r="P576" s="3" t="s">
        <v>699</v>
      </c>
      <c r="Q576" s="3" t="s">
        <v>23</v>
      </c>
      <c r="R576" s="3" t="s">
        <v>1217</v>
      </c>
      <c r="S576" s="3" t="s">
        <v>1340</v>
      </c>
      <c r="T576" s="52">
        <v>44927</v>
      </c>
      <c r="U576" s="52">
        <v>45291</v>
      </c>
      <c r="V576" s="3">
        <v>100</v>
      </c>
      <c r="W576" s="3" t="s">
        <v>3203</v>
      </c>
      <c r="X576" s="52">
        <v>44911</v>
      </c>
      <c r="Y576" s="52">
        <v>45291</v>
      </c>
      <c r="Z576" s="32">
        <f>IF($H576="NBL","Non-Billable Project",IF($H576="BFD","Fixed Bid Allocation",SUMIFS('Rate set'!$F:$F,'Rate set'!$A:$A,$L576,'Rate set'!$D:$D,$Q576,'Rate set'!$E:$E,$W576)))</f>
        <v>0</v>
      </c>
      <c r="AA576" s="1">
        <f t="shared" si="9"/>
        <v>100</v>
      </c>
    </row>
    <row r="577" spans="1:27" x14ac:dyDescent="0.3">
      <c r="A577" s="3">
        <v>426950</v>
      </c>
      <c r="B577" s="3" t="s">
        <v>2272</v>
      </c>
      <c r="C577" s="3" t="s">
        <v>996</v>
      </c>
      <c r="D577" s="52">
        <v>41757</v>
      </c>
      <c r="E577" s="3" t="s">
        <v>1003</v>
      </c>
      <c r="F577" s="3">
        <v>1000346948</v>
      </c>
      <c r="G577" s="3" t="s">
        <v>1014</v>
      </c>
      <c r="H577" s="3" t="s">
        <v>1109</v>
      </c>
      <c r="I577" s="3" t="s">
        <v>1106</v>
      </c>
      <c r="J577" s="3">
        <v>2165981</v>
      </c>
      <c r="K577" s="3" t="s">
        <v>1117</v>
      </c>
      <c r="L577" s="3">
        <v>1214540</v>
      </c>
      <c r="M577" s="3" t="s">
        <v>1152</v>
      </c>
      <c r="N577" s="3">
        <v>2163229</v>
      </c>
      <c r="O577" s="3" t="s">
        <v>3057</v>
      </c>
      <c r="P577" s="3" t="s">
        <v>699</v>
      </c>
      <c r="Q577" s="3" t="s">
        <v>1984</v>
      </c>
      <c r="R577" s="3" t="s">
        <v>1985</v>
      </c>
      <c r="S577" s="3" t="s">
        <v>1986</v>
      </c>
      <c r="T577" s="52">
        <v>44946</v>
      </c>
      <c r="U577" s="52">
        <v>45166</v>
      </c>
      <c r="V577" s="3">
        <v>100</v>
      </c>
      <c r="W577" s="3" t="s">
        <v>2581</v>
      </c>
      <c r="X577" s="52">
        <v>44440</v>
      </c>
      <c r="Y577" s="52">
        <v>45166</v>
      </c>
      <c r="Z577" s="32" t="str">
        <f>IF($H577="NBL","Non-Billable Project",IF($H577="BFD","Fixed Bid Allocation",SUMIFS('Rate set'!$F:$F,'Rate set'!$A:$A,$L577,'Rate set'!$D:$D,$Q577,'Rate set'!$E:$E,$W577)))</f>
        <v>Fixed Bid Allocation</v>
      </c>
      <c r="AA577" s="1">
        <f t="shared" si="9"/>
        <v>100</v>
      </c>
    </row>
    <row r="578" spans="1:27" x14ac:dyDescent="0.3">
      <c r="A578" s="3">
        <v>523845</v>
      </c>
      <c r="B578" s="3" t="s">
        <v>2808</v>
      </c>
      <c r="C578" s="3" t="s">
        <v>996</v>
      </c>
      <c r="D578" s="52">
        <v>44837</v>
      </c>
      <c r="E578" s="3" t="s">
        <v>1003</v>
      </c>
      <c r="F578" s="3">
        <v>1000386561</v>
      </c>
      <c r="G578" s="3" t="s">
        <v>3158</v>
      </c>
      <c r="H578" s="3" t="s">
        <v>1109</v>
      </c>
      <c r="I578" s="3" t="s">
        <v>1106</v>
      </c>
      <c r="J578" s="3">
        <v>167307</v>
      </c>
      <c r="K578" s="3" t="s">
        <v>3159</v>
      </c>
      <c r="L578" s="3">
        <v>1328464</v>
      </c>
      <c r="M578" s="3" t="s">
        <v>3160</v>
      </c>
      <c r="N578" s="3">
        <v>560419</v>
      </c>
      <c r="O578" s="3" t="s">
        <v>3056</v>
      </c>
      <c r="P578" s="3" t="s">
        <v>699</v>
      </c>
      <c r="Q578" s="3" t="s">
        <v>1205</v>
      </c>
      <c r="R578" s="3" t="s">
        <v>1210</v>
      </c>
      <c r="S578" s="3" t="s">
        <v>1211</v>
      </c>
      <c r="T578" s="52">
        <v>44958</v>
      </c>
      <c r="U578" s="52">
        <v>44985</v>
      </c>
      <c r="V578" s="3">
        <v>100</v>
      </c>
      <c r="W578" s="3" t="s">
        <v>1370</v>
      </c>
      <c r="X578" s="52">
        <v>44946</v>
      </c>
      <c r="Y578" s="52">
        <v>45322</v>
      </c>
      <c r="Z578" s="32" t="str">
        <f>IF($H578="NBL","Non-Billable Project",IF($H578="BFD","Fixed Bid Allocation",SUMIFS('Rate set'!$F:$F,'Rate set'!$A:$A,$L578,'Rate set'!$D:$D,$Q578,'Rate set'!$E:$E,$W578)))</f>
        <v>Fixed Bid Allocation</v>
      </c>
      <c r="AA578" s="1">
        <f t="shared" si="9"/>
        <v>100</v>
      </c>
    </row>
    <row r="579" spans="1:27" x14ac:dyDescent="0.3">
      <c r="A579" s="3">
        <v>585925</v>
      </c>
      <c r="B579" s="3" t="s">
        <v>3037</v>
      </c>
      <c r="C579" s="3" t="s">
        <v>998</v>
      </c>
      <c r="D579" s="52">
        <v>44768</v>
      </c>
      <c r="E579" s="3" t="s">
        <v>1875</v>
      </c>
      <c r="F579" s="3">
        <v>1000384872</v>
      </c>
      <c r="G579" s="3" t="s">
        <v>3325</v>
      </c>
      <c r="H579" s="3" t="s">
        <v>1105</v>
      </c>
      <c r="I579" s="3" t="s">
        <v>1134</v>
      </c>
      <c r="J579" s="3">
        <v>777358</v>
      </c>
      <c r="K579" s="3" t="s">
        <v>3326</v>
      </c>
      <c r="L579" s="3">
        <v>1331380</v>
      </c>
      <c r="M579" s="3" t="s">
        <v>3076</v>
      </c>
      <c r="N579" s="3">
        <v>2031260</v>
      </c>
      <c r="O579" s="3" t="s">
        <v>3055</v>
      </c>
      <c r="P579" s="3" t="s">
        <v>22</v>
      </c>
      <c r="Q579" s="3" t="s">
        <v>1981</v>
      </c>
      <c r="R579" s="3" t="s">
        <v>3077</v>
      </c>
      <c r="S579" s="3" t="s">
        <v>3078</v>
      </c>
      <c r="T579" s="52">
        <v>44958</v>
      </c>
      <c r="U579" s="52">
        <v>45016</v>
      </c>
      <c r="V579" s="3">
        <v>100</v>
      </c>
      <c r="W579" s="3" t="s">
        <v>1370</v>
      </c>
      <c r="X579" s="52">
        <v>44916</v>
      </c>
      <c r="Y579" s="52">
        <v>45016</v>
      </c>
      <c r="Z579" s="32">
        <f>IF($H579="NBL","Non-Billable Project",IF($H579="BFD","Fixed Bid Allocation",SUMIFS('Rate set'!$F:$F,'Rate set'!$A:$A,$L579,'Rate set'!$D:$D,$Q579,'Rate set'!$E:$E,$W579)))</f>
        <v>0</v>
      </c>
      <c r="AA579" s="1">
        <f t="shared" si="9"/>
        <v>100</v>
      </c>
    </row>
    <row r="580" spans="1:27" x14ac:dyDescent="0.3">
      <c r="A580" s="3">
        <v>627900</v>
      </c>
      <c r="B580" s="3" t="s">
        <v>2273</v>
      </c>
      <c r="C580" s="3" t="s">
        <v>998</v>
      </c>
      <c r="D580" s="52">
        <v>44317</v>
      </c>
      <c r="E580" s="3" t="s">
        <v>1003</v>
      </c>
      <c r="F580" s="3">
        <v>1000386282</v>
      </c>
      <c r="G580" s="3" t="s">
        <v>3161</v>
      </c>
      <c r="H580" s="3" t="s">
        <v>1105</v>
      </c>
      <c r="I580" s="3" t="s">
        <v>1106</v>
      </c>
      <c r="J580" s="3">
        <v>911062</v>
      </c>
      <c r="K580" s="3" t="s">
        <v>1114</v>
      </c>
      <c r="L580" s="3">
        <v>1319504</v>
      </c>
      <c r="M580" s="3" t="s">
        <v>49</v>
      </c>
      <c r="N580" s="3">
        <v>796170</v>
      </c>
      <c r="O580" s="3" t="s">
        <v>3057</v>
      </c>
      <c r="P580" s="3" t="s">
        <v>699</v>
      </c>
      <c r="Q580" s="3" t="s">
        <v>23</v>
      </c>
      <c r="R580" s="3" t="s">
        <v>1217</v>
      </c>
      <c r="S580" s="3" t="s">
        <v>1218</v>
      </c>
      <c r="T580" s="52">
        <v>44958</v>
      </c>
      <c r="U580" s="52">
        <v>45107</v>
      </c>
      <c r="V580" s="3">
        <v>100</v>
      </c>
      <c r="W580" s="3" t="s">
        <v>3303</v>
      </c>
      <c r="X580" s="52">
        <v>44927</v>
      </c>
      <c r="Y580" s="52">
        <v>45107</v>
      </c>
      <c r="Z580" s="32">
        <f>IF($H580="NBL","Non-Billable Project",IF($H580="BFD","Fixed Bid Allocation",SUMIFS('Rate set'!$F:$F,'Rate set'!$A:$A,$L580,'Rate set'!$D:$D,$Q580,'Rate set'!$E:$E,$W580)))</f>
        <v>0</v>
      </c>
      <c r="AA580" s="1">
        <f t="shared" si="9"/>
        <v>100</v>
      </c>
    </row>
    <row r="581" spans="1:27" x14ac:dyDescent="0.3">
      <c r="A581" s="3">
        <v>660845</v>
      </c>
      <c r="B581" s="3" t="s">
        <v>2274</v>
      </c>
      <c r="C581" s="3" t="s">
        <v>998</v>
      </c>
      <c r="D581" s="52">
        <v>43031</v>
      </c>
      <c r="E581" s="3" t="s">
        <v>1003</v>
      </c>
      <c r="F581" s="3">
        <v>1000343497</v>
      </c>
      <c r="G581" s="3" t="s">
        <v>1952</v>
      </c>
      <c r="H581" s="3" t="s">
        <v>1109</v>
      </c>
      <c r="I581" s="3" t="s">
        <v>1106</v>
      </c>
      <c r="J581" s="3">
        <v>294850</v>
      </c>
      <c r="K581" s="3" t="s">
        <v>1969</v>
      </c>
      <c r="L581" s="3">
        <v>1218531</v>
      </c>
      <c r="M581" s="3" t="s">
        <v>1977</v>
      </c>
      <c r="N581" s="3">
        <v>2206580</v>
      </c>
      <c r="O581" s="3" t="s">
        <v>3057</v>
      </c>
      <c r="P581" s="3" t="s">
        <v>699</v>
      </c>
      <c r="Q581" s="3" t="s">
        <v>1984</v>
      </c>
      <c r="R581" s="3" t="s">
        <v>1985</v>
      </c>
      <c r="S581" s="3" t="s">
        <v>1986</v>
      </c>
      <c r="T581" s="52">
        <v>44754</v>
      </c>
      <c r="U581" s="52">
        <v>45093</v>
      </c>
      <c r="V581" s="3">
        <v>100</v>
      </c>
      <c r="W581" s="3" t="s">
        <v>1370</v>
      </c>
      <c r="X581" s="52">
        <v>44425</v>
      </c>
      <c r="Y581" s="52">
        <v>45093</v>
      </c>
      <c r="Z581" s="32" t="str">
        <f>IF($H581="NBL","Non-Billable Project",IF($H581="BFD","Fixed Bid Allocation",SUMIFS('Rate set'!$F:$F,'Rate set'!$A:$A,$L581,'Rate set'!$D:$D,$Q581,'Rate set'!$E:$E,$W581)))</f>
        <v>Fixed Bid Allocation</v>
      </c>
      <c r="AA581" s="1">
        <f t="shared" si="9"/>
        <v>100</v>
      </c>
    </row>
    <row r="582" spans="1:27" x14ac:dyDescent="0.3">
      <c r="A582" s="3">
        <v>664633</v>
      </c>
      <c r="B582" s="3" t="s">
        <v>2275</v>
      </c>
      <c r="C582" s="3" t="s">
        <v>997</v>
      </c>
      <c r="D582" s="52">
        <v>44522</v>
      </c>
      <c r="E582" s="3" t="s">
        <v>1004</v>
      </c>
      <c r="F582" s="3">
        <v>1000358900</v>
      </c>
      <c r="G582" s="3" t="s">
        <v>2719</v>
      </c>
      <c r="H582" s="3" t="s">
        <v>1112</v>
      </c>
      <c r="I582" s="3" t="s">
        <v>1113</v>
      </c>
      <c r="J582" s="3">
        <v>110796</v>
      </c>
      <c r="K582" s="3" t="s">
        <v>1915</v>
      </c>
      <c r="L582" s="3">
        <v>1233562</v>
      </c>
      <c r="M582" s="3" t="s">
        <v>1154</v>
      </c>
      <c r="N582" s="3">
        <v>796170</v>
      </c>
      <c r="O582" s="3" t="s">
        <v>3058</v>
      </c>
      <c r="P582" s="3" t="s">
        <v>22</v>
      </c>
      <c r="Q582" s="3" t="s">
        <v>1205</v>
      </c>
      <c r="R582" s="3" t="s">
        <v>1209</v>
      </c>
      <c r="S582" s="3" t="s">
        <v>1214</v>
      </c>
      <c r="T582" s="52">
        <v>44946</v>
      </c>
      <c r="U582" s="52">
        <v>45291</v>
      </c>
      <c r="V582" s="3">
        <v>100</v>
      </c>
      <c r="W582" s="3" t="s">
        <v>1375</v>
      </c>
      <c r="X582" s="52">
        <v>44580</v>
      </c>
      <c r="Y582" s="52">
        <v>45291</v>
      </c>
      <c r="Z582" s="32" t="str">
        <f>IF($H582="NBL","Non-Billable Project",IF($H582="BFD","Fixed Bid Allocation",SUMIFS('Rate set'!$F:$F,'Rate set'!$A:$A,$L582,'Rate set'!$D:$D,$Q582,'Rate set'!$E:$E,$W582)))</f>
        <v>Non-Billable Project</v>
      </c>
      <c r="AA582" s="1">
        <f t="shared" si="9"/>
        <v>100</v>
      </c>
    </row>
    <row r="583" spans="1:27" x14ac:dyDescent="0.3">
      <c r="A583" s="3">
        <v>683223</v>
      </c>
      <c r="B583" s="3" t="s">
        <v>2276</v>
      </c>
      <c r="C583" s="3" t="s">
        <v>998</v>
      </c>
      <c r="D583" s="52">
        <v>43147</v>
      </c>
      <c r="E583" s="3" t="s">
        <v>1003</v>
      </c>
      <c r="F583" s="3">
        <v>1000380925</v>
      </c>
      <c r="G583" s="3" t="s">
        <v>2725</v>
      </c>
      <c r="H583" s="3" t="s">
        <v>1105</v>
      </c>
      <c r="I583" s="3" t="s">
        <v>1106</v>
      </c>
      <c r="J583" s="3">
        <v>2035443</v>
      </c>
      <c r="K583" s="3" t="s">
        <v>2729</v>
      </c>
      <c r="L583" s="3">
        <v>1200354</v>
      </c>
      <c r="M583" s="3" t="s">
        <v>2582</v>
      </c>
      <c r="N583" s="3">
        <v>920780</v>
      </c>
      <c r="O583" s="3" t="s">
        <v>3059</v>
      </c>
      <c r="P583" s="3" t="s">
        <v>699</v>
      </c>
      <c r="Q583" s="3" t="s">
        <v>1984</v>
      </c>
      <c r="R583" s="3" t="s">
        <v>1985</v>
      </c>
      <c r="S583" s="3" t="s">
        <v>1986</v>
      </c>
      <c r="T583" s="52">
        <v>44866</v>
      </c>
      <c r="U583" s="52">
        <v>45230</v>
      </c>
      <c r="V583" s="3">
        <v>100</v>
      </c>
      <c r="W583" s="3" t="s">
        <v>2740</v>
      </c>
      <c r="X583" s="52">
        <v>44866</v>
      </c>
      <c r="Y583" s="52">
        <v>45230</v>
      </c>
      <c r="Z583" s="32">
        <f>IF($H583="NBL","Non-Billable Project",IF($H583="BFD","Fixed Bid Allocation",SUMIFS('Rate set'!$F:$F,'Rate set'!$A:$A,$L583,'Rate set'!$D:$D,$Q583,'Rate set'!$E:$E,$W583)))</f>
        <v>0</v>
      </c>
      <c r="AA583" s="1">
        <f t="shared" si="9"/>
        <v>100</v>
      </c>
    </row>
    <row r="584" spans="1:27" x14ac:dyDescent="0.3">
      <c r="A584" s="3">
        <v>699829</v>
      </c>
      <c r="B584" s="3" t="s">
        <v>2277</v>
      </c>
      <c r="C584" s="3" t="s">
        <v>996</v>
      </c>
      <c r="D584" s="52">
        <v>44487</v>
      </c>
      <c r="E584" s="3" t="s">
        <v>1003</v>
      </c>
      <c r="F584" s="3">
        <v>1000237976</v>
      </c>
      <c r="G584" s="3" t="s">
        <v>2721</v>
      </c>
      <c r="H584" s="3" t="s">
        <v>1112</v>
      </c>
      <c r="I584" s="3" t="s">
        <v>1113</v>
      </c>
      <c r="J584" s="3">
        <v>110796</v>
      </c>
      <c r="K584" s="3" t="s">
        <v>1915</v>
      </c>
      <c r="L584" s="3">
        <v>1233562</v>
      </c>
      <c r="M584" s="3" t="s">
        <v>1154</v>
      </c>
      <c r="N584" s="3">
        <v>796170</v>
      </c>
      <c r="O584" s="3" t="s">
        <v>3058</v>
      </c>
      <c r="P584" s="3" t="s">
        <v>22</v>
      </c>
      <c r="Q584" s="3" t="s">
        <v>23</v>
      </c>
      <c r="R584" s="3" t="s">
        <v>1217</v>
      </c>
      <c r="S584" s="3" t="s">
        <v>2583</v>
      </c>
      <c r="T584" s="52">
        <v>44970</v>
      </c>
      <c r="U584" s="52">
        <v>45291</v>
      </c>
      <c r="V584" s="3">
        <v>100</v>
      </c>
      <c r="W584" s="3" t="s">
        <v>1375</v>
      </c>
      <c r="X584" s="52">
        <v>43344</v>
      </c>
      <c r="Y584" s="52">
        <v>45291</v>
      </c>
      <c r="Z584" s="32" t="str">
        <f>IF($H584="NBL","Non-Billable Project",IF($H584="BFD","Fixed Bid Allocation",SUMIFS('Rate set'!$F:$F,'Rate set'!$A:$A,$L584,'Rate set'!$D:$D,$Q584,'Rate set'!$E:$E,$W584)))</f>
        <v>Non-Billable Project</v>
      </c>
      <c r="AA584" s="1">
        <f t="shared" si="9"/>
        <v>100</v>
      </c>
    </row>
    <row r="585" spans="1:27" x14ac:dyDescent="0.3">
      <c r="A585" s="3">
        <v>714445</v>
      </c>
      <c r="B585" s="3" t="s">
        <v>2278</v>
      </c>
      <c r="C585" s="3" t="s">
        <v>998</v>
      </c>
      <c r="D585" s="52">
        <v>43283</v>
      </c>
      <c r="E585" s="3" t="s">
        <v>1003</v>
      </c>
      <c r="F585" s="3">
        <v>1000380925</v>
      </c>
      <c r="G585" s="3" t="s">
        <v>2725</v>
      </c>
      <c r="H585" s="3" t="s">
        <v>1105</v>
      </c>
      <c r="I585" s="3" t="s">
        <v>1106</v>
      </c>
      <c r="J585" s="3">
        <v>2035443</v>
      </c>
      <c r="K585" s="3" t="s">
        <v>2729</v>
      </c>
      <c r="L585" s="3">
        <v>1200354</v>
      </c>
      <c r="M585" s="3" t="s">
        <v>2582</v>
      </c>
      <c r="N585" s="3">
        <v>920780</v>
      </c>
      <c r="O585" s="3" t="s">
        <v>3059</v>
      </c>
      <c r="P585" s="3" t="s">
        <v>699</v>
      </c>
      <c r="Q585" s="3" t="s">
        <v>1984</v>
      </c>
      <c r="R585" s="3" t="s">
        <v>1987</v>
      </c>
      <c r="S585" s="3" t="s">
        <v>1988</v>
      </c>
      <c r="T585" s="52">
        <v>44866</v>
      </c>
      <c r="U585" s="52">
        <v>45230</v>
      </c>
      <c r="V585" s="3">
        <v>100</v>
      </c>
      <c r="W585" s="3" t="s">
        <v>2740</v>
      </c>
      <c r="X585" s="52">
        <v>44866</v>
      </c>
      <c r="Y585" s="52">
        <v>45230</v>
      </c>
      <c r="Z585" s="32">
        <f>IF($H585="NBL","Non-Billable Project",IF($H585="BFD","Fixed Bid Allocation",SUMIFS('Rate set'!$F:$F,'Rate set'!$A:$A,$L585,'Rate set'!$D:$D,$Q585,'Rate set'!$E:$E,$W585)))</f>
        <v>0</v>
      </c>
      <c r="AA585" s="1">
        <f t="shared" si="9"/>
        <v>100</v>
      </c>
    </row>
    <row r="586" spans="1:27" x14ac:dyDescent="0.3">
      <c r="A586" s="3">
        <v>723796</v>
      </c>
      <c r="B586" s="3" t="s">
        <v>2279</v>
      </c>
      <c r="C586" s="3" t="s">
        <v>996</v>
      </c>
      <c r="D586" s="52">
        <v>44419</v>
      </c>
      <c r="E586" s="3" t="s">
        <v>1004</v>
      </c>
      <c r="F586" s="3">
        <v>1000387833</v>
      </c>
      <c r="G586" s="3" t="s">
        <v>3277</v>
      </c>
      <c r="H586" s="3" t="s">
        <v>1105</v>
      </c>
      <c r="I586" s="3" t="s">
        <v>1134</v>
      </c>
      <c r="J586" s="3">
        <v>140519</v>
      </c>
      <c r="K586" s="3" t="s">
        <v>3278</v>
      </c>
      <c r="L586" s="3">
        <v>1220387</v>
      </c>
      <c r="M586" s="3" t="s">
        <v>3279</v>
      </c>
      <c r="N586" s="3">
        <v>2195951</v>
      </c>
      <c r="O586" s="3" t="s">
        <v>3057</v>
      </c>
      <c r="P586" s="3" t="s">
        <v>699</v>
      </c>
      <c r="Q586" s="3" t="s">
        <v>1984</v>
      </c>
      <c r="R586" s="3" t="s">
        <v>1985</v>
      </c>
      <c r="S586" s="3" t="s">
        <v>1986</v>
      </c>
      <c r="T586" s="52">
        <v>44958</v>
      </c>
      <c r="U586" s="52">
        <v>45277</v>
      </c>
      <c r="V586" s="3">
        <v>100</v>
      </c>
      <c r="W586" s="3" t="s">
        <v>3304</v>
      </c>
      <c r="X586" s="52">
        <v>44958</v>
      </c>
      <c r="Y586" s="52">
        <v>45291</v>
      </c>
      <c r="Z586" s="32">
        <f>IF($H586="NBL","Non-Billable Project",IF($H586="BFD","Fixed Bid Allocation",SUMIFS('Rate set'!$F:$F,'Rate set'!$A:$A,$L586,'Rate set'!$D:$D,$Q586,'Rate set'!$E:$E,$W586)))</f>
        <v>0</v>
      </c>
      <c r="AA586" s="1">
        <f t="shared" si="9"/>
        <v>100</v>
      </c>
    </row>
    <row r="587" spans="1:27" x14ac:dyDescent="0.3">
      <c r="A587" s="3">
        <v>780646</v>
      </c>
      <c r="B587" s="3" t="s">
        <v>2280</v>
      </c>
      <c r="C587" s="3" t="s">
        <v>997</v>
      </c>
      <c r="D587" s="52">
        <v>44317</v>
      </c>
      <c r="E587" s="3" t="s">
        <v>1005</v>
      </c>
      <c r="F587" s="3">
        <v>1000381122</v>
      </c>
      <c r="G587" s="3" t="s">
        <v>3162</v>
      </c>
      <c r="H587" s="3" t="s">
        <v>1105</v>
      </c>
      <c r="I587" s="3" t="s">
        <v>1134</v>
      </c>
      <c r="J587" s="3">
        <v>476872</v>
      </c>
      <c r="K587" s="3" t="s">
        <v>3163</v>
      </c>
      <c r="L587" s="3">
        <v>1200116</v>
      </c>
      <c r="M587" s="3" t="s">
        <v>3153</v>
      </c>
      <c r="N587" s="3">
        <v>287722</v>
      </c>
      <c r="O587" s="3" t="s">
        <v>3057</v>
      </c>
      <c r="P587" s="3" t="s">
        <v>22</v>
      </c>
      <c r="Q587" s="3" t="s">
        <v>23</v>
      </c>
      <c r="R587" s="3" t="s">
        <v>1226</v>
      </c>
      <c r="S587" s="3" t="s">
        <v>2584</v>
      </c>
      <c r="T587" s="52">
        <v>44958</v>
      </c>
      <c r="U587" s="52">
        <v>45015</v>
      </c>
      <c r="V587" s="3">
        <v>100</v>
      </c>
      <c r="W587" s="3" t="s">
        <v>1385</v>
      </c>
      <c r="X587" s="52">
        <v>44876</v>
      </c>
      <c r="Y587" s="52">
        <v>45046</v>
      </c>
      <c r="Z587" s="32">
        <f>IF($H587="NBL","Non-Billable Project",IF($H587="BFD","Fixed Bid Allocation",SUMIFS('Rate set'!$F:$F,'Rate set'!$A:$A,$L587,'Rate set'!$D:$D,$Q587,'Rate set'!$E:$E,$W587)))</f>
        <v>0</v>
      </c>
      <c r="AA587" s="1">
        <f t="shared" si="9"/>
        <v>100</v>
      </c>
    </row>
    <row r="588" spans="1:27" x14ac:dyDescent="0.3">
      <c r="A588" s="3">
        <v>785114</v>
      </c>
      <c r="B588" s="3" t="s">
        <v>2937</v>
      </c>
      <c r="C588" s="3" t="s">
        <v>996</v>
      </c>
      <c r="D588" s="52">
        <v>44317</v>
      </c>
      <c r="E588" s="3" t="s">
        <v>1003</v>
      </c>
      <c r="F588" s="3">
        <v>1000383320</v>
      </c>
      <c r="G588" s="3" t="s">
        <v>2958</v>
      </c>
      <c r="H588" s="3" t="s">
        <v>1105</v>
      </c>
      <c r="I588" s="3" t="s">
        <v>1106</v>
      </c>
      <c r="J588" s="3">
        <v>130051</v>
      </c>
      <c r="K588" s="3" t="s">
        <v>1145</v>
      </c>
      <c r="L588" s="3">
        <v>1316920</v>
      </c>
      <c r="M588" s="3" t="s">
        <v>1155</v>
      </c>
      <c r="N588" s="3">
        <v>796170</v>
      </c>
      <c r="O588" s="3" t="s">
        <v>3059</v>
      </c>
      <c r="P588" s="3" t="s">
        <v>699</v>
      </c>
      <c r="Q588" s="3" t="s">
        <v>23</v>
      </c>
      <c r="R588" s="3" t="s">
        <v>1217</v>
      </c>
      <c r="S588" s="3" t="s">
        <v>1218</v>
      </c>
      <c r="T588" s="52">
        <v>44984</v>
      </c>
      <c r="U588" s="52">
        <v>45020</v>
      </c>
      <c r="V588" s="3">
        <v>100</v>
      </c>
      <c r="W588" s="3" t="s">
        <v>358</v>
      </c>
      <c r="X588" s="52">
        <v>44910</v>
      </c>
      <c r="Y588" s="52">
        <v>45311</v>
      </c>
      <c r="Z588" s="32">
        <f>IF($H588="NBL","Non-Billable Project",IF($H588="BFD","Fixed Bid Allocation",SUMIFS('Rate set'!$F:$F,'Rate set'!$A:$A,$L588,'Rate set'!$D:$D,$Q588,'Rate set'!$E:$E,$W588)))</f>
        <v>0</v>
      </c>
      <c r="AA588" s="1">
        <f t="shared" si="9"/>
        <v>100</v>
      </c>
    </row>
    <row r="589" spans="1:27" x14ac:dyDescent="0.3">
      <c r="A589" s="3">
        <v>795823</v>
      </c>
      <c r="B589" s="3" t="s">
        <v>2281</v>
      </c>
      <c r="C589" s="3" t="s">
        <v>999</v>
      </c>
      <c r="D589" s="52">
        <v>43831</v>
      </c>
      <c r="E589" s="3" t="s">
        <v>1469</v>
      </c>
      <c r="F589" s="3">
        <v>1000305208</v>
      </c>
      <c r="G589" s="3" t="s">
        <v>2585</v>
      </c>
      <c r="H589" s="3" t="s">
        <v>1105</v>
      </c>
      <c r="I589" s="3" t="s">
        <v>1106</v>
      </c>
      <c r="J589" s="3">
        <v>147892</v>
      </c>
      <c r="K589" s="3" t="s">
        <v>1471</v>
      </c>
      <c r="L589" s="3">
        <v>1222953</v>
      </c>
      <c r="M589" s="3" t="s">
        <v>1472</v>
      </c>
      <c r="N589" s="3">
        <v>933494</v>
      </c>
      <c r="O589" s="3" t="s">
        <v>3060</v>
      </c>
      <c r="P589" s="3" t="s">
        <v>699</v>
      </c>
      <c r="Q589" s="3" t="s">
        <v>23</v>
      </c>
      <c r="R589" s="3" t="s">
        <v>1252</v>
      </c>
      <c r="S589" s="3" t="s">
        <v>2586</v>
      </c>
      <c r="T589" s="52">
        <v>44878</v>
      </c>
      <c r="U589" s="52">
        <v>45157</v>
      </c>
      <c r="V589" s="3">
        <v>100</v>
      </c>
      <c r="W589" s="3" t="s">
        <v>2587</v>
      </c>
      <c r="X589" s="52">
        <v>44061</v>
      </c>
      <c r="Y589" s="52">
        <v>45157</v>
      </c>
      <c r="Z589" s="32">
        <f>IF($H589="NBL","Non-Billable Project",IF($H589="BFD","Fixed Bid Allocation",SUMIFS('Rate set'!$F:$F,'Rate set'!$A:$A,$L589,'Rate set'!$D:$D,$Q589,'Rate set'!$E:$E,$W589)))</f>
        <v>0</v>
      </c>
      <c r="AA589" s="1">
        <f t="shared" si="9"/>
        <v>100</v>
      </c>
    </row>
    <row r="590" spans="1:27" x14ac:dyDescent="0.3">
      <c r="A590" s="3">
        <v>795836</v>
      </c>
      <c r="B590" s="3" t="s">
        <v>2282</v>
      </c>
      <c r="C590" s="3" t="s">
        <v>998</v>
      </c>
      <c r="D590" s="52">
        <v>43831</v>
      </c>
      <c r="E590" s="3" t="s">
        <v>1004</v>
      </c>
      <c r="F590" s="3">
        <v>1000386314</v>
      </c>
      <c r="G590" s="3" t="s">
        <v>3050</v>
      </c>
      <c r="H590" s="3" t="s">
        <v>1105</v>
      </c>
      <c r="I590" s="3" t="s">
        <v>1106</v>
      </c>
      <c r="J590" s="3">
        <v>2156439</v>
      </c>
      <c r="K590" s="3" t="s">
        <v>1122</v>
      </c>
      <c r="L590" s="3">
        <v>1316933</v>
      </c>
      <c r="M590" s="3" t="s">
        <v>1161</v>
      </c>
      <c r="N590" s="3">
        <v>957246</v>
      </c>
      <c r="O590" s="3" t="s">
        <v>3055</v>
      </c>
      <c r="P590" s="3" t="s">
        <v>699</v>
      </c>
      <c r="Q590" s="3" t="s">
        <v>23</v>
      </c>
      <c r="R590" s="3" t="s">
        <v>1279</v>
      </c>
      <c r="S590" s="3" t="s">
        <v>3204</v>
      </c>
      <c r="T590" s="52">
        <v>44958</v>
      </c>
      <c r="U590" s="52">
        <v>45291</v>
      </c>
      <c r="V590" s="3">
        <v>100</v>
      </c>
      <c r="W590" s="3" t="s">
        <v>3205</v>
      </c>
      <c r="X590" s="52">
        <v>44927</v>
      </c>
      <c r="Y590" s="52">
        <v>45291</v>
      </c>
      <c r="Z590" s="32">
        <f>IF($H590="NBL","Non-Billable Project",IF($H590="BFD","Fixed Bid Allocation",SUMIFS('Rate set'!$F:$F,'Rate set'!$A:$A,$L590,'Rate set'!$D:$D,$Q590,'Rate set'!$E:$E,$W590)))</f>
        <v>0</v>
      </c>
      <c r="AA590" s="1">
        <f t="shared" si="9"/>
        <v>100</v>
      </c>
    </row>
    <row r="591" spans="1:27" x14ac:dyDescent="0.3">
      <c r="A591" s="3">
        <v>795838</v>
      </c>
      <c r="B591" s="3" t="s">
        <v>2283</v>
      </c>
      <c r="C591" s="3" t="s">
        <v>996</v>
      </c>
      <c r="D591" s="52">
        <v>43831</v>
      </c>
      <c r="E591" s="3" t="s">
        <v>1006</v>
      </c>
      <c r="F591" s="3">
        <v>1000272370</v>
      </c>
      <c r="G591" s="3" t="s">
        <v>1074</v>
      </c>
      <c r="H591" s="3" t="s">
        <v>1105</v>
      </c>
      <c r="I591" s="3" t="s">
        <v>1106</v>
      </c>
      <c r="J591" s="3">
        <v>796061</v>
      </c>
      <c r="K591" s="3" t="s">
        <v>1116</v>
      </c>
      <c r="L591" s="3">
        <v>1311385</v>
      </c>
      <c r="M591" s="3" t="s">
        <v>1158</v>
      </c>
      <c r="N591" s="3">
        <v>796061</v>
      </c>
      <c r="O591" s="3" t="s">
        <v>3061</v>
      </c>
      <c r="P591" s="3" t="s">
        <v>699</v>
      </c>
      <c r="Q591" s="3" t="s">
        <v>23</v>
      </c>
      <c r="R591" s="3" t="s">
        <v>1284</v>
      </c>
      <c r="S591" s="3" t="s">
        <v>2588</v>
      </c>
      <c r="T591" s="52">
        <v>44880</v>
      </c>
      <c r="U591" s="52">
        <v>45291</v>
      </c>
      <c r="V591" s="3">
        <v>100</v>
      </c>
      <c r="W591" s="3" t="s">
        <v>1400</v>
      </c>
      <c r="X591" s="52">
        <v>43739</v>
      </c>
      <c r="Y591" s="52">
        <v>45505</v>
      </c>
      <c r="Z591" s="32">
        <f>IF($H591="NBL","Non-Billable Project",IF($H591="BFD","Fixed Bid Allocation",SUMIFS('Rate set'!$F:$F,'Rate set'!$A:$A,$L591,'Rate set'!$D:$D,$Q591,'Rate set'!$E:$E,$W591)))</f>
        <v>0</v>
      </c>
      <c r="AA591" s="1">
        <f t="shared" si="9"/>
        <v>100</v>
      </c>
    </row>
    <row r="592" spans="1:27" x14ac:dyDescent="0.3">
      <c r="A592" s="3">
        <v>795839</v>
      </c>
      <c r="B592" s="3" t="s">
        <v>871</v>
      </c>
      <c r="C592" s="3" t="s">
        <v>999</v>
      </c>
      <c r="D592" s="52">
        <v>43831</v>
      </c>
      <c r="E592" s="3" t="s">
        <v>1005</v>
      </c>
      <c r="F592" s="3">
        <v>1000272366</v>
      </c>
      <c r="G592" s="3" t="s">
        <v>1073</v>
      </c>
      <c r="H592" s="3" t="s">
        <v>1105</v>
      </c>
      <c r="I592" s="3" t="s">
        <v>1106</v>
      </c>
      <c r="J592" s="3">
        <v>796061</v>
      </c>
      <c r="K592" s="3" t="s">
        <v>1116</v>
      </c>
      <c r="L592" s="3">
        <v>1311385</v>
      </c>
      <c r="M592" s="3" t="s">
        <v>1158</v>
      </c>
      <c r="N592" s="3">
        <v>796061</v>
      </c>
      <c r="O592" s="3" t="s">
        <v>3061</v>
      </c>
      <c r="P592" s="3" t="s">
        <v>699</v>
      </c>
      <c r="Q592" s="3" t="s">
        <v>23</v>
      </c>
      <c r="R592" s="3" t="s">
        <v>1279</v>
      </c>
      <c r="S592" s="3" t="s">
        <v>1311</v>
      </c>
      <c r="T592" s="52">
        <v>44880</v>
      </c>
      <c r="U592" s="52">
        <v>45291</v>
      </c>
      <c r="V592" s="3">
        <v>100</v>
      </c>
      <c r="W592" s="3" t="s">
        <v>1388</v>
      </c>
      <c r="X592" s="52">
        <v>43739</v>
      </c>
      <c r="Y592" s="52">
        <v>45473</v>
      </c>
      <c r="Z592" s="32">
        <f>IF($H592="NBL","Non-Billable Project",IF($H592="BFD","Fixed Bid Allocation",SUMIFS('Rate set'!$F:$F,'Rate set'!$A:$A,$L592,'Rate set'!$D:$D,$Q592,'Rate set'!$E:$E,$W592)))</f>
        <v>0</v>
      </c>
      <c r="AA592" s="1">
        <f t="shared" si="9"/>
        <v>100</v>
      </c>
    </row>
    <row r="593" spans="1:27" x14ac:dyDescent="0.3">
      <c r="A593" s="3">
        <v>795845</v>
      </c>
      <c r="B593" s="3" t="s">
        <v>2284</v>
      </c>
      <c r="C593" s="3" t="s">
        <v>996</v>
      </c>
      <c r="D593" s="52">
        <v>43831</v>
      </c>
      <c r="E593" s="3" t="s">
        <v>1006</v>
      </c>
      <c r="F593" s="3">
        <v>1000310418</v>
      </c>
      <c r="G593" s="3" t="s">
        <v>1089</v>
      </c>
      <c r="H593" s="3" t="s">
        <v>1105</v>
      </c>
      <c r="I593" s="3" t="s">
        <v>1106</v>
      </c>
      <c r="J593" s="3">
        <v>796061</v>
      </c>
      <c r="K593" s="3" t="s">
        <v>1116</v>
      </c>
      <c r="L593" s="3">
        <v>1311385</v>
      </c>
      <c r="M593" s="3" t="s">
        <v>1158</v>
      </c>
      <c r="N593" s="3">
        <v>796061</v>
      </c>
      <c r="O593" s="3" t="s">
        <v>3061</v>
      </c>
      <c r="P593" s="3" t="s">
        <v>699</v>
      </c>
      <c r="Q593" s="3" t="s">
        <v>23</v>
      </c>
      <c r="R593" s="3" t="s">
        <v>1301</v>
      </c>
      <c r="S593" s="3" t="s">
        <v>2589</v>
      </c>
      <c r="T593" s="52">
        <v>44880</v>
      </c>
      <c r="U593" s="52">
        <v>45291</v>
      </c>
      <c r="V593" s="3">
        <v>100</v>
      </c>
      <c r="W593" s="3" t="s">
        <v>2590</v>
      </c>
      <c r="X593" s="52">
        <v>44105</v>
      </c>
      <c r="Y593" s="52">
        <v>45494</v>
      </c>
      <c r="Z593" s="32">
        <f>IF($H593="NBL","Non-Billable Project",IF($H593="BFD","Fixed Bid Allocation",SUMIFS('Rate set'!$F:$F,'Rate set'!$A:$A,$L593,'Rate set'!$D:$D,$Q593,'Rate set'!$E:$E,$W593)))</f>
        <v>0</v>
      </c>
      <c r="AA593" s="1">
        <f t="shared" si="9"/>
        <v>100</v>
      </c>
    </row>
    <row r="594" spans="1:27" x14ac:dyDescent="0.3">
      <c r="A594" s="3">
        <v>795847</v>
      </c>
      <c r="B594" s="3" t="s">
        <v>935</v>
      </c>
      <c r="C594" s="3" t="s">
        <v>996</v>
      </c>
      <c r="D594" s="52">
        <v>43831</v>
      </c>
      <c r="E594" s="3" t="s">
        <v>1006</v>
      </c>
      <c r="F594" s="3">
        <v>1000308393</v>
      </c>
      <c r="G594" s="3" t="s">
        <v>1013</v>
      </c>
      <c r="H594" s="3" t="s">
        <v>1105</v>
      </c>
      <c r="I594" s="3" t="s">
        <v>1106</v>
      </c>
      <c r="J594" s="3">
        <v>796061</v>
      </c>
      <c r="K594" s="3" t="s">
        <v>1116</v>
      </c>
      <c r="L594" s="3">
        <v>1311385</v>
      </c>
      <c r="M594" s="3" t="s">
        <v>1158</v>
      </c>
      <c r="N594" s="3">
        <v>796061</v>
      </c>
      <c r="O594" s="3" t="s">
        <v>3061</v>
      </c>
      <c r="P594" s="3" t="s">
        <v>699</v>
      </c>
      <c r="Q594" s="3" t="s">
        <v>23</v>
      </c>
      <c r="R594" s="3" t="s">
        <v>1307</v>
      </c>
      <c r="S594" s="3" t="s">
        <v>1341</v>
      </c>
      <c r="T594" s="52">
        <v>44880</v>
      </c>
      <c r="U594" s="52">
        <v>45291</v>
      </c>
      <c r="V594" s="3">
        <v>100</v>
      </c>
      <c r="W594" s="3" t="s">
        <v>1401</v>
      </c>
      <c r="X594" s="52">
        <v>44075</v>
      </c>
      <c r="Y594" s="52">
        <v>45504</v>
      </c>
      <c r="Z594" s="32">
        <f>IF($H594="NBL","Non-Billable Project",IF($H594="BFD","Fixed Bid Allocation",SUMIFS('Rate set'!$F:$F,'Rate set'!$A:$A,$L594,'Rate set'!$D:$D,$Q594,'Rate set'!$E:$E,$W594)))</f>
        <v>0</v>
      </c>
      <c r="AA594" s="1">
        <f t="shared" si="9"/>
        <v>100</v>
      </c>
    </row>
    <row r="595" spans="1:27" x14ac:dyDescent="0.3">
      <c r="A595" s="3">
        <v>795870</v>
      </c>
      <c r="B595" s="3" t="s">
        <v>2285</v>
      </c>
      <c r="C595" s="3" t="s">
        <v>999</v>
      </c>
      <c r="D595" s="52">
        <v>43831</v>
      </c>
      <c r="E595" s="3" t="s">
        <v>1004</v>
      </c>
      <c r="F595" s="3">
        <v>1000247082</v>
      </c>
      <c r="G595" s="3" t="s">
        <v>1034</v>
      </c>
      <c r="H595" s="3" t="s">
        <v>1105</v>
      </c>
      <c r="I595" s="3" t="s">
        <v>1106</v>
      </c>
      <c r="J595" s="3">
        <v>796126</v>
      </c>
      <c r="K595" s="3" t="s">
        <v>1107</v>
      </c>
      <c r="L595" s="3">
        <v>1306764</v>
      </c>
      <c r="M595" s="3" t="s">
        <v>147</v>
      </c>
      <c r="N595" s="3">
        <v>796170</v>
      </c>
      <c r="O595" s="3" t="s">
        <v>3057</v>
      </c>
      <c r="P595" s="3" t="s">
        <v>699</v>
      </c>
      <c r="Q595" s="3" t="s">
        <v>23</v>
      </c>
      <c r="R595" s="3" t="s">
        <v>1221</v>
      </c>
      <c r="S595" s="3" t="s">
        <v>1243</v>
      </c>
      <c r="T595" s="52">
        <v>44880</v>
      </c>
      <c r="U595" s="52">
        <v>45107</v>
      </c>
      <c r="V595" s="3">
        <v>100</v>
      </c>
      <c r="W595" s="3" t="s">
        <v>1378</v>
      </c>
      <c r="X595" s="52">
        <v>43435</v>
      </c>
      <c r="Y595" s="52">
        <v>45107</v>
      </c>
      <c r="Z595" s="32">
        <f>IF($H595="NBL","Non-Billable Project",IF($H595="BFD","Fixed Bid Allocation",SUMIFS('Rate set'!$F:$F,'Rate set'!$A:$A,$L595,'Rate set'!$D:$D,$Q595,'Rate set'!$E:$E,$W595)))</f>
        <v>0</v>
      </c>
      <c r="AA595" s="1">
        <f t="shared" si="9"/>
        <v>100</v>
      </c>
    </row>
    <row r="596" spans="1:27" x14ac:dyDescent="0.3">
      <c r="A596" s="3">
        <v>795878</v>
      </c>
      <c r="B596" s="3" t="s">
        <v>2809</v>
      </c>
      <c r="C596" s="3" t="s">
        <v>997</v>
      </c>
      <c r="D596" s="52">
        <v>43831</v>
      </c>
      <c r="E596" s="3" t="s">
        <v>1473</v>
      </c>
      <c r="F596" s="3">
        <v>1000327361</v>
      </c>
      <c r="G596" s="3" t="s">
        <v>2626</v>
      </c>
      <c r="H596" s="3" t="s">
        <v>1109</v>
      </c>
      <c r="I596" s="3" t="s">
        <v>1106</v>
      </c>
      <c r="J596" s="3">
        <v>274767</v>
      </c>
      <c r="K596" s="3" t="s">
        <v>1972</v>
      </c>
      <c r="L596" s="3">
        <v>1200531</v>
      </c>
      <c r="M596" s="3" t="s">
        <v>1180</v>
      </c>
      <c r="N596" s="3">
        <v>859280</v>
      </c>
      <c r="O596" s="3" t="s">
        <v>3060</v>
      </c>
      <c r="P596" s="3" t="s">
        <v>699</v>
      </c>
      <c r="Q596" s="3" t="s">
        <v>23</v>
      </c>
      <c r="R596" s="3" t="s">
        <v>1221</v>
      </c>
      <c r="S596" s="3" t="s">
        <v>1243</v>
      </c>
      <c r="T596" s="52">
        <v>44917</v>
      </c>
      <c r="U596" s="52">
        <v>45107</v>
      </c>
      <c r="V596" s="3">
        <v>100</v>
      </c>
      <c r="W596" s="3" t="s">
        <v>1385</v>
      </c>
      <c r="X596" s="52">
        <v>44256</v>
      </c>
      <c r="Y596" s="52">
        <v>45322</v>
      </c>
      <c r="Z596" s="32" t="str">
        <f>IF($H596="NBL","Non-Billable Project",IF($H596="BFD","Fixed Bid Allocation",SUMIFS('Rate set'!$F:$F,'Rate set'!$A:$A,$L596,'Rate set'!$D:$D,$Q596,'Rate set'!$E:$E,$W596)))</f>
        <v>Fixed Bid Allocation</v>
      </c>
      <c r="AA596" s="1">
        <f t="shared" si="9"/>
        <v>100</v>
      </c>
    </row>
    <row r="597" spans="1:27" x14ac:dyDescent="0.3">
      <c r="A597" s="3">
        <v>795884</v>
      </c>
      <c r="B597" s="3" t="s">
        <v>812</v>
      </c>
      <c r="C597" s="3" t="s">
        <v>996</v>
      </c>
      <c r="D597" s="52">
        <v>43831</v>
      </c>
      <c r="E597" s="3" t="s">
        <v>1004</v>
      </c>
      <c r="F597" s="3">
        <v>1000362317</v>
      </c>
      <c r="G597" s="3" t="s">
        <v>1035</v>
      </c>
      <c r="H597" s="3" t="s">
        <v>1109</v>
      </c>
      <c r="I597" s="3" t="s">
        <v>1106</v>
      </c>
      <c r="J597" s="3">
        <v>202998</v>
      </c>
      <c r="K597" s="3" t="s">
        <v>2591</v>
      </c>
      <c r="L597" s="3">
        <v>1205679</v>
      </c>
      <c r="M597" s="3" t="s">
        <v>1174</v>
      </c>
      <c r="N597" s="3">
        <v>796170</v>
      </c>
      <c r="O597" s="3" t="s">
        <v>3054</v>
      </c>
      <c r="P597" s="3" t="s">
        <v>699</v>
      </c>
      <c r="Q597" s="3" t="s">
        <v>23</v>
      </c>
      <c r="R597" s="3" t="s">
        <v>1226</v>
      </c>
      <c r="S597" s="3" t="s">
        <v>1240</v>
      </c>
      <c r="T597" s="52">
        <v>44901</v>
      </c>
      <c r="U597" s="52">
        <v>45107</v>
      </c>
      <c r="V597" s="3">
        <v>100</v>
      </c>
      <c r="W597" s="3" t="s">
        <v>1379</v>
      </c>
      <c r="X597" s="52">
        <v>44621</v>
      </c>
      <c r="Y597" s="52">
        <v>45107</v>
      </c>
      <c r="Z597" s="32" t="str">
        <f>IF($H597="NBL","Non-Billable Project",IF($H597="BFD","Fixed Bid Allocation",SUMIFS('Rate set'!$F:$F,'Rate set'!$A:$A,$L597,'Rate set'!$D:$D,$Q597,'Rate set'!$E:$E,$W597)))</f>
        <v>Fixed Bid Allocation</v>
      </c>
      <c r="AA597" s="1">
        <f t="shared" si="9"/>
        <v>100</v>
      </c>
    </row>
    <row r="598" spans="1:27" x14ac:dyDescent="0.3">
      <c r="A598" s="3">
        <v>795889</v>
      </c>
      <c r="B598" s="3" t="s">
        <v>2286</v>
      </c>
      <c r="C598" s="3" t="s">
        <v>999</v>
      </c>
      <c r="D598" s="52">
        <v>43831</v>
      </c>
      <c r="E598" s="3" t="s">
        <v>1005</v>
      </c>
      <c r="F598" s="3">
        <v>1000281487</v>
      </c>
      <c r="G598" s="3" t="s">
        <v>2565</v>
      </c>
      <c r="H598" s="3" t="s">
        <v>1105</v>
      </c>
      <c r="I598" s="3" t="s">
        <v>1106</v>
      </c>
      <c r="J598" s="3">
        <v>302141</v>
      </c>
      <c r="K598" s="3" t="s">
        <v>1973</v>
      </c>
      <c r="L598" s="3">
        <v>1206990</v>
      </c>
      <c r="M598" s="3" t="s">
        <v>33</v>
      </c>
      <c r="N598" s="3">
        <v>933138</v>
      </c>
      <c r="O598" s="3" t="s">
        <v>3057</v>
      </c>
      <c r="P598" s="3" t="s">
        <v>699</v>
      </c>
      <c r="Q598" s="3" t="s">
        <v>23</v>
      </c>
      <c r="R598" s="3" t="s">
        <v>1221</v>
      </c>
      <c r="S598" s="3" t="s">
        <v>1243</v>
      </c>
      <c r="T598" s="52">
        <v>44879</v>
      </c>
      <c r="U598" s="52">
        <v>45113</v>
      </c>
      <c r="V598" s="3">
        <v>100</v>
      </c>
      <c r="W598" s="3" t="s">
        <v>2592</v>
      </c>
      <c r="X598" s="52">
        <v>43831</v>
      </c>
      <c r="Y598" s="52">
        <v>45113</v>
      </c>
      <c r="Z598" s="32">
        <f>IF($H598="NBL","Non-Billable Project",IF($H598="BFD","Fixed Bid Allocation",SUMIFS('Rate set'!$F:$F,'Rate set'!$A:$A,$L598,'Rate set'!$D:$D,$Q598,'Rate set'!$E:$E,$W598)))</f>
        <v>0</v>
      </c>
      <c r="AA598" s="1">
        <f t="shared" si="9"/>
        <v>100</v>
      </c>
    </row>
    <row r="599" spans="1:27" x14ac:dyDescent="0.3">
      <c r="A599" s="3">
        <v>795896</v>
      </c>
      <c r="B599" s="3" t="s">
        <v>872</v>
      </c>
      <c r="C599" s="3" t="s">
        <v>998</v>
      </c>
      <c r="D599" s="52">
        <v>43831</v>
      </c>
      <c r="E599" s="3" t="s">
        <v>1005</v>
      </c>
      <c r="F599" s="3">
        <v>1000281487</v>
      </c>
      <c r="G599" s="3" t="s">
        <v>2565</v>
      </c>
      <c r="H599" s="3" t="s">
        <v>1105</v>
      </c>
      <c r="I599" s="3" t="s">
        <v>1106</v>
      </c>
      <c r="J599" s="3">
        <v>302141</v>
      </c>
      <c r="K599" s="3" t="s">
        <v>1973</v>
      </c>
      <c r="L599" s="3">
        <v>1206990</v>
      </c>
      <c r="M599" s="3" t="s">
        <v>33</v>
      </c>
      <c r="N599" s="3">
        <v>933138</v>
      </c>
      <c r="O599" s="3" t="s">
        <v>3057</v>
      </c>
      <c r="P599" s="3" t="s">
        <v>699</v>
      </c>
      <c r="Q599" s="3" t="s">
        <v>23</v>
      </c>
      <c r="R599" s="3" t="s">
        <v>1221</v>
      </c>
      <c r="S599" s="3" t="s">
        <v>1312</v>
      </c>
      <c r="T599" s="52">
        <v>44879</v>
      </c>
      <c r="U599" s="52">
        <v>45113</v>
      </c>
      <c r="V599" s="3">
        <v>100</v>
      </c>
      <c r="W599" s="3" t="s">
        <v>1389</v>
      </c>
      <c r="X599" s="52">
        <v>43831</v>
      </c>
      <c r="Y599" s="52">
        <v>45113</v>
      </c>
      <c r="Z599" s="32">
        <f>IF($H599="NBL","Non-Billable Project",IF($H599="BFD","Fixed Bid Allocation",SUMIFS('Rate set'!$F:$F,'Rate set'!$A:$A,$L599,'Rate set'!$D:$D,$Q599,'Rate set'!$E:$E,$W599)))</f>
        <v>0</v>
      </c>
      <c r="AA599" s="1">
        <f t="shared" si="9"/>
        <v>100</v>
      </c>
    </row>
    <row r="600" spans="1:27" x14ac:dyDescent="0.3">
      <c r="A600" s="3">
        <v>795897</v>
      </c>
      <c r="B600" s="3" t="s">
        <v>813</v>
      </c>
      <c r="C600" s="3" t="s">
        <v>996</v>
      </c>
      <c r="D600" s="52">
        <v>43831</v>
      </c>
      <c r="E600" s="3" t="s">
        <v>1004</v>
      </c>
      <c r="F600" s="3">
        <v>1000278862</v>
      </c>
      <c r="G600" s="3" t="s">
        <v>1036</v>
      </c>
      <c r="H600" s="3" t="s">
        <v>1105</v>
      </c>
      <c r="I600" s="3" t="s">
        <v>1106</v>
      </c>
      <c r="J600" s="3">
        <v>796126</v>
      </c>
      <c r="K600" s="3" t="s">
        <v>1107</v>
      </c>
      <c r="L600" s="3">
        <v>1306764</v>
      </c>
      <c r="M600" s="3" t="s">
        <v>147</v>
      </c>
      <c r="N600" s="3">
        <v>796170</v>
      </c>
      <c r="O600" s="3" t="s">
        <v>3057</v>
      </c>
      <c r="P600" s="3" t="s">
        <v>699</v>
      </c>
      <c r="Q600" s="3" t="s">
        <v>23</v>
      </c>
      <c r="R600" s="3" t="s">
        <v>1221</v>
      </c>
      <c r="S600" s="3" t="s">
        <v>1243</v>
      </c>
      <c r="T600" s="52">
        <v>44918</v>
      </c>
      <c r="U600" s="52">
        <v>45107</v>
      </c>
      <c r="V600" s="3">
        <v>100</v>
      </c>
      <c r="W600" s="3" t="s">
        <v>1380</v>
      </c>
      <c r="X600" s="52">
        <v>43800</v>
      </c>
      <c r="Y600" s="52">
        <v>45107</v>
      </c>
      <c r="Z600" s="32">
        <f>IF($H600="NBL","Non-Billable Project",IF($H600="BFD","Fixed Bid Allocation",SUMIFS('Rate set'!$F:$F,'Rate set'!$A:$A,$L600,'Rate set'!$D:$D,$Q600,'Rate set'!$E:$E,$W600)))</f>
        <v>0</v>
      </c>
      <c r="AA600" s="1">
        <f t="shared" si="9"/>
        <v>100</v>
      </c>
    </row>
    <row r="601" spans="1:27" x14ac:dyDescent="0.3">
      <c r="A601" s="3">
        <v>795926</v>
      </c>
      <c r="B601" s="3" t="s">
        <v>2287</v>
      </c>
      <c r="C601" s="3" t="s">
        <v>998</v>
      </c>
      <c r="D601" s="52">
        <v>43831</v>
      </c>
      <c r="E601" s="3" t="s">
        <v>1006</v>
      </c>
      <c r="F601" s="3">
        <v>1000310419</v>
      </c>
      <c r="G601" s="3" t="s">
        <v>1090</v>
      </c>
      <c r="H601" s="3" t="s">
        <v>1105</v>
      </c>
      <c r="I601" s="3" t="s">
        <v>1106</v>
      </c>
      <c r="J601" s="3">
        <v>796061</v>
      </c>
      <c r="K601" s="3" t="s">
        <v>1116</v>
      </c>
      <c r="L601" s="3">
        <v>1311385</v>
      </c>
      <c r="M601" s="3" t="s">
        <v>1158</v>
      </c>
      <c r="N601" s="3">
        <v>796061</v>
      </c>
      <c r="O601" s="3" t="s">
        <v>3061</v>
      </c>
      <c r="P601" s="3" t="s">
        <v>699</v>
      </c>
      <c r="Q601" s="3" t="s">
        <v>23</v>
      </c>
      <c r="R601" s="3" t="s">
        <v>1238</v>
      </c>
      <c r="S601" s="3" t="s">
        <v>2593</v>
      </c>
      <c r="T601" s="52">
        <v>44881</v>
      </c>
      <c r="U601" s="52">
        <v>45291</v>
      </c>
      <c r="V601" s="3">
        <v>100</v>
      </c>
      <c r="W601" s="3" t="s">
        <v>1402</v>
      </c>
      <c r="X601" s="52">
        <v>44105</v>
      </c>
      <c r="Y601" s="52">
        <v>45473</v>
      </c>
      <c r="Z601" s="32">
        <f>IF($H601="NBL","Non-Billable Project",IF($H601="BFD","Fixed Bid Allocation",SUMIFS('Rate set'!$F:$F,'Rate set'!$A:$A,$L601,'Rate set'!$D:$D,$Q601,'Rate set'!$E:$E,$W601)))</f>
        <v>0</v>
      </c>
      <c r="AA601" s="1">
        <f t="shared" si="9"/>
        <v>100</v>
      </c>
    </row>
    <row r="602" spans="1:27" x14ac:dyDescent="0.3">
      <c r="A602" s="3">
        <v>795940</v>
      </c>
      <c r="B602" s="3" t="s">
        <v>2288</v>
      </c>
      <c r="C602" s="3" t="s">
        <v>1001</v>
      </c>
      <c r="D602" s="52">
        <v>43831</v>
      </c>
      <c r="E602" s="3" t="s">
        <v>1006</v>
      </c>
      <c r="F602" s="3">
        <v>1000358592</v>
      </c>
      <c r="G602" s="3" t="s">
        <v>1056</v>
      </c>
      <c r="H602" s="3" t="s">
        <v>1112</v>
      </c>
      <c r="I602" s="3" t="s">
        <v>1130</v>
      </c>
      <c r="J602" s="3">
        <v>795863</v>
      </c>
      <c r="K602" s="3" t="s">
        <v>1108</v>
      </c>
      <c r="L602" s="3">
        <v>1318785</v>
      </c>
      <c r="M602" s="3" t="s">
        <v>1162</v>
      </c>
      <c r="N602" s="3">
        <v>563668</v>
      </c>
      <c r="O602" s="3" t="s">
        <v>3058</v>
      </c>
      <c r="P602" s="3" t="s">
        <v>22</v>
      </c>
      <c r="Q602" s="3" t="s">
        <v>23</v>
      </c>
      <c r="R602" s="3" t="s">
        <v>1219</v>
      </c>
      <c r="S602" s="3" t="s">
        <v>2594</v>
      </c>
      <c r="T602" s="52">
        <v>44682</v>
      </c>
      <c r="U602" s="52">
        <v>46022</v>
      </c>
      <c r="V602" s="3">
        <v>90</v>
      </c>
      <c r="W602" s="3" t="s">
        <v>24</v>
      </c>
      <c r="X602" s="52">
        <v>44562</v>
      </c>
      <c r="Y602" s="52">
        <v>46022</v>
      </c>
      <c r="Z602" s="32" t="str">
        <f>IF($H602="NBL","Non-Billable Project",IF($H602="BFD","Fixed Bid Allocation",SUMIFS('Rate set'!$F:$F,'Rate set'!$A:$A,$L602,'Rate set'!$D:$D,$Q602,'Rate set'!$E:$E,$W602)))</f>
        <v>Non-Billable Project</v>
      </c>
      <c r="AA602" s="1">
        <f t="shared" si="9"/>
        <v>100</v>
      </c>
    </row>
    <row r="603" spans="1:27" x14ac:dyDescent="0.3">
      <c r="A603" s="3">
        <v>795940</v>
      </c>
      <c r="B603" s="3" t="s">
        <v>2288</v>
      </c>
      <c r="C603" s="3" t="s">
        <v>1001</v>
      </c>
      <c r="D603" s="52">
        <v>43831</v>
      </c>
      <c r="E603" s="3" t="s">
        <v>1006</v>
      </c>
      <c r="F603" s="3">
        <v>1000310419</v>
      </c>
      <c r="G603" s="3" t="s">
        <v>1090</v>
      </c>
      <c r="H603" s="3" t="s">
        <v>1105</v>
      </c>
      <c r="I603" s="3" t="s">
        <v>1106</v>
      </c>
      <c r="J603" s="3">
        <v>796061</v>
      </c>
      <c r="K603" s="3" t="s">
        <v>1116</v>
      </c>
      <c r="L603" s="3">
        <v>1311385</v>
      </c>
      <c r="M603" s="3" t="s">
        <v>1158</v>
      </c>
      <c r="N603" s="3">
        <v>563668</v>
      </c>
      <c r="O603" s="3" t="s">
        <v>3061</v>
      </c>
      <c r="P603" s="3" t="s">
        <v>22</v>
      </c>
      <c r="Q603" s="3" t="s">
        <v>23</v>
      </c>
      <c r="R603" s="3" t="s">
        <v>1219</v>
      </c>
      <c r="S603" s="3" t="s">
        <v>2594</v>
      </c>
      <c r="T603" s="52">
        <v>44880</v>
      </c>
      <c r="U603" s="52">
        <v>45291</v>
      </c>
      <c r="V603" s="3">
        <v>10</v>
      </c>
      <c r="W603" s="3" t="s">
        <v>2595</v>
      </c>
      <c r="X603" s="52">
        <v>44105</v>
      </c>
      <c r="Y603" s="52">
        <v>45473</v>
      </c>
      <c r="Z603" s="32">
        <f>IF($H603="NBL","Non-Billable Project",IF($H603="BFD","Fixed Bid Allocation",SUMIFS('Rate set'!$F:$F,'Rate set'!$A:$A,$L603,'Rate set'!$D:$D,$Q603,'Rate set'!$E:$E,$W603)))</f>
        <v>0</v>
      </c>
      <c r="AA603" s="1">
        <f t="shared" si="9"/>
        <v>100</v>
      </c>
    </row>
    <row r="604" spans="1:27" x14ac:dyDescent="0.3">
      <c r="A604" s="3">
        <v>795949</v>
      </c>
      <c r="B604" s="3" t="s">
        <v>1845</v>
      </c>
      <c r="C604" s="3" t="s">
        <v>1001</v>
      </c>
      <c r="D604" s="52">
        <v>43831</v>
      </c>
      <c r="E604" s="3" t="s">
        <v>1875</v>
      </c>
      <c r="F604" s="3">
        <v>1000372041</v>
      </c>
      <c r="G604" s="3" t="s">
        <v>1021</v>
      </c>
      <c r="H604" s="3" t="s">
        <v>1109</v>
      </c>
      <c r="I604" s="3" t="s">
        <v>1106</v>
      </c>
      <c r="J604" s="3">
        <v>302141</v>
      </c>
      <c r="K604" s="3" t="s">
        <v>1973</v>
      </c>
      <c r="L604" s="3">
        <v>1316923</v>
      </c>
      <c r="M604" s="3" t="s">
        <v>1156</v>
      </c>
      <c r="N604" s="3">
        <v>933436</v>
      </c>
      <c r="O604" s="3" t="s">
        <v>3057</v>
      </c>
      <c r="P604" s="3" t="s">
        <v>699</v>
      </c>
      <c r="Q604" s="3" t="s">
        <v>23</v>
      </c>
      <c r="R604" s="3" t="s">
        <v>1224</v>
      </c>
      <c r="S604" s="3" t="s">
        <v>1270</v>
      </c>
      <c r="T604" s="52">
        <v>44970</v>
      </c>
      <c r="U604" s="52">
        <v>45013</v>
      </c>
      <c r="V604" s="3">
        <v>100</v>
      </c>
      <c r="W604" s="3" t="s">
        <v>160</v>
      </c>
      <c r="X604" s="52">
        <v>44743</v>
      </c>
      <c r="Y604" s="52">
        <v>45197</v>
      </c>
      <c r="Z604" s="32" t="str">
        <f>IF($H604="NBL","Non-Billable Project",IF($H604="BFD","Fixed Bid Allocation",SUMIFS('Rate set'!$F:$F,'Rate set'!$A:$A,$L604,'Rate set'!$D:$D,$Q604,'Rate set'!$E:$E,$W604)))</f>
        <v>Fixed Bid Allocation</v>
      </c>
      <c r="AA604" s="1">
        <f t="shared" si="9"/>
        <v>110</v>
      </c>
    </row>
    <row r="605" spans="1:27" x14ac:dyDescent="0.3">
      <c r="A605" s="3">
        <v>795949</v>
      </c>
      <c r="B605" s="3" t="s">
        <v>1845</v>
      </c>
      <c r="C605" s="3" t="s">
        <v>1001</v>
      </c>
      <c r="D605" s="52">
        <v>43831</v>
      </c>
      <c r="E605" s="3" t="s">
        <v>1875</v>
      </c>
      <c r="F605" s="3">
        <v>1000358592</v>
      </c>
      <c r="G605" s="3" t="s">
        <v>1056</v>
      </c>
      <c r="H605" s="3" t="s">
        <v>1112</v>
      </c>
      <c r="I605" s="3" t="s">
        <v>1130</v>
      </c>
      <c r="J605" s="3">
        <v>795863</v>
      </c>
      <c r="K605" s="3" t="s">
        <v>1108</v>
      </c>
      <c r="L605" s="3">
        <v>1318785</v>
      </c>
      <c r="M605" s="3" t="s">
        <v>1162</v>
      </c>
      <c r="N605" s="3">
        <v>933436</v>
      </c>
      <c r="O605" s="3" t="s">
        <v>3058</v>
      </c>
      <c r="P605" s="3" t="s">
        <v>22</v>
      </c>
      <c r="Q605" s="3" t="s">
        <v>23</v>
      </c>
      <c r="R605" s="3" t="s">
        <v>1224</v>
      </c>
      <c r="S605" s="3" t="s">
        <v>1270</v>
      </c>
      <c r="T605" s="52">
        <v>44562</v>
      </c>
      <c r="U605" s="52">
        <v>46022</v>
      </c>
      <c r="V605" s="3">
        <v>10</v>
      </c>
      <c r="W605" s="3" t="s">
        <v>24</v>
      </c>
      <c r="X605" s="52">
        <v>44562</v>
      </c>
      <c r="Y605" s="52">
        <v>46022</v>
      </c>
      <c r="Z605" s="32" t="str">
        <f>IF($H605="NBL","Non-Billable Project",IF($H605="BFD","Fixed Bid Allocation",SUMIFS('Rate set'!$F:$F,'Rate set'!$A:$A,$L605,'Rate set'!$D:$D,$Q605,'Rate set'!$E:$E,$W605)))</f>
        <v>Non-Billable Project</v>
      </c>
      <c r="AA605" s="1">
        <f t="shared" si="9"/>
        <v>110</v>
      </c>
    </row>
    <row r="606" spans="1:27" x14ac:dyDescent="0.3">
      <c r="A606" s="3">
        <v>795954</v>
      </c>
      <c r="B606" s="3" t="s">
        <v>873</v>
      </c>
      <c r="C606" s="3" t="s">
        <v>999</v>
      </c>
      <c r="D606" s="52">
        <v>43831</v>
      </c>
      <c r="E606" s="3" t="s">
        <v>1005</v>
      </c>
      <c r="F606" s="3">
        <v>1000319619</v>
      </c>
      <c r="G606" s="3" t="s">
        <v>1046</v>
      </c>
      <c r="H606" s="3" t="s">
        <v>1112</v>
      </c>
      <c r="I606" s="3" t="s">
        <v>1127</v>
      </c>
      <c r="J606" s="3">
        <v>521733</v>
      </c>
      <c r="K606" s="3" t="s">
        <v>1128</v>
      </c>
      <c r="L606" s="3">
        <v>1231232</v>
      </c>
      <c r="M606" s="3" t="s">
        <v>1177</v>
      </c>
      <c r="N606" s="3">
        <v>933138</v>
      </c>
      <c r="O606" s="3" t="s">
        <v>3058</v>
      </c>
      <c r="P606" s="3" t="s">
        <v>22</v>
      </c>
      <c r="Q606" s="3" t="s">
        <v>23</v>
      </c>
      <c r="R606" s="3" t="s">
        <v>1224</v>
      </c>
      <c r="S606" s="3" t="s">
        <v>1270</v>
      </c>
      <c r="T606" s="52">
        <v>44676</v>
      </c>
      <c r="U606" s="52">
        <v>45291</v>
      </c>
      <c r="V606" s="3">
        <v>100</v>
      </c>
      <c r="W606" s="3" t="s">
        <v>24</v>
      </c>
      <c r="X606" s="52">
        <v>44201</v>
      </c>
      <c r="Y606" s="52">
        <v>45291</v>
      </c>
      <c r="Z606" s="32" t="str">
        <f>IF($H606="NBL","Non-Billable Project",IF($H606="BFD","Fixed Bid Allocation",SUMIFS('Rate set'!$F:$F,'Rate set'!$A:$A,$L606,'Rate set'!$D:$D,$Q606,'Rate set'!$E:$E,$W606)))</f>
        <v>Non-Billable Project</v>
      </c>
      <c r="AA606" s="1">
        <f t="shared" si="9"/>
        <v>100</v>
      </c>
    </row>
    <row r="607" spans="1:27" x14ac:dyDescent="0.3">
      <c r="A607" s="3">
        <v>795957</v>
      </c>
      <c r="B607" s="3" t="s">
        <v>936</v>
      </c>
      <c r="C607" s="3" t="s">
        <v>996</v>
      </c>
      <c r="D607" s="52">
        <v>43831</v>
      </c>
      <c r="E607" s="3" t="s">
        <v>1006</v>
      </c>
      <c r="F607" s="3">
        <v>1000310418</v>
      </c>
      <c r="G607" s="3" t="s">
        <v>1089</v>
      </c>
      <c r="H607" s="3" t="s">
        <v>1105</v>
      </c>
      <c r="I607" s="3" t="s">
        <v>1106</v>
      </c>
      <c r="J607" s="3">
        <v>796061</v>
      </c>
      <c r="K607" s="3" t="s">
        <v>1116</v>
      </c>
      <c r="L607" s="3">
        <v>1311385</v>
      </c>
      <c r="M607" s="3" t="s">
        <v>1158</v>
      </c>
      <c r="N607" s="3">
        <v>796061</v>
      </c>
      <c r="O607" s="3" t="s">
        <v>3061</v>
      </c>
      <c r="P607" s="3" t="s">
        <v>699</v>
      </c>
      <c r="Q607" s="3" t="s">
        <v>23</v>
      </c>
      <c r="R607" s="3" t="s">
        <v>1276</v>
      </c>
      <c r="S607" s="3" t="s">
        <v>1342</v>
      </c>
      <c r="T607" s="52">
        <v>44880</v>
      </c>
      <c r="U607" s="52">
        <v>45291</v>
      </c>
      <c r="V607" s="3">
        <v>100</v>
      </c>
      <c r="W607" s="3" t="s">
        <v>1403</v>
      </c>
      <c r="X607" s="52">
        <v>44105</v>
      </c>
      <c r="Y607" s="52">
        <v>45494</v>
      </c>
      <c r="Z607" s="32">
        <f>IF($H607="NBL","Non-Billable Project",IF($H607="BFD","Fixed Bid Allocation",SUMIFS('Rate set'!$F:$F,'Rate set'!$A:$A,$L607,'Rate set'!$D:$D,$Q607,'Rate set'!$E:$E,$W607)))</f>
        <v>0</v>
      </c>
      <c r="AA607" s="1">
        <f t="shared" si="9"/>
        <v>100</v>
      </c>
    </row>
    <row r="608" spans="1:27" x14ac:dyDescent="0.3">
      <c r="A608" s="3">
        <v>795958</v>
      </c>
      <c r="B608" s="3" t="s">
        <v>2289</v>
      </c>
      <c r="C608" s="3" t="s">
        <v>996</v>
      </c>
      <c r="D608" s="52">
        <v>43831</v>
      </c>
      <c r="E608" s="3" t="s">
        <v>1006</v>
      </c>
      <c r="F608" s="3">
        <v>1000272366</v>
      </c>
      <c r="G608" s="3" t="s">
        <v>1073</v>
      </c>
      <c r="H608" s="3" t="s">
        <v>1105</v>
      </c>
      <c r="I608" s="3" t="s">
        <v>1106</v>
      </c>
      <c r="J608" s="3">
        <v>796061</v>
      </c>
      <c r="K608" s="3" t="s">
        <v>1116</v>
      </c>
      <c r="L608" s="3">
        <v>1311385</v>
      </c>
      <c r="M608" s="3" t="s">
        <v>1158</v>
      </c>
      <c r="N608" s="3">
        <v>796061</v>
      </c>
      <c r="O608" s="3" t="s">
        <v>3061</v>
      </c>
      <c r="P608" s="3" t="s">
        <v>699</v>
      </c>
      <c r="Q608" s="3" t="s">
        <v>23</v>
      </c>
      <c r="R608" s="3" t="s">
        <v>1257</v>
      </c>
      <c r="S608" s="3" t="s">
        <v>2596</v>
      </c>
      <c r="T608" s="52">
        <v>44880</v>
      </c>
      <c r="U608" s="52">
        <v>45291</v>
      </c>
      <c r="V608" s="3">
        <v>100</v>
      </c>
      <c r="W608" s="3" t="s">
        <v>1399</v>
      </c>
      <c r="X608" s="52">
        <v>43739</v>
      </c>
      <c r="Y608" s="52">
        <v>45473</v>
      </c>
      <c r="Z608" s="32">
        <f>IF($H608="NBL","Non-Billable Project",IF($H608="BFD","Fixed Bid Allocation",SUMIFS('Rate set'!$F:$F,'Rate set'!$A:$A,$L608,'Rate set'!$D:$D,$Q608,'Rate set'!$E:$E,$W608)))</f>
        <v>0</v>
      </c>
      <c r="AA608" s="1">
        <f t="shared" si="9"/>
        <v>100</v>
      </c>
    </row>
    <row r="609" spans="1:27" x14ac:dyDescent="0.3">
      <c r="A609" s="3">
        <v>795968</v>
      </c>
      <c r="B609" s="3" t="s">
        <v>2290</v>
      </c>
      <c r="C609" s="3" t="s">
        <v>998</v>
      </c>
      <c r="D609" s="52">
        <v>43831</v>
      </c>
      <c r="E609" s="3" t="s">
        <v>1005</v>
      </c>
      <c r="F609" s="3">
        <v>1000319619</v>
      </c>
      <c r="G609" s="3" t="s">
        <v>1046</v>
      </c>
      <c r="H609" s="3" t="s">
        <v>1112</v>
      </c>
      <c r="I609" s="3" t="s">
        <v>1127</v>
      </c>
      <c r="J609" s="3">
        <v>521733</v>
      </c>
      <c r="K609" s="3" t="s">
        <v>1128</v>
      </c>
      <c r="L609" s="3">
        <v>1231232</v>
      </c>
      <c r="M609" s="3" t="s">
        <v>1177</v>
      </c>
      <c r="N609" s="3">
        <v>933138</v>
      </c>
      <c r="O609" s="3" t="s">
        <v>3058</v>
      </c>
      <c r="P609" s="3" t="s">
        <v>22</v>
      </c>
      <c r="Q609" s="3" t="s">
        <v>23</v>
      </c>
      <c r="R609" s="3" t="s">
        <v>1217</v>
      </c>
      <c r="S609" s="3" t="s">
        <v>2597</v>
      </c>
      <c r="T609" s="52">
        <v>44704</v>
      </c>
      <c r="U609" s="52">
        <v>45291</v>
      </c>
      <c r="V609" s="3">
        <v>100</v>
      </c>
      <c r="W609" s="3" t="s">
        <v>1370</v>
      </c>
      <c r="X609" s="52">
        <v>44201</v>
      </c>
      <c r="Y609" s="52">
        <v>45291</v>
      </c>
      <c r="Z609" s="32" t="str">
        <f>IF($H609="NBL","Non-Billable Project",IF($H609="BFD","Fixed Bid Allocation",SUMIFS('Rate set'!$F:$F,'Rate set'!$A:$A,$L609,'Rate set'!$D:$D,$Q609,'Rate set'!$E:$E,$W609)))</f>
        <v>Non-Billable Project</v>
      </c>
      <c r="AA609" s="1">
        <f t="shared" si="9"/>
        <v>100</v>
      </c>
    </row>
    <row r="610" spans="1:27" x14ac:dyDescent="0.3">
      <c r="A610" s="3">
        <v>795975</v>
      </c>
      <c r="B610" s="3" t="s">
        <v>2810</v>
      </c>
      <c r="C610" s="3" t="s">
        <v>997</v>
      </c>
      <c r="D610" s="52">
        <v>43831</v>
      </c>
      <c r="E610" s="3" t="s">
        <v>1473</v>
      </c>
      <c r="F610" s="3">
        <v>1000361447</v>
      </c>
      <c r="G610" s="3" t="s">
        <v>1103</v>
      </c>
      <c r="H610" s="3" t="s">
        <v>1109</v>
      </c>
      <c r="I610" s="3" t="s">
        <v>1106</v>
      </c>
      <c r="J610" s="3">
        <v>2146726</v>
      </c>
      <c r="K610" s="3" t="s">
        <v>1149</v>
      </c>
      <c r="L610" s="3">
        <v>1225539</v>
      </c>
      <c r="M610" s="3" t="s">
        <v>1203</v>
      </c>
      <c r="N610" s="3">
        <v>859280</v>
      </c>
      <c r="O610" s="3" t="s">
        <v>3059</v>
      </c>
      <c r="P610" s="3" t="s">
        <v>699</v>
      </c>
      <c r="Q610" s="3" t="s">
        <v>1205</v>
      </c>
      <c r="R610" s="3" t="s">
        <v>1210</v>
      </c>
      <c r="S610" s="3" t="s">
        <v>2744</v>
      </c>
      <c r="T610" s="52">
        <v>44971</v>
      </c>
      <c r="U610" s="52">
        <v>45291</v>
      </c>
      <c r="V610" s="3">
        <v>100</v>
      </c>
      <c r="W610" s="3" t="s">
        <v>24</v>
      </c>
      <c r="X610" s="52">
        <v>44607</v>
      </c>
      <c r="Y610" s="52">
        <v>47087</v>
      </c>
      <c r="Z610" s="32" t="str">
        <f>IF($H610="NBL","Non-Billable Project",IF($H610="BFD","Fixed Bid Allocation",SUMIFS('Rate set'!$F:$F,'Rate set'!$A:$A,$L610,'Rate set'!$D:$D,$Q610,'Rate set'!$E:$E,$W610)))</f>
        <v>Fixed Bid Allocation</v>
      </c>
      <c r="AA610" s="1">
        <f t="shared" si="9"/>
        <v>100</v>
      </c>
    </row>
    <row r="611" spans="1:27" x14ac:dyDescent="0.3">
      <c r="A611" s="3">
        <v>795977</v>
      </c>
      <c r="B611" s="3" t="s">
        <v>2811</v>
      </c>
      <c r="C611" s="3" t="s">
        <v>996</v>
      </c>
      <c r="D611" s="52">
        <v>43831</v>
      </c>
      <c r="E611" s="3" t="s">
        <v>1473</v>
      </c>
      <c r="F611" s="3">
        <v>1000382057</v>
      </c>
      <c r="G611" s="3" t="s">
        <v>2961</v>
      </c>
      <c r="H611" s="3" t="s">
        <v>1105</v>
      </c>
      <c r="I611" s="3" t="s">
        <v>1134</v>
      </c>
      <c r="J611" s="3">
        <v>497495</v>
      </c>
      <c r="K611" s="3" t="s">
        <v>3012</v>
      </c>
      <c r="L611" s="3">
        <v>1222596</v>
      </c>
      <c r="M611" s="3" t="s">
        <v>2870</v>
      </c>
      <c r="N611" s="3">
        <v>859280</v>
      </c>
      <c r="O611" s="3" t="s">
        <v>3057</v>
      </c>
      <c r="P611" s="3" t="s">
        <v>699</v>
      </c>
      <c r="Q611" s="3" t="s">
        <v>23</v>
      </c>
      <c r="R611" s="3" t="s">
        <v>1217</v>
      </c>
      <c r="S611" s="3" t="s">
        <v>1229</v>
      </c>
      <c r="T611" s="52">
        <v>44927</v>
      </c>
      <c r="U611" s="52">
        <v>45291</v>
      </c>
      <c r="V611" s="3">
        <v>100</v>
      </c>
      <c r="W611" s="3" t="s">
        <v>3079</v>
      </c>
      <c r="X611" s="52">
        <v>44896</v>
      </c>
      <c r="Y611" s="52">
        <v>45291</v>
      </c>
      <c r="Z611" s="32">
        <f>IF($H611="NBL","Non-Billable Project",IF($H611="BFD","Fixed Bid Allocation",SUMIFS('Rate set'!$F:$F,'Rate set'!$A:$A,$L611,'Rate set'!$D:$D,$Q611,'Rate set'!$E:$E,$W611)))</f>
        <v>0</v>
      </c>
      <c r="AA611" s="1">
        <f t="shared" si="9"/>
        <v>200</v>
      </c>
    </row>
    <row r="612" spans="1:27" x14ac:dyDescent="0.3">
      <c r="A612" s="3">
        <v>795977</v>
      </c>
      <c r="B612" s="3" t="s">
        <v>2811</v>
      </c>
      <c r="C612" s="3" t="s">
        <v>996</v>
      </c>
      <c r="D612" s="52">
        <v>43831</v>
      </c>
      <c r="E612" s="3" t="s">
        <v>1473</v>
      </c>
      <c r="F612" s="3">
        <v>1000275402</v>
      </c>
      <c r="G612" s="3" t="s">
        <v>2868</v>
      </c>
      <c r="H612" s="3" t="s">
        <v>1105</v>
      </c>
      <c r="I612" s="3" t="s">
        <v>1106</v>
      </c>
      <c r="J612" s="3">
        <v>104566</v>
      </c>
      <c r="K612" s="3" t="s">
        <v>2869</v>
      </c>
      <c r="L612" s="3">
        <v>1222596</v>
      </c>
      <c r="M612" s="3" t="s">
        <v>2870</v>
      </c>
      <c r="N612" s="3">
        <v>859280</v>
      </c>
      <c r="O612" s="3" t="s">
        <v>3057</v>
      </c>
      <c r="P612" s="3" t="s">
        <v>699</v>
      </c>
      <c r="Q612" s="3" t="s">
        <v>23</v>
      </c>
      <c r="R612" s="3" t="s">
        <v>1217</v>
      </c>
      <c r="S612" s="3" t="s">
        <v>1229</v>
      </c>
      <c r="T612" s="52">
        <v>44881</v>
      </c>
      <c r="U612" s="52">
        <v>45002</v>
      </c>
      <c r="V612" s="3">
        <v>100</v>
      </c>
      <c r="W612" s="3" t="s">
        <v>2902</v>
      </c>
      <c r="X612" s="52">
        <v>43789</v>
      </c>
      <c r="Y612" s="52">
        <v>45002</v>
      </c>
      <c r="Z612" s="32">
        <f>IF($H612="NBL","Non-Billable Project",IF($H612="BFD","Fixed Bid Allocation",SUMIFS('Rate set'!$F:$F,'Rate set'!$A:$A,$L612,'Rate set'!$D:$D,$Q612,'Rate set'!$E:$E,$W612)))</f>
        <v>0</v>
      </c>
      <c r="AA612" s="1">
        <f t="shared" si="9"/>
        <v>200</v>
      </c>
    </row>
    <row r="613" spans="1:27" x14ac:dyDescent="0.3">
      <c r="A613" s="3">
        <v>795991</v>
      </c>
      <c r="B613" s="3" t="s">
        <v>2291</v>
      </c>
      <c r="C613" s="3" t="s">
        <v>997</v>
      </c>
      <c r="D613" s="52">
        <v>43831</v>
      </c>
      <c r="E613" s="3" t="s">
        <v>1004</v>
      </c>
      <c r="F613" s="3">
        <v>1000329902</v>
      </c>
      <c r="G613" s="3" t="s">
        <v>2598</v>
      </c>
      <c r="H613" s="3" t="s">
        <v>1105</v>
      </c>
      <c r="I613" s="3" t="s">
        <v>1106</v>
      </c>
      <c r="J613" s="3">
        <v>796126</v>
      </c>
      <c r="K613" s="3" t="s">
        <v>1107</v>
      </c>
      <c r="L613" s="3">
        <v>1306764</v>
      </c>
      <c r="M613" s="3" t="s">
        <v>147</v>
      </c>
      <c r="N613" s="3">
        <v>796170</v>
      </c>
      <c r="O613" s="3" t="s">
        <v>3057</v>
      </c>
      <c r="P613" s="3" t="s">
        <v>699</v>
      </c>
      <c r="Q613" s="3" t="s">
        <v>23</v>
      </c>
      <c r="R613" s="3" t="s">
        <v>1269</v>
      </c>
      <c r="S613" s="3" t="s">
        <v>2599</v>
      </c>
      <c r="T613" s="52">
        <v>44881</v>
      </c>
      <c r="U613" s="52">
        <v>45107</v>
      </c>
      <c r="V613" s="3">
        <v>95</v>
      </c>
      <c r="W613" s="3" t="s">
        <v>1380</v>
      </c>
      <c r="X613" s="52">
        <v>44287</v>
      </c>
      <c r="Y613" s="52">
        <v>45108</v>
      </c>
      <c r="Z613" s="32">
        <f>IF($H613="NBL","Non-Billable Project",IF($H613="BFD","Fixed Bid Allocation",SUMIFS('Rate set'!$F:$F,'Rate set'!$A:$A,$L613,'Rate set'!$D:$D,$Q613,'Rate set'!$E:$E,$W613)))</f>
        <v>0</v>
      </c>
      <c r="AA613" s="1">
        <f t="shared" si="9"/>
        <v>100</v>
      </c>
    </row>
    <row r="614" spans="1:27" x14ac:dyDescent="0.3">
      <c r="A614" s="3">
        <v>795991</v>
      </c>
      <c r="B614" s="3" t="s">
        <v>2291</v>
      </c>
      <c r="C614" s="3" t="s">
        <v>997</v>
      </c>
      <c r="D614" s="52">
        <v>43831</v>
      </c>
      <c r="E614" s="3" t="s">
        <v>1004</v>
      </c>
      <c r="F614" s="3">
        <v>1000327583</v>
      </c>
      <c r="G614" s="3" t="s">
        <v>1037</v>
      </c>
      <c r="H614" s="3" t="s">
        <v>1105</v>
      </c>
      <c r="I614" s="3" t="s">
        <v>1106</v>
      </c>
      <c r="J614" s="3">
        <v>796126</v>
      </c>
      <c r="K614" s="3" t="s">
        <v>1107</v>
      </c>
      <c r="L614" s="3">
        <v>1311690</v>
      </c>
      <c r="M614" s="3" t="s">
        <v>1175</v>
      </c>
      <c r="N614" s="3">
        <v>796170</v>
      </c>
      <c r="O614" s="3" t="s">
        <v>3062</v>
      </c>
      <c r="P614" s="3" t="s">
        <v>699</v>
      </c>
      <c r="Q614" s="3" t="s">
        <v>23</v>
      </c>
      <c r="R614" s="3" t="s">
        <v>1269</v>
      </c>
      <c r="S614" s="3" t="s">
        <v>2599</v>
      </c>
      <c r="T614" s="52">
        <v>44918</v>
      </c>
      <c r="U614" s="52">
        <v>45107</v>
      </c>
      <c r="V614" s="3">
        <v>5</v>
      </c>
      <c r="W614" s="3" t="s">
        <v>2600</v>
      </c>
      <c r="X614" s="52">
        <v>44278</v>
      </c>
      <c r="Y614" s="52">
        <v>45107</v>
      </c>
      <c r="Z614" s="32">
        <f>IF($H614="NBL","Non-Billable Project",IF($H614="BFD","Fixed Bid Allocation",SUMIFS('Rate set'!$F:$F,'Rate set'!$A:$A,$L614,'Rate set'!$D:$D,$Q614,'Rate set'!$E:$E,$W614)))</f>
        <v>0</v>
      </c>
      <c r="AA614" s="1">
        <f t="shared" si="9"/>
        <v>100</v>
      </c>
    </row>
    <row r="615" spans="1:27" x14ac:dyDescent="0.3">
      <c r="A615" s="3">
        <v>795993</v>
      </c>
      <c r="B615" s="3" t="s">
        <v>2292</v>
      </c>
      <c r="C615" s="3" t="s">
        <v>996</v>
      </c>
      <c r="D615" s="52">
        <v>43831</v>
      </c>
      <c r="E615" s="3" t="s">
        <v>1006</v>
      </c>
      <c r="F615" s="3">
        <v>1000272361</v>
      </c>
      <c r="G615" s="3" t="s">
        <v>2601</v>
      </c>
      <c r="H615" s="3" t="s">
        <v>1105</v>
      </c>
      <c r="I615" s="3" t="s">
        <v>1106</v>
      </c>
      <c r="J615" s="3">
        <v>796061</v>
      </c>
      <c r="K615" s="3" t="s">
        <v>1116</v>
      </c>
      <c r="L615" s="3">
        <v>1311385</v>
      </c>
      <c r="M615" s="3" t="s">
        <v>1158</v>
      </c>
      <c r="N615" s="3">
        <v>796061</v>
      </c>
      <c r="O615" s="3" t="s">
        <v>3061</v>
      </c>
      <c r="P615" s="3" t="s">
        <v>699</v>
      </c>
      <c r="Q615" s="3" t="s">
        <v>23</v>
      </c>
      <c r="R615" s="3" t="s">
        <v>1223</v>
      </c>
      <c r="S615" s="3" t="s">
        <v>2602</v>
      </c>
      <c r="T615" s="52">
        <v>44880</v>
      </c>
      <c r="U615" s="52">
        <v>45291</v>
      </c>
      <c r="V615" s="3">
        <v>100</v>
      </c>
      <c r="W615" s="3" t="s">
        <v>2603</v>
      </c>
      <c r="X615" s="52">
        <v>43739</v>
      </c>
      <c r="Y615" s="52">
        <v>45473</v>
      </c>
      <c r="Z615" s="32">
        <f>IF($H615="NBL","Non-Billable Project",IF($H615="BFD","Fixed Bid Allocation",SUMIFS('Rate set'!$F:$F,'Rate set'!$A:$A,$L615,'Rate set'!$D:$D,$Q615,'Rate set'!$E:$E,$W615)))</f>
        <v>0</v>
      </c>
      <c r="AA615" s="1">
        <f t="shared" si="9"/>
        <v>100</v>
      </c>
    </row>
    <row r="616" spans="1:27" x14ac:dyDescent="0.3">
      <c r="A616" s="3">
        <v>795995</v>
      </c>
      <c r="B616" s="3" t="s">
        <v>937</v>
      </c>
      <c r="C616" s="3" t="s">
        <v>998</v>
      </c>
      <c r="D616" s="52">
        <v>43831</v>
      </c>
      <c r="E616" s="3" t="s">
        <v>1469</v>
      </c>
      <c r="F616" s="3">
        <v>1000313264</v>
      </c>
      <c r="G616" s="3" t="s">
        <v>1091</v>
      </c>
      <c r="H616" s="3" t="s">
        <v>1105</v>
      </c>
      <c r="I616" s="3" t="s">
        <v>1106</v>
      </c>
      <c r="J616" s="3">
        <v>811989</v>
      </c>
      <c r="K616" s="3" t="s">
        <v>2315</v>
      </c>
      <c r="L616" s="3">
        <v>1317817</v>
      </c>
      <c r="M616" s="3" t="s">
        <v>1195</v>
      </c>
      <c r="N616" s="3">
        <v>943725</v>
      </c>
      <c r="O616" s="3" t="s">
        <v>3055</v>
      </c>
      <c r="P616" s="3" t="s">
        <v>699</v>
      </c>
      <c r="Q616" s="3" t="s">
        <v>23</v>
      </c>
      <c r="R616" s="3" t="s">
        <v>1224</v>
      </c>
      <c r="S616" s="3" t="s">
        <v>1270</v>
      </c>
      <c r="T616" s="52">
        <v>44881</v>
      </c>
      <c r="U616" s="52">
        <v>44985</v>
      </c>
      <c r="V616" s="3">
        <v>100</v>
      </c>
      <c r="W616" s="3" t="s">
        <v>1404</v>
      </c>
      <c r="X616" s="52">
        <v>44136</v>
      </c>
      <c r="Y616" s="52">
        <v>44985</v>
      </c>
      <c r="Z616" s="32">
        <f>IF($H616="NBL","Non-Billable Project",IF($H616="BFD","Fixed Bid Allocation",SUMIFS('Rate set'!$F:$F,'Rate set'!$A:$A,$L616,'Rate set'!$D:$D,$Q616,'Rate set'!$E:$E,$W616)))</f>
        <v>0</v>
      </c>
      <c r="AA616" s="1">
        <f t="shared" si="9"/>
        <v>100</v>
      </c>
    </row>
    <row r="617" spans="1:27" x14ac:dyDescent="0.3">
      <c r="A617" s="3">
        <v>795998</v>
      </c>
      <c r="B617" s="3" t="s">
        <v>814</v>
      </c>
      <c r="C617" s="3" t="s">
        <v>996</v>
      </c>
      <c r="D617" s="52">
        <v>43831</v>
      </c>
      <c r="E617" s="3" t="s">
        <v>1004</v>
      </c>
      <c r="F617" s="3">
        <v>1000269555</v>
      </c>
      <c r="G617" s="3" t="s">
        <v>1038</v>
      </c>
      <c r="H617" s="3" t="s">
        <v>1105</v>
      </c>
      <c r="I617" s="3" t="s">
        <v>1106</v>
      </c>
      <c r="J617" s="3">
        <v>492177</v>
      </c>
      <c r="K617" s="3" t="s">
        <v>1126</v>
      </c>
      <c r="L617" s="3">
        <v>1203968</v>
      </c>
      <c r="M617" s="3" t="s">
        <v>1176</v>
      </c>
      <c r="N617" s="3">
        <v>796170</v>
      </c>
      <c r="O617" s="3" t="s">
        <v>3055</v>
      </c>
      <c r="P617" s="3" t="s">
        <v>699</v>
      </c>
      <c r="Q617" s="3" t="s">
        <v>23</v>
      </c>
      <c r="R617" s="3" t="s">
        <v>1269</v>
      </c>
      <c r="S617" s="3" t="s">
        <v>1992</v>
      </c>
      <c r="T617" s="52">
        <v>44896</v>
      </c>
      <c r="U617" s="52">
        <v>45291</v>
      </c>
      <c r="V617" s="3">
        <v>100</v>
      </c>
      <c r="W617" s="3" t="s">
        <v>2751</v>
      </c>
      <c r="X617" s="52">
        <v>43719</v>
      </c>
      <c r="Y617" s="52">
        <v>45930</v>
      </c>
      <c r="Z617" s="32">
        <f>IF($H617="NBL","Non-Billable Project",IF($H617="BFD","Fixed Bid Allocation",SUMIFS('Rate set'!$F:$F,'Rate set'!$A:$A,$L617,'Rate set'!$D:$D,$Q617,'Rate set'!$E:$E,$W617)))</f>
        <v>0</v>
      </c>
      <c r="AA617" s="1">
        <f t="shared" si="9"/>
        <v>100</v>
      </c>
    </row>
    <row r="618" spans="1:27" x14ac:dyDescent="0.3">
      <c r="A618" s="3">
        <v>796001</v>
      </c>
      <c r="B618" s="3" t="s">
        <v>815</v>
      </c>
      <c r="C618" s="3" t="s">
        <v>996</v>
      </c>
      <c r="D618" s="52">
        <v>43831</v>
      </c>
      <c r="E618" s="3" t="s">
        <v>1004</v>
      </c>
      <c r="F618" s="3">
        <v>1000237976</v>
      </c>
      <c r="G618" s="3" t="s">
        <v>2721</v>
      </c>
      <c r="H618" s="3" t="s">
        <v>1112</v>
      </c>
      <c r="I618" s="3" t="s">
        <v>1113</v>
      </c>
      <c r="J618" s="3">
        <v>110796</v>
      </c>
      <c r="K618" s="3" t="s">
        <v>1915</v>
      </c>
      <c r="L618" s="3">
        <v>1233562</v>
      </c>
      <c r="M618" s="3" t="s">
        <v>1154</v>
      </c>
      <c r="N618" s="3">
        <v>796170</v>
      </c>
      <c r="O618" s="3" t="s">
        <v>3058</v>
      </c>
      <c r="P618" s="3" t="s">
        <v>22</v>
      </c>
      <c r="Q618" s="3" t="s">
        <v>23</v>
      </c>
      <c r="R618" s="3" t="s">
        <v>1224</v>
      </c>
      <c r="S618" s="3" t="s">
        <v>1270</v>
      </c>
      <c r="T618" s="52">
        <v>44932</v>
      </c>
      <c r="U618" s="52">
        <v>45291</v>
      </c>
      <c r="V618" s="3">
        <v>100</v>
      </c>
      <c r="W618" s="3" t="s">
        <v>1375</v>
      </c>
      <c r="X618" s="52">
        <v>43344</v>
      </c>
      <c r="Y618" s="52">
        <v>45291</v>
      </c>
      <c r="Z618" s="32" t="str">
        <f>IF($H618="NBL","Non-Billable Project",IF($H618="BFD","Fixed Bid Allocation",SUMIFS('Rate set'!$F:$F,'Rate set'!$A:$A,$L618,'Rate set'!$D:$D,$Q618,'Rate set'!$E:$E,$W618)))</f>
        <v>Non-Billable Project</v>
      </c>
      <c r="AA618" s="1">
        <f t="shared" si="9"/>
        <v>100</v>
      </c>
    </row>
    <row r="619" spans="1:27" x14ac:dyDescent="0.3">
      <c r="A619" s="3">
        <v>796005</v>
      </c>
      <c r="B619" s="3" t="s">
        <v>2293</v>
      </c>
      <c r="C619" s="3" t="s">
        <v>1000</v>
      </c>
      <c r="D619" s="52">
        <v>43831</v>
      </c>
      <c r="E619" s="3" t="s">
        <v>1875</v>
      </c>
      <c r="F619" s="3">
        <v>1000310418</v>
      </c>
      <c r="G619" s="3" t="s">
        <v>1089</v>
      </c>
      <c r="H619" s="3" t="s">
        <v>1105</v>
      </c>
      <c r="I619" s="3" t="s">
        <v>1106</v>
      </c>
      <c r="J619" s="3">
        <v>796061</v>
      </c>
      <c r="K619" s="3" t="s">
        <v>1116</v>
      </c>
      <c r="L619" s="3">
        <v>1311385</v>
      </c>
      <c r="M619" s="3" t="s">
        <v>1158</v>
      </c>
      <c r="N619" s="3">
        <v>796061</v>
      </c>
      <c r="O619" s="3" t="s">
        <v>3061</v>
      </c>
      <c r="P619" s="3" t="s">
        <v>699</v>
      </c>
      <c r="Q619" s="3" t="s">
        <v>23</v>
      </c>
      <c r="R619" s="3" t="s">
        <v>1259</v>
      </c>
      <c r="S619" s="3" t="s">
        <v>2604</v>
      </c>
      <c r="T619" s="52">
        <v>44880</v>
      </c>
      <c r="U619" s="52">
        <v>45291</v>
      </c>
      <c r="V619" s="3">
        <v>100</v>
      </c>
      <c r="W619" s="3" t="s">
        <v>2590</v>
      </c>
      <c r="X619" s="52">
        <v>44105</v>
      </c>
      <c r="Y619" s="52">
        <v>45494</v>
      </c>
      <c r="Z619" s="32">
        <f>IF($H619="NBL","Non-Billable Project",IF($H619="BFD","Fixed Bid Allocation",SUMIFS('Rate set'!$F:$F,'Rate set'!$A:$A,$L619,'Rate set'!$D:$D,$Q619,'Rate set'!$E:$E,$W619)))</f>
        <v>0</v>
      </c>
      <c r="AA619" s="1">
        <f t="shared" si="9"/>
        <v>100</v>
      </c>
    </row>
    <row r="620" spans="1:27" x14ac:dyDescent="0.3">
      <c r="A620" s="3">
        <v>796009</v>
      </c>
      <c r="B620" s="3" t="s">
        <v>938</v>
      </c>
      <c r="C620" s="3" t="s">
        <v>996</v>
      </c>
      <c r="D620" s="52">
        <v>43831</v>
      </c>
      <c r="E620" s="3" t="s">
        <v>1006</v>
      </c>
      <c r="F620" s="3">
        <v>1000272370</v>
      </c>
      <c r="G620" s="3" t="s">
        <v>1074</v>
      </c>
      <c r="H620" s="3" t="s">
        <v>1105</v>
      </c>
      <c r="I620" s="3" t="s">
        <v>1106</v>
      </c>
      <c r="J620" s="3">
        <v>796061</v>
      </c>
      <c r="K620" s="3" t="s">
        <v>1116</v>
      </c>
      <c r="L620" s="3">
        <v>1311385</v>
      </c>
      <c r="M620" s="3" t="s">
        <v>1158</v>
      </c>
      <c r="N620" s="3">
        <v>796061</v>
      </c>
      <c r="O620" s="3" t="s">
        <v>3061</v>
      </c>
      <c r="P620" s="3" t="s">
        <v>699</v>
      </c>
      <c r="Q620" s="3" t="s">
        <v>23</v>
      </c>
      <c r="R620" s="3" t="s">
        <v>1235</v>
      </c>
      <c r="S620" s="3" t="s">
        <v>1343</v>
      </c>
      <c r="T620" s="52">
        <v>44880</v>
      </c>
      <c r="U620" s="52">
        <v>45291</v>
      </c>
      <c r="V620" s="3">
        <v>100</v>
      </c>
      <c r="W620" s="3" t="s">
        <v>1400</v>
      </c>
      <c r="X620" s="52">
        <v>43739</v>
      </c>
      <c r="Y620" s="52">
        <v>45505</v>
      </c>
      <c r="Z620" s="32">
        <f>IF($H620="NBL","Non-Billable Project",IF($H620="BFD","Fixed Bid Allocation",SUMIFS('Rate set'!$F:$F,'Rate set'!$A:$A,$L620,'Rate set'!$D:$D,$Q620,'Rate set'!$E:$E,$W620)))</f>
        <v>0</v>
      </c>
      <c r="AA620" s="1">
        <f t="shared" si="9"/>
        <v>100</v>
      </c>
    </row>
    <row r="621" spans="1:27" s="12" customFormat="1" x14ac:dyDescent="0.3">
      <c r="A621" s="3">
        <v>796044</v>
      </c>
      <c r="B621" s="3" t="s">
        <v>2294</v>
      </c>
      <c r="C621" s="3" t="s">
        <v>998</v>
      </c>
      <c r="D621" s="52">
        <v>43831</v>
      </c>
      <c r="E621" s="3" t="s">
        <v>1006</v>
      </c>
      <c r="F621" s="3">
        <v>1000308393</v>
      </c>
      <c r="G621" s="3" t="s">
        <v>1013</v>
      </c>
      <c r="H621" s="3" t="s">
        <v>1105</v>
      </c>
      <c r="I621" s="3" t="s">
        <v>1106</v>
      </c>
      <c r="J621" s="3">
        <v>796061</v>
      </c>
      <c r="K621" s="3" t="s">
        <v>1116</v>
      </c>
      <c r="L621" s="3">
        <v>1311385</v>
      </c>
      <c r="M621" s="3" t="s">
        <v>1158</v>
      </c>
      <c r="N621" s="3">
        <v>796061</v>
      </c>
      <c r="O621" s="3" t="s">
        <v>3061</v>
      </c>
      <c r="P621" s="3" t="s">
        <v>699</v>
      </c>
      <c r="Q621" s="3" t="s">
        <v>23</v>
      </c>
      <c r="R621" s="3" t="s">
        <v>1223</v>
      </c>
      <c r="S621" s="3" t="s">
        <v>1313</v>
      </c>
      <c r="T621" s="52">
        <v>44880</v>
      </c>
      <c r="U621" s="52">
        <v>45291</v>
      </c>
      <c r="V621" s="3">
        <v>100</v>
      </c>
      <c r="W621" s="3" t="s">
        <v>1399</v>
      </c>
      <c r="X621" s="52">
        <v>44075</v>
      </c>
      <c r="Y621" s="52">
        <v>45504</v>
      </c>
      <c r="Z621" s="34">
        <f>IF($H621="NBL","Non-Billable Project",IF($H621="BFD","Fixed Bid Allocation",SUMIFS('Rate set'!$F:$F,'Rate set'!$A:$A,$L621,'Rate set'!$D:$D,$Q621,'Rate set'!$E:$E,$W621)))</f>
        <v>0</v>
      </c>
      <c r="AA621" s="13">
        <f t="shared" si="9"/>
        <v>100</v>
      </c>
    </row>
    <row r="622" spans="1:27" x14ac:dyDescent="0.3">
      <c r="A622" s="3">
        <v>796045</v>
      </c>
      <c r="B622" s="3" t="s">
        <v>874</v>
      </c>
      <c r="C622" s="3" t="s">
        <v>998</v>
      </c>
      <c r="D622" s="52">
        <v>43831</v>
      </c>
      <c r="E622" s="3" t="s">
        <v>1005</v>
      </c>
      <c r="F622" s="3">
        <v>1000272366</v>
      </c>
      <c r="G622" s="3" t="s">
        <v>1073</v>
      </c>
      <c r="H622" s="3" t="s">
        <v>1105</v>
      </c>
      <c r="I622" s="3" t="s">
        <v>1106</v>
      </c>
      <c r="J622" s="3">
        <v>796061</v>
      </c>
      <c r="K622" s="3" t="s">
        <v>1116</v>
      </c>
      <c r="L622" s="3">
        <v>1311385</v>
      </c>
      <c r="M622" s="3" t="s">
        <v>1158</v>
      </c>
      <c r="N622" s="3">
        <v>796061</v>
      </c>
      <c r="O622" s="3" t="s">
        <v>3061</v>
      </c>
      <c r="P622" s="3" t="s">
        <v>699</v>
      </c>
      <c r="Q622" s="3" t="s">
        <v>23</v>
      </c>
      <c r="R622" s="3" t="s">
        <v>1223</v>
      </c>
      <c r="S622" s="3" t="s">
        <v>1313</v>
      </c>
      <c r="T622" s="52">
        <v>44880</v>
      </c>
      <c r="U622" s="52">
        <v>45291</v>
      </c>
      <c r="V622" s="3">
        <v>100</v>
      </c>
      <c r="W622" s="3" t="s">
        <v>1390</v>
      </c>
      <c r="X622" s="52">
        <v>43739</v>
      </c>
      <c r="Y622" s="52">
        <v>45473</v>
      </c>
      <c r="Z622" s="32">
        <f>IF($H622="NBL","Non-Billable Project",IF($H622="BFD","Fixed Bid Allocation",SUMIFS('Rate set'!$F:$F,'Rate set'!$A:$A,$L622,'Rate set'!$D:$D,$Q622,'Rate set'!$E:$E,$W622)))</f>
        <v>0</v>
      </c>
      <c r="AA622" s="1">
        <f t="shared" si="9"/>
        <v>100</v>
      </c>
    </row>
    <row r="623" spans="1:27" x14ac:dyDescent="0.3">
      <c r="A623" s="3">
        <v>796049</v>
      </c>
      <c r="B623" s="3" t="s">
        <v>2295</v>
      </c>
      <c r="C623" s="3" t="s">
        <v>999</v>
      </c>
      <c r="D623" s="52">
        <v>43831</v>
      </c>
      <c r="E623" s="3" t="s">
        <v>1006</v>
      </c>
      <c r="F623" s="3">
        <v>1000272370</v>
      </c>
      <c r="G623" s="3" t="s">
        <v>1074</v>
      </c>
      <c r="H623" s="3" t="s">
        <v>1105</v>
      </c>
      <c r="I623" s="3" t="s">
        <v>1106</v>
      </c>
      <c r="J623" s="3">
        <v>796061</v>
      </c>
      <c r="K623" s="3" t="s">
        <v>1116</v>
      </c>
      <c r="L623" s="3">
        <v>1311385</v>
      </c>
      <c r="M623" s="3" t="s">
        <v>1158</v>
      </c>
      <c r="N623" s="3">
        <v>796061</v>
      </c>
      <c r="O623" s="3" t="s">
        <v>3061</v>
      </c>
      <c r="P623" s="3" t="s">
        <v>699</v>
      </c>
      <c r="Q623" s="3" t="s">
        <v>23</v>
      </c>
      <c r="R623" s="3" t="s">
        <v>1223</v>
      </c>
      <c r="S623" s="3" t="s">
        <v>1264</v>
      </c>
      <c r="T623" s="52">
        <v>44880</v>
      </c>
      <c r="U623" s="52">
        <v>45291</v>
      </c>
      <c r="V623" s="3">
        <v>100</v>
      </c>
      <c r="W623" s="3" t="s">
        <v>2605</v>
      </c>
      <c r="X623" s="52">
        <v>43739</v>
      </c>
      <c r="Y623" s="52">
        <v>45505</v>
      </c>
      <c r="Z623" s="32">
        <f>IF($H623="NBL","Non-Billable Project",IF($H623="BFD","Fixed Bid Allocation",SUMIFS('Rate set'!$F:$F,'Rate set'!$A:$A,$L623,'Rate set'!$D:$D,$Q623,'Rate set'!$E:$E,$W623)))</f>
        <v>0</v>
      </c>
      <c r="AA623" s="1">
        <f t="shared" si="9"/>
        <v>100</v>
      </c>
    </row>
    <row r="624" spans="1:27" x14ac:dyDescent="0.3">
      <c r="A624" s="3">
        <v>796051</v>
      </c>
      <c r="B624" s="3" t="s">
        <v>939</v>
      </c>
      <c r="C624" s="3" t="s">
        <v>998</v>
      </c>
      <c r="D624" s="52">
        <v>43831</v>
      </c>
      <c r="E624" s="3" t="s">
        <v>1006</v>
      </c>
      <c r="F624" s="3">
        <v>1000272370</v>
      </c>
      <c r="G624" s="3" t="s">
        <v>1074</v>
      </c>
      <c r="H624" s="3" t="s">
        <v>1105</v>
      </c>
      <c r="I624" s="3" t="s">
        <v>1106</v>
      </c>
      <c r="J624" s="3">
        <v>796061</v>
      </c>
      <c r="K624" s="3" t="s">
        <v>1116</v>
      </c>
      <c r="L624" s="3">
        <v>1311385</v>
      </c>
      <c r="M624" s="3" t="s">
        <v>1158</v>
      </c>
      <c r="N624" s="3">
        <v>796061</v>
      </c>
      <c r="O624" s="3" t="s">
        <v>3061</v>
      </c>
      <c r="P624" s="3" t="s">
        <v>699</v>
      </c>
      <c r="Q624" s="3" t="s">
        <v>23</v>
      </c>
      <c r="R624" s="3" t="s">
        <v>1223</v>
      </c>
      <c r="S624" s="3" t="s">
        <v>1344</v>
      </c>
      <c r="T624" s="52">
        <v>44880</v>
      </c>
      <c r="U624" s="52">
        <v>45291</v>
      </c>
      <c r="V624" s="3">
        <v>100</v>
      </c>
      <c r="W624" s="3" t="s">
        <v>1373</v>
      </c>
      <c r="X624" s="52">
        <v>43739</v>
      </c>
      <c r="Y624" s="52">
        <v>45505</v>
      </c>
      <c r="Z624" s="32">
        <f>IF($H624="NBL","Non-Billable Project",IF($H624="BFD","Fixed Bid Allocation",SUMIFS('Rate set'!$F:$F,'Rate set'!$A:$A,$L624,'Rate set'!$D:$D,$Q624,'Rate set'!$E:$E,$W624)))</f>
        <v>0</v>
      </c>
      <c r="AA624" s="1">
        <f t="shared" si="9"/>
        <v>100</v>
      </c>
    </row>
    <row r="625" spans="1:27" x14ac:dyDescent="0.3">
      <c r="A625" s="3">
        <v>796058</v>
      </c>
      <c r="B625" s="3" t="s">
        <v>2296</v>
      </c>
      <c r="C625" s="3" t="s">
        <v>998</v>
      </c>
      <c r="D625" s="52">
        <v>43831</v>
      </c>
      <c r="E625" s="3" t="s">
        <v>1006</v>
      </c>
      <c r="F625" s="3">
        <v>1000310418</v>
      </c>
      <c r="G625" s="3" t="s">
        <v>1089</v>
      </c>
      <c r="H625" s="3" t="s">
        <v>1105</v>
      </c>
      <c r="I625" s="3" t="s">
        <v>1106</v>
      </c>
      <c r="J625" s="3">
        <v>796061</v>
      </c>
      <c r="K625" s="3" t="s">
        <v>1116</v>
      </c>
      <c r="L625" s="3">
        <v>1311385</v>
      </c>
      <c r="M625" s="3" t="s">
        <v>1158</v>
      </c>
      <c r="N625" s="3">
        <v>796061</v>
      </c>
      <c r="O625" s="3" t="s">
        <v>3061</v>
      </c>
      <c r="P625" s="3" t="s">
        <v>699</v>
      </c>
      <c r="Q625" s="3" t="s">
        <v>23</v>
      </c>
      <c r="R625" s="3" t="s">
        <v>1284</v>
      </c>
      <c r="S625" s="3" t="s">
        <v>2606</v>
      </c>
      <c r="T625" s="52">
        <v>44880</v>
      </c>
      <c r="U625" s="52">
        <v>45291</v>
      </c>
      <c r="V625" s="3">
        <v>100</v>
      </c>
      <c r="W625" s="3" t="s">
        <v>1402</v>
      </c>
      <c r="X625" s="52">
        <v>44105</v>
      </c>
      <c r="Y625" s="52">
        <v>45494</v>
      </c>
      <c r="Z625" s="32">
        <f>IF($H625="NBL","Non-Billable Project",IF($H625="BFD","Fixed Bid Allocation",SUMIFS('Rate set'!$F:$F,'Rate set'!$A:$A,$L625,'Rate set'!$D:$D,$Q625,'Rate set'!$E:$E,$W625)))</f>
        <v>0</v>
      </c>
      <c r="AA625" s="1">
        <f t="shared" si="9"/>
        <v>100</v>
      </c>
    </row>
    <row r="626" spans="1:27" x14ac:dyDescent="0.3">
      <c r="A626" s="3">
        <v>796061</v>
      </c>
      <c r="B626" s="3" t="s">
        <v>1116</v>
      </c>
      <c r="C626" s="3" t="s">
        <v>1000</v>
      </c>
      <c r="D626" s="52">
        <v>43831</v>
      </c>
      <c r="E626" s="3" t="s">
        <v>1473</v>
      </c>
      <c r="F626" s="3">
        <v>1000312541</v>
      </c>
      <c r="G626" s="3" t="s">
        <v>2871</v>
      </c>
      <c r="H626" s="3" t="s">
        <v>1109</v>
      </c>
      <c r="I626" s="3" t="s">
        <v>1106</v>
      </c>
      <c r="J626" s="3">
        <v>796061</v>
      </c>
      <c r="K626" s="3" t="s">
        <v>1116</v>
      </c>
      <c r="L626" s="3">
        <v>1311385</v>
      </c>
      <c r="M626" s="3" t="s">
        <v>1158</v>
      </c>
      <c r="N626" s="3">
        <v>105458</v>
      </c>
      <c r="O626" s="3" t="s">
        <v>3061</v>
      </c>
      <c r="P626" s="3" t="s">
        <v>22</v>
      </c>
      <c r="Q626" s="3" t="s">
        <v>23</v>
      </c>
      <c r="R626" s="3" t="s">
        <v>1228</v>
      </c>
      <c r="S626" s="3" t="s">
        <v>2903</v>
      </c>
      <c r="T626" s="52">
        <v>44927</v>
      </c>
      <c r="U626" s="52">
        <v>45107</v>
      </c>
      <c r="V626" s="3">
        <v>1</v>
      </c>
      <c r="W626" s="3" t="s">
        <v>24</v>
      </c>
      <c r="X626" s="52">
        <v>44105</v>
      </c>
      <c r="Y626" s="52">
        <v>45107</v>
      </c>
      <c r="Z626" s="32" t="str">
        <f>IF($H626="NBL","Non-Billable Project",IF($H626="BFD","Fixed Bid Allocation",SUMIFS('Rate set'!$F:$F,'Rate set'!$A:$A,$L626,'Rate set'!$D:$D,$Q626,'Rate set'!$E:$E,$W626)))</f>
        <v>Fixed Bid Allocation</v>
      </c>
      <c r="AA626" s="1">
        <f t="shared" si="9"/>
        <v>100</v>
      </c>
    </row>
    <row r="627" spans="1:27" x14ac:dyDescent="0.3">
      <c r="A627" s="3">
        <v>796061</v>
      </c>
      <c r="B627" s="3" t="s">
        <v>1116</v>
      </c>
      <c r="C627" s="3" t="s">
        <v>1000</v>
      </c>
      <c r="D627" s="52">
        <v>43831</v>
      </c>
      <c r="E627" s="3" t="s">
        <v>1473</v>
      </c>
      <c r="F627" s="3">
        <v>1000312542</v>
      </c>
      <c r="G627" s="3" t="s">
        <v>2872</v>
      </c>
      <c r="H627" s="3" t="s">
        <v>1109</v>
      </c>
      <c r="I627" s="3" t="s">
        <v>1106</v>
      </c>
      <c r="J627" s="3">
        <v>796061</v>
      </c>
      <c r="K627" s="3" t="s">
        <v>1116</v>
      </c>
      <c r="L627" s="3">
        <v>1311385</v>
      </c>
      <c r="M627" s="3" t="s">
        <v>1158</v>
      </c>
      <c r="N627" s="3">
        <v>105458</v>
      </c>
      <c r="O627" s="3" t="s">
        <v>3061</v>
      </c>
      <c r="P627" s="3" t="s">
        <v>22</v>
      </c>
      <c r="Q627" s="3" t="s">
        <v>23</v>
      </c>
      <c r="R627" s="3" t="s">
        <v>1228</v>
      </c>
      <c r="S627" s="3" t="s">
        <v>2903</v>
      </c>
      <c r="T627" s="52">
        <v>44927</v>
      </c>
      <c r="U627" s="52">
        <v>45107</v>
      </c>
      <c r="V627" s="3">
        <v>89</v>
      </c>
      <c r="W627" s="3" t="s">
        <v>24</v>
      </c>
      <c r="X627" s="52">
        <v>44105</v>
      </c>
      <c r="Y627" s="52">
        <v>45107</v>
      </c>
      <c r="Z627" s="32" t="str">
        <f>IF($H627="NBL","Non-Billable Project",IF($H627="BFD","Fixed Bid Allocation",SUMIFS('Rate set'!$F:$F,'Rate set'!$A:$A,$L627,'Rate set'!$D:$D,$Q627,'Rate set'!$E:$E,$W627)))</f>
        <v>Fixed Bid Allocation</v>
      </c>
      <c r="AA627" s="1">
        <f t="shared" si="9"/>
        <v>100</v>
      </c>
    </row>
    <row r="628" spans="1:27" x14ac:dyDescent="0.3">
      <c r="A628" s="3">
        <v>796061</v>
      </c>
      <c r="B628" s="3" t="s">
        <v>1116</v>
      </c>
      <c r="C628" s="3" t="s">
        <v>1000</v>
      </c>
      <c r="D628" s="52">
        <v>43831</v>
      </c>
      <c r="E628" s="3" t="s">
        <v>1473</v>
      </c>
      <c r="F628" s="3">
        <v>1000312540</v>
      </c>
      <c r="G628" s="3" t="s">
        <v>2873</v>
      </c>
      <c r="H628" s="3" t="s">
        <v>2874</v>
      </c>
      <c r="I628" s="3" t="s">
        <v>1106</v>
      </c>
      <c r="J628" s="3">
        <v>796061</v>
      </c>
      <c r="K628" s="3" t="s">
        <v>1116</v>
      </c>
      <c r="L628" s="3">
        <v>1311385</v>
      </c>
      <c r="M628" s="3" t="s">
        <v>1158</v>
      </c>
      <c r="N628" s="3">
        <v>105458</v>
      </c>
      <c r="O628" s="3" t="s">
        <v>3061</v>
      </c>
      <c r="P628" s="3" t="s">
        <v>22</v>
      </c>
      <c r="Q628" s="3" t="s">
        <v>23</v>
      </c>
      <c r="R628" s="3" t="s">
        <v>1228</v>
      </c>
      <c r="S628" s="3" t="s">
        <v>2903</v>
      </c>
      <c r="T628" s="52">
        <v>44927</v>
      </c>
      <c r="U628" s="52">
        <v>45107</v>
      </c>
      <c r="V628" s="3">
        <v>1</v>
      </c>
      <c r="W628" s="3" t="s">
        <v>24</v>
      </c>
      <c r="X628" s="52">
        <v>44105</v>
      </c>
      <c r="Y628" s="52">
        <v>45107</v>
      </c>
      <c r="Z628" s="32">
        <f>IF($H628="NBL","Non-Billable Project",IF($H628="BFD","Fixed Bid Allocation",SUMIFS('Rate set'!$F:$F,'Rate set'!$A:$A,$L628,'Rate set'!$D:$D,$Q628,'Rate set'!$E:$E,$W628)))</f>
        <v>0</v>
      </c>
      <c r="AA628" s="1">
        <f t="shared" si="9"/>
        <v>100</v>
      </c>
    </row>
    <row r="629" spans="1:27" x14ac:dyDescent="0.3">
      <c r="A629" s="3">
        <v>796061</v>
      </c>
      <c r="B629" s="3" t="s">
        <v>1116</v>
      </c>
      <c r="C629" s="3" t="s">
        <v>1000</v>
      </c>
      <c r="D629" s="52">
        <v>43831</v>
      </c>
      <c r="E629" s="3" t="s">
        <v>1473</v>
      </c>
      <c r="F629" s="3">
        <v>1000312539</v>
      </c>
      <c r="G629" s="3" t="s">
        <v>2875</v>
      </c>
      <c r="H629" s="3" t="s">
        <v>1109</v>
      </c>
      <c r="I629" s="3" t="s">
        <v>1106</v>
      </c>
      <c r="J629" s="3">
        <v>796061</v>
      </c>
      <c r="K629" s="3" t="s">
        <v>1116</v>
      </c>
      <c r="L629" s="3">
        <v>1311385</v>
      </c>
      <c r="M629" s="3" t="s">
        <v>1158</v>
      </c>
      <c r="N629" s="3">
        <v>105458</v>
      </c>
      <c r="O629" s="3" t="s">
        <v>3061</v>
      </c>
      <c r="P629" s="3" t="s">
        <v>22</v>
      </c>
      <c r="Q629" s="3" t="s">
        <v>23</v>
      </c>
      <c r="R629" s="3" t="s">
        <v>1228</v>
      </c>
      <c r="S629" s="3" t="s">
        <v>2903</v>
      </c>
      <c r="T629" s="52">
        <v>44927</v>
      </c>
      <c r="U629" s="52">
        <v>45107</v>
      </c>
      <c r="V629" s="3">
        <v>1</v>
      </c>
      <c r="W629" s="3" t="s">
        <v>24</v>
      </c>
      <c r="X629" s="52">
        <v>44105</v>
      </c>
      <c r="Y629" s="52">
        <v>45107</v>
      </c>
      <c r="Z629" s="32" t="str">
        <f>IF($H629="NBL","Non-Billable Project",IF($H629="BFD","Fixed Bid Allocation",SUMIFS('Rate set'!$F:$F,'Rate set'!$A:$A,$L629,'Rate set'!$D:$D,$Q629,'Rate set'!$E:$E,$W629)))</f>
        <v>Fixed Bid Allocation</v>
      </c>
      <c r="AA629" s="1">
        <f t="shared" si="9"/>
        <v>100</v>
      </c>
    </row>
    <row r="630" spans="1:27" x14ac:dyDescent="0.3">
      <c r="A630" s="3">
        <v>796061</v>
      </c>
      <c r="B630" s="3" t="s">
        <v>1116</v>
      </c>
      <c r="C630" s="3" t="s">
        <v>1000</v>
      </c>
      <c r="D630" s="52">
        <v>43831</v>
      </c>
      <c r="E630" s="3" t="s">
        <v>1473</v>
      </c>
      <c r="F630" s="3">
        <v>1000310420</v>
      </c>
      <c r="G630" s="3" t="s">
        <v>2621</v>
      </c>
      <c r="H630" s="3" t="s">
        <v>1105</v>
      </c>
      <c r="I630" s="3" t="s">
        <v>1106</v>
      </c>
      <c r="J630" s="3">
        <v>796061</v>
      </c>
      <c r="K630" s="3" t="s">
        <v>1116</v>
      </c>
      <c r="L630" s="3">
        <v>1311385</v>
      </c>
      <c r="M630" s="3" t="s">
        <v>1158</v>
      </c>
      <c r="N630" s="3">
        <v>105458</v>
      </c>
      <c r="O630" s="3" t="s">
        <v>3061</v>
      </c>
      <c r="P630" s="3" t="s">
        <v>22</v>
      </c>
      <c r="Q630" s="3" t="s">
        <v>23</v>
      </c>
      <c r="R630" s="3" t="s">
        <v>1228</v>
      </c>
      <c r="S630" s="3" t="s">
        <v>2903</v>
      </c>
      <c r="T630" s="52">
        <v>44927</v>
      </c>
      <c r="U630" s="52">
        <v>45291</v>
      </c>
      <c r="V630" s="3">
        <v>1</v>
      </c>
      <c r="W630" s="3" t="s">
        <v>24</v>
      </c>
      <c r="X630" s="52">
        <v>44105</v>
      </c>
      <c r="Y630" s="52">
        <v>45473</v>
      </c>
      <c r="Z630" s="32">
        <f>IF($H630="NBL","Non-Billable Project",IF($H630="BFD","Fixed Bid Allocation",SUMIFS('Rate set'!$F:$F,'Rate set'!$A:$A,$L630,'Rate set'!$D:$D,$Q630,'Rate set'!$E:$E,$W630)))</f>
        <v>0</v>
      </c>
      <c r="AA630" s="1">
        <f t="shared" si="9"/>
        <v>100</v>
      </c>
    </row>
    <row r="631" spans="1:27" x14ac:dyDescent="0.3">
      <c r="A631" s="3">
        <v>796061</v>
      </c>
      <c r="B631" s="3" t="s">
        <v>1116</v>
      </c>
      <c r="C631" s="3" t="s">
        <v>1000</v>
      </c>
      <c r="D631" s="52">
        <v>43831</v>
      </c>
      <c r="E631" s="3" t="s">
        <v>1473</v>
      </c>
      <c r="F631" s="3">
        <v>1000310419</v>
      </c>
      <c r="G631" s="3" t="s">
        <v>1090</v>
      </c>
      <c r="H631" s="3" t="s">
        <v>1105</v>
      </c>
      <c r="I631" s="3" t="s">
        <v>1106</v>
      </c>
      <c r="J631" s="3">
        <v>796061</v>
      </c>
      <c r="K631" s="3" t="s">
        <v>1116</v>
      </c>
      <c r="L631" s="3">
        <v>1311385</v>
      </c>
      <c r="M631" s="3" t="s">
        <v>1158</v>
      </c>
      <c r="N631" s="3">
        <v>105458</v>
      </c>
      <c r="O631" s="3" t="s">
        <v>3061</v>
      </c>
      <c r="P631" s="3" t="s">
        <v>22</v>
      </c>
      <c r="Q631" s="3" t="s">
        <v>23</v>
      </c>
      <c r="R631" s="3" t="s">
        <v>1228</v>
      </c>
      <c r="S631" s="3" t="s">
        <v>2903</v>
      </c>
      <c r="T631" s="52">
        <v>44927</v>
      </c>
      <c r="U631" s="52">
        <v>45291</v>
      </c>
      <c r="V631" s="3">
        <v>1</v>
      </c>
      <c r="W631" s="3" t="s">
        <v>24</v>
      </c>
      <c r="X631" s="52">
        <v>44105</v>
      </c>
      <c r="Y631" s="52">
        <v>45473</v>
      </c>
      <c r="Z631" s="32">
        <f>IF($H631="NBL","Non-Billable Project",IF($H631="BFD","Fixed Bid Allocation",SUMIFS('Rate set'!$F:$F,'Rate set'!$A:$A,$L631,'Rate set'!$D:$D,$Q631,'Rate set'!$E:$E,$W631)))</f>
        <v>0</v>
      </c>
      <c r="AA631" s="1">
        <f t="shared" si="9"/>
        <v>100</v>
      </c>
    </row>
    <row r="632" spans="1:27" x14ac:dyDescent="0.3">
      <c r="A632" s="3">
        <v>796061</v>
      </c>
      <c r="B632" s="3" t="s">
        <v>1116</v>
      </c>
      <c r="C632" s="3" t="s">
        <v>1000</v>
      </c>
      <c r="D632" s="52">
        <v>43831</v>
      </c>
      <c r="E632" s="3" t="s">
        <v>1473</v>
      </c>
      <c r="F632" s="3">
        <v>1000310418</v>
      </c>
      <c r="G632" s="3" t="s">
        <v>1089</v>
      </c>
      <c r="H632" s="3" t="s">
        <v>1105</v>
      </c>
      <c r="I632" s="3" t="s">
        <v>1106</v>
      </c>
      <c r="J632" s="3">
        <v>796061</v>
      </c>
      <c r="K632" s="3" t="s">
        <v>1116</v>
      </c>
      <c r="L632" s="3">
        <v>1311385</v>
      </c>
      <c r="M632" s="3" t="s">
        <v>1158</v>
      </c>
      <c r="N632" s="3">
        <v>105458</v>
      </c>
      <c r="O632" s="3" t="s">
        <v>3061</v>
      </c>
      <c r="P632" s="3" t="s">
        <v>22</v>
      </c>
      <c r="Q632" s="3" t="s">
        <v>23</v>
      </c>
      <c r="R632" s="3" t="s">
        <v>1228</v>
      </c>
      <c r="S632" s="3" t="s">
        <v>2903</v>
      </c>
      <c r="T632" s="52">
        <v>44927</v>
      </c>
      <c r="U632" s="52">
        <v>45291</v>
      </c>
      <c r="V632" s="3">
        <v>1</v>
      </c>
      <c r="W632" s="3" t="s">
        <v>24</v>
      </c>
      <c r="X632" s="52">
        <v>44105</v>
      </c>
      <c r="Y632" s="52">
        <v>45494</v>
      </c>
      <c r="Z632" s="32">
        <f>IF($H632="NBL","Non-Billable Project",IF($H632="BFD","Fixed Bid Allocation",SUMIFS('Rate set'!$F:$F,'Rate set'!$A:$A,$L632,'Rate set'!$D:$D,$Q632,'Rate set'!$E:$E,$W632)))</f>
        <v>0</v>
      </c>
      <c r="AA632" s="1">
        <f t="shared" si="9"/>
        <v>100</v>
      </c>
    </row>
    <row r="633" spans="1:27" x14ac:dyDescent="0.3">
      <c r="A633" s="3">
        <v>796061</v>
      </c>
      <c r="B633" s="3" t="s">
        <v>1116</v>
      </c>
      <c r="C633" s="3" t="s">
        <v>1000</v>
      </c>
      <c r="D633" s="52">
        <v>43831</v>
      </c>
      <c r="E633" s="3" t="s">
        <v>1473</v>
      </c>
      <c r="F633" s="3">
        <v>1000308393</v>
      </c>
      <c r="G633" s="3" t="s">
        <v>1013</v>
      </c>
      <c r="H633" s="3" t="s">
        <v>1105</v>
      </c>
      <c r="I633" s="3" t="s">
        <v>1106</v>
      </c>
      <c r="J633" s="3">
        <v>796061</v>
      </c>
      <c r="K633" s="3" t="s">
        <v>1116</v>
      </c>
      <c r="L633" s="3">
        <v>1311385</v>
      </c>
      <c r="M633" s="3" t="s">
        <v>1158</v>
      </c>
      <c r="N633" s="3">
        <v>105458</v>
      </c>
      <c r="O633" s="3" t="s">
        <v>3061</v>
      </c>
      <c r="P633" s="3" t="s">
        <v>22</v>
      </c>
      <c r="Q633" s="3" t="s">
        <v>23</v>
      </c>
      <c r="R633" s="3" t="s">
        <v>1228</v>
      </c>
      <c r="S633" s="3" t="s">
        <v>2903</v>
      </c>
      <c r="T633" s="52">
        <v>44927</v>
      </c>
      <c r="U633" s="52">
        <v>45291</v>
      </c>
      <c r="V633" s="3">
        <v>1</v>
      </c>
      <c r="W633" s="3" t="s">
        <v>24</v>
      </c>
      <c r="X633" s="52">
        <v>44075</v>
      </c>
      <c r="Y633" s="52">
        <v>45504</v>
      </c>
      <c r="Z633" s="32">
        <f>IF($H633="NBL","Non-Billable Project",IF($H633="BFD","Fixed Bid Allocation",SUMIFS('Rate set'!$F:$F,'Rate set'!$A:$A,$L633,'Rate set'!$D:$D,$Q633,'Rate set'!$E:$E,$W633)))</f>
        <v>0</v>
      </c>
      <c r="AA633" s="1">
        <f t="shared" si="9"/>
        <v>100</v>
      </c>
    </row>
    <row r="634" spans="1:27" x14ac:dyDescent="0.3">
      <c r="A634" s="3">
        <v>796061</v>
      </c>
      <c r="B634" s="3" t="s">
        <v>1116</v>
      </c>
      <c r="C634" s="3" t="s">
        <v>1000</v>
      </c>
      <c r="D634" s="52">
        <v>43831</v>
      </c>
      <c r="E634" s="3" t="s">
        <v>1473</v>
      </c>
      <c r="F634" s="3">
        <v>1000308392</v>
      </c>
      <c r="G634" s="3" t="s">
        <v>1095</v>
      </c>
      <c r="H634" s="3" t="s">
        <v>1105</v>
      </c>
      <c r="I634" s="3" t="s">
        <v>1106</v>
      </c>
      <c r="J634" s="3">
        <v>796061</v>
      </c>
      <c r="K634" s="3" t="s">
        <v>1116</v>
      </c>
      <c r="L634" s="3">
        <v>1311385</v>
      </c>
      <c r="M634" s="3" t="s">
        <v>1158</v>
      </c>
      <c r="N634" s="3">
        <v>105458</v>
      </c>
      <c r="O634" s="3" t="s">
        <v>3061</v>
      </c>
      <c r="P634" s="3" t="s">
        <v>22</v>
      </c>
      <c r="Q634" s="3" t="s">
        <v>23</v>
      </c>
      <c r="R634" s="3" t="s">
        <v>1228</v>
      </c>
      <c r="S634" s="3" t="s">
        <v>2903</v>
      </c>
      <c r="T634" s="52">
        <v>44927</v>
      </c>
      <c r="U634" s="52">
        <v>45291</v>
      </c>
      <c r="V634" s="3">
        <v>1</v>
      </c>
      <c r="W634" s="3" t="s">
        <v>24</v>
      </c>
      <c r="X634" s="52">
        <v>44075</v>
      </c>
      <c r="Y634" s="52">
        <v>45473</v>
      </c>
      <c r="Z634" s="32">
        <f>IF($H634="NBL","Non-Billable Project",IF($H634="BFD","Fixed Bid Allocation",SUMIFS('Rate set'!$F:$F,'Rate set'!$A:$A,$L634,'Rate set'!$D:$D,$Q634,'Rate set'!$E:$E,$W634)))</f>
        <v>0</v>
      </c>
      <c r="AA634" s="1">
        <f t="shared" si="9"/>
        <v>100</v>
      </c>
    </row>
    <row r="635" spans="1:27" x14ac:dyDescent="0.3">
      <c r="A635" s="3">
        <v>796061</v>
      </c>
      <c r="B635" s="3" t="s">
        <v>1116</v>
      </c>
      <c r="C635" s="3" t="s">
        <v>1000</v>
      </c>
      <c r="D635" s="52">
        <v>43831</v>
      </c>
      <c r="E635" s="3" t="s">
        <v>1473</v>
      </c>
      <c r="F635" s="3">
        <v>1000272366</v>
      </c>
      <c r="G635" s="3" t="s">
        <v>1073</v>
      </c>
      <c r="H635" s="3" t="s">
        <v>1105</v>
      </c>
      <c r="I635" s="3" t="s">
        <v>1106</v>
      </c>
      <c r="J635" s="3">
        <v>796061</v>
      </c>
      <c r="K635" s="3" t="s">
        <v>1116</v>
      </c>
      <c r="L635" s="3">
        <v>1311385</v>
      </c>
      <c r="M635" s="3" t="s">
        <v>1158</v>
      </c>
      <c r="N635" s="3">
        <v>105458</v>
      </c>
      <c r="O635" s="3" t="s">
        <v>3061</v>
      </c>
      <c r="P635" s="3" t="s">
        <v>22</v>
      </c>
      <c r="Q635" s="3" t="s">
        <v>23</v>
      </c>
      <c r="R635" s="3" t="s">
        <v>1228</v>
      </c>
      <c r="S635" s="3" t="s">
        <v>2903</v>
      </c>
      <c r="T635" s="52">
        <v>44927</v>
      </c>
      <c r="U635" s="52">
        <v>45291</v>
      </c>
      <c r="V635" s="3">
        <v>1</v>
      </c>
      <c r="W635" s="3" t="s">
        <v>24</v>
      </c>
      <c r="X635" s="52">
        <v>43739</v>
      </c>
      <c r="Y635" s="52">
        <v>45473</v>
      </c>
      <c r="Z635" s="32">
        <f>IF($H635="NBL","Non-Billable Project",IF($H635="BFD","Fixed Bid Allocation",SUMIFS('Rate set'!$F:$F,'Rate set'!$A:$A,$L635,'Rate set'!$D:$D,$Q635,'Rate set'!$E:$E,$W635)))</f>
        <v>0</v>
      </c>
      <c r="AA635" s="1">
        <f t="shared" si="9"/>
        <v>100</v>
      </c>
    </row>
    <row r="636" spans="1:27" x14ac:dyDescent="0.3">
      <c r="A636" s="3">
        <v>796061</v>
      </c>
      <c r="B636" s="3" t="s">
        <v>1116</v>
      </c>
      <c r="C636" s="3" t="s">
        <v>1000</v>
      </c>
      <c r="D636" s="52">
        <v>43831</v>
      </c>
      <c r="E636" s="3" t="s">
        <v>1473</v>
      </c>
      <c r="F636" s="3">
        <v>1000272361</v>
      </c>
      <c r="G636" s="3" t="s">
        <v>2601</v>
      </c>
      <c r="H636" s="3" t="s">
        <v>1105</v>
      </c>
      <c r="I636" s="3" t="s">
        <v>1106</v>
      </c>
      <c r="J636" s="3">
        <v>796061</v>
      </c>
      <c r="K636" s="3" t="s">
        <v>1116</v>
      </c>
      <c r="L636" s="3">
        <v>1311385</v>
      </c>
      <c r="M636" s="3" t="s">
        <v>1158</v>
      </c>
      <c r="N636" s="3">
        <v>105458</v>
      </c>
      <c r="O636" s="3" t="s">
        <v>3061</v>
      </c>
      <c r="P636" s="3" t="s">
        <v>22</v>
      </c>
      <c r="Q636" s="3" t="s">
        <v>23</v>
      </c>
      <c r="R636" s="3" t="s">
        <v>1228</v>
      </c>
      <c r="S636" s="3" t="s">
        <v>2903</v>
      </c>
      <c r="T636" s="52">
        <v>44927</v>
      </c>
      <c r="U636" s="52">
        <v>45291</v>
      </c>
      <c r="V636" s="3">
        <v>1</v>
      </c>
      <c r="W636" s="3" t="s">
        <v>24</v>
      </c>
      <c r="X636" s="52">
        <v>43739</v>
      </c>
      <c r="Y636" s="52">
        <v>45473</v>
      </c>
      <c r="Z636" s="32">
        <f>IF($H636="NBL","Non-Billable Project",IF($H636="BFD","Fixed Bid Allocation",SUMIFS('Rate set'!$F:$F,'Rate set'!$A:$A,$L636,'Rate set'!$D:$D,$Q636,'Rate set'!$E:$E,$W636)))</f>
        <v>0</v>
      </c>
      <c r="AA636" s="1">
        <f t="shared" si="9"/>
        <v>100</v>
      </c>
    </row>
    <row r="637" spans="1:27" x14ac:dyDescent="0.3">
      <c r="A637" s="3">
        <v>796061</v>
      </c>
      <c r="B637" s="3" t="s">
        <v>1116</v>
      </c>
      <c r="C637" s="3" t="s">
        <v>1000</v>
      </c>
      <c r="D637" s="52">
        <v>43831</v>
      </c>
      <c r="E637" s="3" t="s">
        <v>1473</v>
      </c>
      <c r="F637" s="3">
        <v>1000272370</v>
      </c>
      <c r="G637" s="3" t="s">
        <v>1074</v>
      </c>
      <c r="H637" s="3" t="s">
        <v>1105</v>
      </c>
      <c r="I637" s="3" t="s">
        <v>1106</v>
      </c>
      <c r="J637" s="3">
        <v>796061</v>
      </c>
      <c r="K637" s="3" t="s">
        <v>1116</v>
      </c>
      <c r="L637" s="3">
        <v>1311385</v>
      </c>
      <c r="M637" s="3" t="s">
        <v>1158</v>
      </c>
      <c r="N637" s="3">
        <v>105458</v>
      </c>
      <c r="O637" s="3" t="s">
        <v>3061</v>
      </c>
      <c r="P637" s="3" t="s">
        <v>22</v>
      </c>
      <c r="Q637" s="3" t="s">
        <v>23</v>
      </c>
      <c r="R637" s="3" t="s">
        <v>1228</v>
      </c>
      <c r="S637" s="3" t="s">
        <v>2903</v>
      </c>
      <c r="T637" s="52">
        <v>44927</v>
      </c>
      <c r="U637" s="52">
        <v>45291</v>
      </c>
      <c r="V637" s="3">
        <v>1</v>
      </c>
      <c r="W637" s="3" t="s">
        <v>24</v>
      </c>
      <c r="X637" s="52">
        <v>43739</v>
      </c>
      <c r="Y637" s="52">
        <v>45505</v>
      </c>
      <c r="Z637" s="32">
        <f>IF($H637="NBL","Non-Billable Project",IF($H637="BFD","Fixed Bid Allocation",SUMIFS('Rate set'!$F:$F,'Rate set'!$A:$A,$L637,'Rate set'!$D:$D,$Q637,'Rate set'!$E:$E,$W637)))</f>
        <v>0</v>
      </c>
      <c r="AA637" s="1">
        <f t="shared" si="9"/>
        <v>100</v>
      </c>
    </row>
    <row r="638" spans="1:27" x14ac:dyDescent="0.3">
      <c r="A638" s="3">
        <v>796069</v>
      </c>
      <c r="B638" s="3" t="s">
        <v>2297</v>
      </c>
      <c r="C638" s="3" t="s">
        <v>996</v>
      </c>
      <c r="D638" s="52">
        <v>43831</v>
      </c>
      <c r="E638" s="3" t="s">
        <v>1003</v>
      </c>
      <c r="F638" s="3">
        <v>1000372041</v>
      </c>
      <c r="G638" s="3" t="s">
        <v>1021</v>
      </c>
      <c r="H638" s="3" t="s">
        <v>1109</v>
      </c>
      <c r="I638" s="3" t="s">
        <v>1106</v>
      </c>
      <c r="J638" s="3">
        <v>302141</v>
      </c>
      <c r="K638" s="3" t="s">
        <v>1973</v>
      </c>
      <c r="L638" s="3">
        <v>1316923</v>
      </c>
      <c r="M638" s="3" t="s">
        <v>1156</v>
      </c>
      <c r="N638" s="3">
        <v>796170</v>
      </c>
      <c r="O638" s="3" t="s">
        <v>3057</v>
      </c>
      <c r="P638" s="3" t="s">
        <v>699</v>
      </c>
      <c r="Q638" s="3" t="s">
        <v>1205</v>
      </c>
      <c r="R638" s="3" t="s">
        <v>1210</v>
      </c>
      <c r="S638" s="3" t="s">
        <v>1211</v>
      </c>
      <c r="T638" s="52">
        <v>44970</v>
      </c>
      <c r="U638" s="52">
        <v>45013</v>
      </c>
      <c r="V638" s="3">
        <v>100</v>
      </c>
      <c r="W638" s="3" t="s">
        <v>1370</v>
      </c>
      <c r="X638" s="52">
        <v>44743</v>
      </c>
      <c r="Y638" s="52">
        <v>45197</v>
      </c>
      <c r="Z638" s="32" t="str">
        <f>IF($H638="NBL","Non-Billable Project",IF($H638="BFD","Fixed Bid Allocation",SUMIFS('Rate set'!$F:$F,'Rate set'!$A:$A,$L638,'Rate set'!$D:$D,$Q638,'Rate set'!$E:$E,$W638)))</f>
        <v>Fixed Bid Allocation</v>
      </c>
      <c r="AA638" s="1">
        <f t="shared" si="9"/>
        <v>100</v>
      </c>
    </row>
    <row r="639" spans="1:27" x14ac:dyDescent="0.3">
      <c r="A639" s="3">
        <v>796070</v>
      </c>
      <c r="B639" s="3" t="s">
        <v>2298</v>
      </c>
      <c r="C639" s="3" t="s">
        <v>998</v>
      </c>
      <c r="D639" s="52">
        <v>43831</v>
      </c>
      <c r="E639" s="3" t="s">
        <v>1004</v>
      </c>
      <c r="F639" s="3">
        <v>1000380264</v>
      </c>
      <c r="G639" s="3" t="s">
        <v>2877</v>
      </c>
      <c r="H639" s="3" t="s">
        <v>1105</v>
      </c>
      <c r="I639" s="3" t="s">
        <v>1106</v>
      </c>
      <c r="J639" s="3">
        <v>796126</v>
      </c>
      <c r="K639" s="3" t="s">
        <v>1107</v>
      </c>
      <c r="L639" s="3">
        <v>1306764</v>
      </c>
      <c r="M639" s="3" t="s">
        <v>147</v>
      </c>
      <c r="N639" s="3">
        <v>796170</v>
      </c>
      <c r="O639" s="3" t="s">
        <v>3057</v>
      </c>
      <c r="P639" s="3" t="s">
        <v>699</v>
      </c>
      <c r="Q639" s="3" t="s">
        <v>23</v>
      </c>
      <c r="R639" s="3" t="s">
        <v>1236</v>
      </c>
      <c r="S639" s="3" t="s">
        <v>1291</v>
      </c>
      <c r="T639" s="52">
        <v>44927</v>
      </c>
      <c r="U639" s="52">
        <v>45107</v>
      </c>
      <c r="V639" s="3">
        <v>10</v>
      </c>
      <c r="W639" s="3" t="s">
        <v>1378</v>
      </c>
      <c r="X639" s="52">
        <v>44866</v>
      </c>
      <c r="Y639" s="52">
        <v>45107</v>
      </c>
      <c r="Z639" s="32">
        <f>IF($H639="NBL","Non-Billable Project",IF($H639="BFD","Fixed Bid Allocation",SUMIFS('Rate set'!$F:$F,'Rate set'!$A:$A,$L639,'Rate set'!$D:$D,$Q639,'Rate set'!$E:$E,$W639)))</f>
        <v>0</v>
      </c>
      <c r="AA639" s="1">
        <f t="shared" ref="AA639:AA702" si="10">SUMIFS($V:$V,$A:$A,$A639)</f>
        <v>100</v>
      </c>
    </row>
    <row r="640" spans="1:27" x14ac:dyDescent="0.3">
      <c r="A640" s="3">
        <v>796070</v>
      </c>
      <c r="B640" s="3" t="s">
        <v>2298</v>
      </c>
      <c r="C640" s="3" t="s">
        <v>998</v>
      </c>
      <c r="D640" s="52">
        <v>43831</v>
      </c>
      <c r="E640" s="3" t="s">
        <v>1004</v>
      </c>
      <c r="F640" s="3">
        <v>1000308645</v>
      </c>
      <c r="G640" s="3" t="s">
        <v>1039</v>
      </c>
      <c r="H640" s="3" t="s">
        <v>1105</v>
      </c>
      <c r="I640" s="3" t="s">
        <v>1106</v>
      </c>
      <c r="J640" s="3">
        <v>796126</v>
      </c>
      <c r="K640" s="3" t="s">
        <v>1107</v>
      </c>
      <c r="L640" s="3">
        <v>1306764</v>
      </c>
      <c r="M640" s="3" t="s">
        <v>147</v>
      </c>
      <c r="N640" s="3">
        <v>796170</v>
      </c>
      <c r="O640" s="3" t="s">
        <v>3057</v>
      </c>
      <c r="P640" s="3" t="s">
        <v>699</v>
      </c>
      <c r="Q640" s="3" t="s">
        <v>23</v>
      </c>
      <c r="R640" s="3" t="s">
        <v>1236</v>
      </c>
      <c r="S640" s="3" t="s">
        <v>1291</v>
      </c>
      <c r="T640" s="52">
        <v>44873</v>
      </c>
      <c r="U640" s="52">
        <v>45107</v>
      </c>
      <c r="V640" s="3">
        <v>25</v>
      </c>
      <c r="W640" s="3" t="s">
        <v>1378</v>
      </c>
      <c r="X640" s="52">
        <v>44075</v>
      </c>
      <c r="Y640" s="52">
        <v>45107</v>
      </c>
      <c r="Z640" s="32">
        <f>IF($H640="NBL","Non-Billable Project",IF($H640="BFD","Fixed Bid Allocation",SUMIFS('Rate set'!$F:$F,'Rate set'!$A:$A,$L640,'Rate set'!$D:$D,$Q640,'Rate set'!$E:$E,$W640)))</f>
        <v>0</v>
      </c>
      <c r="AA640" s="1">
        <f t="shared" si="10"/>
        <v>100</v>
      </c>
    </row>
    <row r="641" spans="1:27" x14ac:dyDescent="0.3">
      <c r="A641" s="3">
        <v>796070</v>
      </c>
      <c r="B641" s="3" t="s">
        <v>2298</v>
      </c>
      <c r="C641" s="3" t="s">
        <v>998</v>
      </c>
      <c r="D641" s="52">
        <v>43831</v>
      </c>
      <c r="E641" s="3" t="s">
        <v>1004</v>
      </c>
      <c r="F641" s="3">
        <v>1000308643</v>
      </c>
      <c r="G641" s="3" t="s">
        <v>1040</v>
      </c>
      <c r="H641" s="3" t="s">
        <v>1105</v>
      </c>
      <c r="I641" s="3" t="s">
        <v>1106</v>
      </c>
      <c r="J641" s="3">
        <v>796126</v>
      </c>
      <c r="K641" s="3" t="s">
        <v>1107</v>
      </c>
      <c r="L641" s="3">
        <v>1306764</v>
      </c>
      <c r="M641" s="3" t="s">
        <v>147</v>
      </c>
      <c r="N641" s="3">
        <v>796170</v>
      </c>
      <c r="O641" s="3" t="s">
        <v>3057</v>
      </c>
      <c r="P641" s="3" t="s">
        <v>699</v>
      </c>
      <c r="Q641" s="3" t="s">
        <v>23</v>
      </c>
      <c r="R641" s="3" t="s">
        <v>1236</v>
      </c>
      <c r="S641" s="3" t="s">
        <v>1291</v>
      </c>
      <c r="T641" s="52">
        <v>44958</v>
      </c>
      <c r="U641" s="52">
        <v>45107</v>
      </c>
      <c r="V641" s="3">
        <v>65</v>
      </c>
      <c r="W641" s="3" t="s">
        <v>1378</v>
      </c>
      <c r="X641" s="52">
        <v>44075</v>
      </c>
      <c r="Y641" s="52">
        <v>45107</v>
      </c>
      <c r="Z641" s="32">
        <f>IF($H641="NBL","Non-Billable Project",IF($H641="BFD","Fixed Bid Allocation",SUMIFS('Rate set'!$F:$F,'Rate set'!$A:$A,$L641,'Rate set'!$D:$D,$Q641,'Rate set'!$E:$E,$W641)))</f>
        <v>0</v>
      </c>
      <c r="AA641" s="1">
        <f t="shared" si="10"/>
        <v>100</v>
      </c>
    </row>
    <row r="642" spans="1:27" x14ac:dyDescent="0.3">
      <c r="A642" s="3">
        <v>796071</v>
      </c>
      <c r="B642" s="3" t="s">
        <v>940</v>
      </c>
      <c r="C642" s="3" t="s">
        <v>997</v>
      </c>
      <c r="D642" s="52">
        <v>43831</v>
      </c>
      <c r="E642" s="3" t="s">
        <v>1006</v>
      </c>
      <c r="F642" s="3">
        <v>1000308393</v>
      </c>
      <c r="G642" s="3" t="s">
        <v>1013</v>
      </c>
      <c r="H642" s="3" t="s">
        <v>1105</v>
      </c>
      <c r="I642" s="3" t="s">
        <v>1106</v>
      </c>
      <c r="J642" s="3">
        <v>796061</v>
      </c>
      <c r="K642" s="3" t="s">
        <v>1116</v>
      </c>
      <c r="L642" s="3">
        <v>1311385</v>
      </c>
      <c r="M642" s="3" t="s">
        <v>1158</v>
      </c>
      <c r="N642" s="3">
        <v>796061</v>
      </c>
      <c r="O642" s="3" t="s">
        <v>3061</v>
      </c>
      <c r="P642" s="3" t="s">
        <v>699</v>
      </c>
      <c r="Q642" s="3" t="s">
        <v>23</v>
      </c>
      <c r="R642" s="3" t="s">
        <v>1223</v>
      </c>
      <c r="S642" s="3" t="s">
        <v>1345</v>
      </c>
      <c r="T642" s="52">
        <v>44880</v>
      </c>
      <c r="U642" s="52">
        <v>45291</v>
      </c>
      <c r="V642" s="3">
        <v>100</v>
      </c>
      <c r="W642" s="3" t="s">
        <v>1401</v>
      </c>
      <c r="X642" s="52">
        <v>44075</v>
      </c>
      <c r="Y642" s="52">
        <v>45504</v>
      </c>
      <c r="Z642" s="32">
        <f>IF($H642="NBL","Non-Billable Project",IF($H642="BFD","Fixed Bid Allocation",SUMIFS('Rate set'!$F:$F,'Rate set'!$A:$A,$L642,'Rate set'!$D:$D,$Q642,'Rate set'!$E:$E,$W642)))</f>
        <v>0</v>
      </c>
      <c r="AA642" s="1">
        <f t="shared" si="10"/>
        <v>100</v>
      </c>
    </row>
    <row r="643" spans="1:27" x14ac:dyDescent="0.3">
      <c r="A643" s="3">
        <v>796076</v>
      </c>
      <c r="B643" s="3" t="s">
        <v>2812</v>
      </c>
      <c r="C643" s="3" t="s">
        <v>996</v>
      </c>
      <c r="D643" s="52">
        <v>43831</v>
      </c>
      <c r="E643" s="3" t="s">
        <v>1473</v>
      </c>
      <c r="F643" s="3">
        <v>1000272366</v>
      </c>
      <c r="G643" s="3" t="s">
        <v>1073</v>
      </c>
      <c r="H643" s="3" t="s">
        <v>1105</v>
      </c>
      <c r="I643" s="3" t="s">
        <v>1106</v>
      </c>
      <c r="J643" s="3">
        <v>796061</v>
      </c>
      <c r="K643" s="3" t="s">
        <v>1116</v>
      </c>
      <c r="L643" s="3">
        <v>1311385</v>
      </c>
      <c r="M643" s="3" t="s">
        <v>1158</v>
      </c>
      <c r="N643" s="3">
        <v>796061</v>
      </c>
      <c r="O643" s="3" t="s">
        <v>3061</v>
      </c>
      <c r="P643" s="3" t="s">
        <v>699</v>
      </c>
      <c r="Q643" s="3" t="s">
        <v>23</v>
      </c>
      <c r="R643" s="3" t="s">
        <v>1238</v>
      </c>
      <c r="S643" s="3" t="s">
        <v>2904</v>
      </c>
      <c r="T643" s="52">
        <v>44880</v>
      </c>
      <c r="U643" s="52">
        <v>45291</v>
      </c>
      <c r="V643" s="3">
        <v>100</v>
      </c>
      <c r="W643" s="3" t="s">
        <v>1388</v>
      </c>
      <c r="X643" s="52">
        <v>43739</v>
      </c>
      <c r="Y643" s="52">
        <v>45473</v>
      </c>
      <c r="Z643" s="32">
        <f>IF($H643="NBL","Non-Billable Project",IF($H643="BFD","Fixed Bid Allocation",SUMIFS('Rate set'!$F:$F,'Rate set'!$A:$A,$L643,'Rate set'!$D:$D,$Q643,'Rate set'!$E:$E,$W643)))</f>
        <v>0</v>
      </c>
      <c r="AA643" s="1">
        <f t="shared" si="10"/>
        <v>100</v>
      </c>
    </row>
    <row r="644" spans="1:27" x14ac:dyDescent="0.3">
      <c r="A644" s="3">
        <v>796077</v>
      </c>
      <c r="B644" s="3" t="s">
        <v>2299</v>
      </c>
      <c r="C644" s="3" t="s">
        <v>997</v>
      </c>
      <c r="D644" s="52">
        <v>43831</v>
      </c>
      <c r="E644" s="3" t="s">
        <v>1003</v>
      </c>
      <c r="F644" s="3">
        <v>1000308393</v>
      </c>
      <c r="G644" s="3" t="s">
        <v>1013</v>
      </c>
      <c r="H644" s="3" t="s">
        <v>1105</v>
      </c>
      <c r="I644" s="3" t="s">
        <v>1106</v>
      </c>
      <c r="J644" s="3">
        <v>796061</v>
      </c>
      <c r="K644" s="3" t="s">
        <v>1116</v>
      </c>
      <c r="L644" s="3">
        <v>1311385</v>
      </c>
      <c r="M644" s="3" t="s">
        <v>1158</v>
      </c>
      <c r="N644" s="3">
        <v>796170</v>
      </c>
      <c r="O644" s="3" t="s">
        <v>3061</v>
      </c>
      <c r="P644" s="3" t="s">
        <v>699</v>
      </c>
      <c r="Q644" s="3" t="s">
        <v>23</v>
      </c>
      <c r="R644" s="3" t="s">
        <v>1219</v>
      </c>
      <c r="S644" s="3" t="s">
        <v>1220</v>
      </c>
      <c r="T644" s="52">
        <v>44880</v>
      </c>
      <c r="U644" s="52">
        <v>45291</v>
      </c>
      <c r="V644" s="3">
        <v>100</v>
      </c>
      <c r="W644" s="3" t="s">
        <v>1373</v>
      </c>
      <c r="X644" s="52">
        <v>44075</v>
      </c>
      <c r="Y644" s="52">
        <v>45504</v>
      </c>
      <c r="Z644" s="32">
        <f>IF($H644="NBL","Non-Billable Project",IF($H644="BFD","Fixed Bid Allocation",SUMIFS('Rate set'!$F:$F,'Rate set'!$A:$A,$L644,'Rate set'!$D:$D,$Q644,'Rate set'!$E:$E,$W644)))</f>
        <v>0</v>
      </c>
      <c r="AA644" s="1">
        <f t="shared" si="10"/>
        <v>100</v>
      </c>
    </row>
    <row r="645" spans="1:27" x14ac:dyDescent="0.3">
      <c r="A645" s="3">
        <v>796080</v>
      </c>
      <c r="B645" s="3" t="s">
        <v>2300</v>
      </c>
      <c r="C645" s="3" t="s">
        <v>1000</v>
      </c>
      <c r="D645" s="52">
        <v>43831</v>
      </c>
      <c r="E645" s="3" t="s">
        <v>1875</v>
      </c>
      <c r="F645" s="3">
        <v>1000310418</v>
      </c>
      <c r="G645" s="3" t="s">
        <v>1089</v>
      </c>
      <c r="H645" s="3" t="s">
        <v>1105</v>
      </c>
      <c r="I645" s="3" t="s">
        <v>1106</v>
      </c>
      <c r="J645" s="3">
        <v>796061</v>
      </c>
      <c r="K645" s="3" t="s">
        <v>1116</v>
      </c>
      <c r="L645" s="3">
        <v>1311385</v>
      </c>
      <c r="M645" s="3" t="s">
        <v>1158</v>
      </c>
      <c r="N645" s="3">
        <v>796061</v>
      </c>
      <c r="O645" s="3" t="s">
        <v>3061</v>
      </c>
      <c r="P645" s="3" t="s">
        <v>699</v>
      </c>
      <c r="Q645" s="3" t="s">
        <v>23</v>
      </c>
      <c r="R645" s="3" t="s">
        <v>1267</v>
      </c>
      <c r="S645" s="3" t="s">
        <v>1268</v>
      </c>
      <c r="T645" s="52">
        <v>44880</v>
      </c>
      <c r="U645" s="52">
        <v>45291</v>
      </c>
      <c r="V645" s="3">
        <v>100</v>
      </c>
      <c r="W645" s="3" t="s">
        <v>2590</v>
      </c>
      <c r="X645" s="52">
        <v>44105</v>
      </c>
      <c r="Y645" s="52">
        <v>45494</v>
      </c>
      <c r="Z645" s="32">
        <f>IF($H645="NBL","Non-Billable Project",IF($H645="BFD","Fixed Bid Allocation",SUMIFS('Rate set'!$F:$F,'Rate set'!$A:$A,$L645,'Rate set'!$D:$D,$Q645,'Rate set'!$E:$E,$W645)))</f>
        <v>0</v>
      </c>
      <c r="AA645" s="1">
        <f t="shared" si="10"/>
        <v>100</v>
      </c>
    </row>
    <row r="646" spans="1:27" x14ac:dyDescent="0.3">
      <c r="A646" s="3">
        <v>796084</v>
      </c>
      <c r="B646" s="3" t="s">
        <v>1846</v>
      </c>
      <c r="C646" s="3" t="s">
        <v>1001</v>
      </c>
      <c r="D646" s="52">
        <v>43831</v>
      </c>
      <c r="E646" s="3" t="s">
        <v>1875</v>
      </c>
      <c r="F646" s="3">
        <v>1000358592</v>
      </c>
      <c r="G646" s="3" t="s">
        <v>1056</v>
      </c>
      <c r="H646" s="3" t="s">
        <v>1112</v>
      </c>
      <c r="I646" s="3" t="s">
        <v>1130</v>
      </c>
      <c r="J646" s="3">
        <v>795863</v>
      </c>
      <c r="K646" s="3" t="s">
        <v>1108</v>
      </c>
      <c r="L646" s="3">
        <v>1233562</v>
      </c>
      <c r="M646" s="3" t="s">
        <v>1154</v>
      </c>
      <c r="N646" s="3">
        <v>933436</v>
      </c>
      <c r="O646" s="3" t="s">
        <v>3058</v>
      </c>
      <c r="P646" s="3" t="s">
        <v>22</v>
      </c>
      <c r="Q646" s="3" t="s">
        <v>23</v>
      </c>
      <c r="R646" s="3" t="s">
        <v>1221</v>
      </c>
      <c r="S646" s="3" t="s">
        <v>1262</v>
      </c>
      <c r="T646" s="52">
        <v>44866</v>
      </c>
      <c r="U646" s="52">
        <v>46022</v>
      </c>
      <c r="V646" s="3">
        <v>25</v>
      </c>
      <c r="W646" s="3" t="s">
        <v>24</v>
      </c>
      <c r="X646" s="52">
        <v>44562</v>
      </c>
      <c r="Y646" s="52">
        <v>46022</v>
      </c>
      <c r="Z646" s="32" t="str">
        <f>IF($H646="NBL","Non-Billable Project",IF($H646="BFD","Fixed Bid Allocation",SUMIFS('Rate set'!$F:$F,'Rate set'!$A:$A,$L646,'Rate set'!$D:$D,$Q646,'Rate set'!$E:$E,$W646)))</f>
        <v>Non-Billable Project</v>
      </c>
      <c r="AA646" s="1">
        <f t="shared" si="10"/>
        <v>100</v>
      </c>
    </row>
    <row r="647" spans="1:27" x14ac:dyDescent="0.3">
      <c r="A647" s="3">
        <v>796084</v>
      </c>
      <c r="B647" s="3" t="s">
        <v>1846</v>
      </c>
      <c r="C647" s="3" t="s">
        <v>1001</v>
      </c>
      <c r="D647" s="52">
        <v>43831</v>
      </c>
      <c r="E647" s="3" t="s">
        <v>1875</v>
      </c>
      <c r="F647" s="3">
        <v>1000357221</v>
      </c>
      <c r="G647" s="3" t="s">
        <v>2607</v>
      </c>
      <c r="H647" s="3" t="s">
        <v>1105</v>
      </c>
      <c r="I647" s="3" t="s">
        <v>1106</v>
      </c>
      <c r="J647" s="3">
        <v>857822</v>
      </c>
      <c r="K647" s="3" t="s">
        <v>1897</v>
      </c>
      <c r="L647" s="3">
        <v>1229123</v>
      </c>
      <c r="M647" s="3" t="s">
        <v>1903</v>
      </c>
      <c r="N647" s="3">
        <v>933436</v>
      </c>
      <c r="O647" s="3" t="s">
        <v>3061</v>
      </c>
      <c r="P647" s="3" t="s">
        <v>699</v>
      </c>
      <c r="Q647" s="3" t="s">
        <v>23</v>
      </c>
      <c r="R647" s="3" t="s">
        <v>1221</v>
      </c>
      <c r="S647" s="3" t="s">
        <v>1262</v>
      </c>
      <c r="T647" s="52">
        <v>44927</v>
      </c>
      <c r="U647" s="52">
        <v>45291</v>
      </c>
      <c r="V647" s="3">
        <v>75</v>
      </c>
      <c r="W647" s="3" t="s">
        <v>3206</v>
      </c>
      <c r="X647" s="52">
        <v>44562</v>
      </c>
      <c r="Y647" s="52">
        <v>45292</v>
      </c>
      <c r="Z647" s="32">
        <f>IF($H647="NBL","Non-Billable Project",IF($H647="BFD","Fixed Bid Allocation",SUMIFS('Rate set'!$F:$F,'Rate set'!$A:$A,$L647,'Rate set'!$D:$D,$Q647,'Rate set'!$E:$E,$W647)))</f>
        <v>0</v>
      </c>
      <c r="AA647" s="1">
        <f t="shared" si="10"/>
        <v>100</v>
      </c>
    </row>
    <row r="648" spans="1:27" x14ac:dyDescent="0.3">
      <c r="A648" s="3">
        <v>796094</v>
      </c>
      <c r="B648" s="3" t="s">
        <v>2301</v>
      </c>
      <c r="C648" s="3" t="s">
        <v>1000</v>
      </c>
      <c r="D648" s="52">
        <v>43831</v>
      </c>
      <c r="E648" s="3" t="s">
        <v>1005</v>
      </c>
      <c r="F648" s="3">
        <v>1000272366</v>
      </c>
      <c r="G648" s="3" t="s">
        <v>1073</v>
      </c>
      <c r="H648" s="3" t="s">
        <v>1105</v>
      </c>
      <c r="I648" s="3" t="s">
        <v>1106</v>
      </c>
      <c r="J648" s="3">
        <v>796061</v>
      </c>
      <c r="K648" s="3" t="s">
        <v>1116</v>
      </c>
      <c r="L648" s="3">
        <v>1311385</v>
      </c>
      <c r="M648" s="3" t="s">
        <v>1158</v>
      </c>
      <c r="N648" s="3">
        <v>796061</v>
      </c>
      <c r="O648" s="3" t="s">
        <v>3061</v>
      </c>
      <c r="P648" s="3" t="s">
        <v>699</v>
      </c>
      <c r="Q648" s="3" t="s">
        <v>23</v>
      </c>
      <c r="R648" s="3" t="s">
        <v>1267</v>
      </c>
      <c r="S648" s="3" t="s">
        <v>1314</v>
      </c>
      <c r="T648" s="52">
        <v>44880</v>
      </c>
      <c r="U648" s="52">
        <v>45291</v>
      </c>
      <c r="V648" s="3">
        <v>100</v>
      </c>
      <c r="W648" s="3" t="s">
        <v>1390</v>
      </c>
      <c r="X648" s="52">
        <v>43739</v>
      </c>
      <c r="Y648" s="52">
        <v>45473</v>
      </c>
      <c r="Z648" s="32">
        <f>IF($H648="NBL","Non-Billable Project",IF($H648="BFD","Fixed Bid Allocation",SUMIFS('Rate set'!$F:$F,'Rate set'!$A:$A,$L648,'Rate set'!$D:$D,$Q648,'Rate set'!$E:$E,$W648)))</f>
        <v>0</v>
      </c>
      <c r="AA648" s="1">
        <f t="shared" si="10"/>
        <v>100</v>
      </c>
    </row>
    <row r="649" spans="1:27" x14ac:dyDescent="0.3">
      <c r="A649" s="3">
        <v>796096</v>
      </c>
      <c r="B649" s="3" t="s">
        <v>2938</v>
      </c>
      <c r="C649" s="3" t="s">
        <v>998</v>
      </c>
      <c r="D649" s="52">
        <v>43831</v>
      </c>
      <c r="E649" s="3" t="s">
        <v>1006</v>
      </c>
      <c r="F649" s="3">
        <v>1000369288</v>
      </c>
      <c r="G649" s="3" t="s">
        <v>1093</v>
      </c>
      <c r="H649" s="3" t="s">
        <v>1105</v>
      </c>
      <c r="I649" s="3" t="s">
        <v>1106</v>
      </c>
      <c r="J649" s="3">
        <v>795959</v>
      </c>
      <c r="K649" s="3" t="s">
        <v>3280</v>
      </c>
      <c r="L649" s="3">
        <v>1306886</v>
      </c>
      <c r="M649" s="3" t="s">
        <v>1197</v>
      </c>
      <c r="N649" s="3">
        <v>821365</v>
      </c>
      <c r="O649" s="3" t="s">
        <v>3056</v>
      </c>
      <c r="P649" s="3" t="s">
        <v>699</v>
      </c>
      <c r="Q649" s="3" t="s">
        <v>23</v>
      </c>
      <c r="R649" s="3" t="s">
        <v>1276</v>
      </c>
      <c r="S649" s="3" t="s">
        <v>1281</v>
      </c>
      <c r="T649" s="52">
        <v>44942</v>
      </c>
      <c r="U649" s="52">
        <v>45657</v>
      </c>
      <c r="V649" s="3">
        <v>100</v>
      </c>
      <c r="W649" s="3" t="s">
        <v>1405</v>
      </c>
      <c r="X649" s="52">
        <v>44682</v>
      </c>
      <c r="Y649" s="52">
        <v>45657</v>
      </c>
      <c r="Z649" s="32">
        <f>IF($H649="NBL","Non-Billable Project",IF($H649="BFD","Fixed Bid Allocation",SUMIFS('Rate set'!$F:$F,'Rate set'!$A:$A,$L649,'Rate set'!$D:$D,$Q649,'Rate set'!$E:$E,$W649)))</f>
        <v>0</v>
      </c>
      <c r="AA649" s="1">
        <f t="shared" si="10"/>
        <v>100</v>
      </c>
    </row>
    <row r="650" spans="1:27" x14ac:dyDescent="0.3">
      <c r="A650" s="3">
        <v>796097</v>
      </c>
      <c r="B650" s="3" t="s">
        <v>1847</v>
      </c>
      <c r="C650" s="3" t="s">
        <v>996</v>
      </c>
      <c r="D650" s="52">
        <v>43831</v>
      </c>
      <c r="E650" s="3" t="s">
        <v>1006</v>
      </c>
      <c r="F650" s="3">
        <v>1000154769</v>
      </c>
      <c r="G650" s="3" t="s">
        <v>1030</v>
      </c>
      <c r="H650" s="3" t="s">
        <v>1105</v>
      </c>
      <c r="I650" s="3" t="s">
        <v>1106</v>
      </c>
      <c r="J650" s="3">
        <v>581034</v>
      </c>
      <c r="K650" s="3" t="s">
        <v>1124</v>
      </c>
      <c r="L650" s="3">
        <v>1201862</v>
      </c>
      <c r="M650" s="3" t="s">
        <v>1169</v>
      </c>
      <c r="N650" s="3">
        <v>953509</v>
      </c>
      <c r="O650" s="3" t="s">
        <v>3061</v>
      </c>
      <c r="P650" s="3" t="s">
        <v>699</v>
      </c>
      <c r="Q650" s="3" t="s">
        <v>23</v>
      </c>
      <c r="R650" s="3" t="s">
        <v>1276</v>
      </c>
      <c r="S650" s="3" t="s">
        <v>1281</v>
      </c>
      <c r="T650" s="52">
        <v>44876</v>
      </c>
      <c r="U650" s="52">
        <v>45260</v>
      </c>
      <c r="V650" s="3">
        <v>100</v>
      </c>
      <c r="W650" s="3" t="s">
        <v>1913</v>
      </c>
      <c r="X650" s="52">
        <v>42424</v>
      </c>
      <c r="Y650" s="52">
        <v>45260</v>
      </c>
      <c r="Z650" s="32">
        <f>IF($H650="NBL","Non-Billable Project",IF($H650="BFD","Fixed Bid Allocation",SUMIFS('Rate set'!$F:$F,'Rate set'!$A:$A,$L650,'Rate set'!$D:$D,$Q650,'Rate set'!$E:$E,$W650)))</f>
        <v>0</v>
      </c>
      <c r="AA650" s="1">
        <f t="shared" si="10"/>
        <v>100</v>
      </c>
    </row>
    <row r="651" spans="1:27" x14ac:dyDescent="0.3">
      <c r="A651" s="3">
        <v>796099</v>
      </c>
      <c r="B651" s="3" t="s">
        <v>941</v>
      </c>
      <c r="C651" s="3" t="s">
        <v>996</v>
      </c>
      <c r="D651" s="52">
        <v>43831</v>
      </c>
      <c r="E651" s="3" t="s">
        <v>1006</v>
      </c>
      <c r="F651" s="3">
        <v>1000247216</v>
      </c>
      <c r="G651" s="3" t="s">
        <v>1092</v>
      </c>
      <c r="H651" s="3" t="s">
        <v>1105</v>
      </c>
      <c r="I651" s="3" t="s">
        <v>1106</v>
      </c>
      <c r="J651" s="3">
        <v>859297</v>
      </c>
      <c r="K651" s="3" t="s">
        <v>1146</v>
      </c>
      <c r="L651" s="3">
        <v>1306875</v>
      </c>
      <c r="M651" s="3" t="s">
        <v>1196</v>
      </c>
      <c r="N651" s="3">
        <v>933056</v>
      </c>
      <c r="O651" s="3" t="s">
        <v>3057</v>
      </c>
      <c r="P651" s="3" t="s">
        <v>699</v>
      </c>
      <c r="Q651" s="3" t="s">
        <v>23</v>
      </c>
      <c r="R651" s="3" t="s">
        <v>1276</v>
      </c>
      <c r="S651" s="3" t="s">
        <v>1347</v>
      </c>
      <c r="T651" s="52">
        <v>44890</v>
      </c>
      <c r="U651" s="52">
        <v>45291</v>
      </c>
      <c r="V651" s="3">
        <v>100</v>
      </c>
      <c r="W651" s="3" t="s">
        <v>42</v>
      </c>
      <c r="X651" s="52">
        <v>43435</v>
      </c>
      <c r="Y651" s="52">
        <v>45296</v>
      </c>
      <c r="Z651" s="32">
        <f>IF($H651="NBL","Non-Billable Project",IF($H651="BFD","Fixed Bid Allocation",SUMIFS('Rate set'!$F:$F,'Rate set'!$A:$A,$L651,'Rate set'!$D:$D,$Q651,'Rate set'!$E:$E,$W651)))</f>
        <v>0</v>
      </c>
      <c r="AA651" s="1">
        <f t="shared" si="10"/>
        <v>100</v>
      </c>
    </row>
    <row r="652" spans="1:27" x14ac:dyDescent="0.3">
      <c r="A652" s="3">
        <v>796103</v>
      </c>
      <c r="B652" s="3" t="s">
        <v>1848</v>
      </c>
      <c r="C652" s="3" t="s">
        <v>997</v>
      </c>
      <c r="D652" s="52">
        <v>43831</v>
      </c>
      <c r="E652" s="3" t="s">
        <v>1875</v>
      </c>
      <c r="F652" s="3">
        <v>1000272366</v>
      </c>
      <c r="G652" s="3" t="s">
        <v>1073</v>
      </c>
      <c r="H652" s="3" t="s">
        <v>1105</v>
      </c>
      <c r="I652" s="3" t="s">
        <v>1106</v>
      </c>
      <c r="J652" s="3">
        <v>796061</v>
      </c>
      <c r="K652" s="3" t="s">
        <v>1116</v>
      </c>
      <c r="L652" s="3">
        <v>1311385</v>
      </c>
      <c r="M652" s="3" t="s">
        <v>1158</v>
      </c>
      <c r="N652" s="3">
        <v>796061</v>
      </c>
      <c r="O652" s="3" t="s">
        <v>3061</v>
      </c>
      <c r="P652" s="3" t="s">
        <v>699</v>
      </c>
      <c r="Q652" s="3" t="s">
        <v>23</v>
      </c>
      <c r="R652" s="3" t="s">
        <v>1228</v>
      </c>
      <c r="S652" s="3" t="s">
        <v>1906</v>
      </c>
      <c r="T652" s="52">
        <v>44880</v>
      </c>
      <c r="U652" s="52">
        <v>45291</v>
      </c>
      <c r="V652" s="3">
        <v>100</v>
      </c>
      <c r="W652" s="3" t="s">
        <v>160</v>
      </c>
      <c r="X652" s="52">
        <v>43739</v>
      </c>
      <c r="Y652" s="52">
        <v>45473</v>
      </c>
      <c r="Z652" s="32">
        <f>IF($H652="NBL","Non-Billable Project",IF($H652="BFD","Fixed Bid Allocation",SUMIFS('Rate set'!$F:$F,'Rate set'!$A:$A,$L652,'Rate set'!$D:$D,$Q652,'Rate set'!$E:$E,$W652)))</f>
        <v>0</v>
      </c>
      <c r="AA652" s="1">
        <f t="shared" si="10"/>
        <v>100</v>
      </c>
    </row>
    <row r="653" spans="1:27" x14ac:dyDescent="0.3">
      <c r="A653" s="3">
        <v>796104</v>
      </c>
      <c r="B653" s="3" t="s">
        <v>816</v>
      </c>
      <c r="C653" s="3" t="s">
        <v>996</v>
      </c>
      <c r="D653" s="52">
        <v>43831</v>
      </c>
      <c r="E653" s="3" t="s">
        <v>1004</v>
      </c>
      <c r="F653" s="3">
        <v>1000247082</v>
      </c>
      <c r="G653" s="3" t="s">
        <v>1034</v>
      </c>
      <c r="H653" s="3" t="s">
        <v>1105</v>
      </c>
      <c r="I653" s="3" t="s">
        <v>1106</v>
      </c>
      <c r="J653" s="3">
        <v>796126</v>
      </c>
      <c r="K653" s="3" t="s">
        <v>1107</v>
      </c>
      <c r="L653" s="3">
        <v>1306764</v>
      </c>
      <c r="M653" s="3" t="s">
        <v>147</v>
      </c>
      <c r="N653" s="3">
        <v>796170</v>
      </c>
      <c r="O653" s="3" t="s">
        <v>3057</v>
      </c>
      <c r="P653" s="3" t="s">
        <v>699</v>
      </c>
      <c r="Q653" s="3" t="s">
        <v>23</v>
      </c>
      <c r="R653" s="3" t="s">
        <v>1271</v>
      </c>
      <c r="S653" s="3" t="s">
        <v>1272</v>
      </c>
      <c r="T653" s="52">
        <v>44880</v>
      </c>
      <c r="U653" s="52">
        <v>45107</v>
      </c>
      <c r="V653" s="3">
        <v>100</v>
      </c>
      <c r="W653" s="3" t="s">
        <v>1380</v>
      </c>
      <c r="X653" s="52">
        <v>43435</v>
      </c>
      <c r="Y653" s="52">
        <v>45107</v>
      </c>
      <c r="Z653" s="32">
        <f>IF($H653="NBL","Non-Billable Project",IF($H653="BFD","Fixed Bid Allocation",SUMIFS('Rate set'!$F:$F,'Rate set'!$A:$A,$L653,'Rate set'!$D:$D,$Q653,'Rate set'!$E:$E,$W653)))</f>
        <v>0</v>
      </c>
      <c r="AA653" s="1">
        <f t="shared" si="10"/>
        <v>100</v>
      </c>
    </row>
    <row r="654" spans="1:27" x14ac:dyDescent="0.3">
      <c r="A654" s="3">
        <v>796112</v>
      </c>
      <c r="B654" s="3" t="s">
        <v>2302</v>
      </c>
      <c r="C654" s="3" t="s">
        <v>998</v>
      </c>
      <c r="D654" s="52">
        <v>43831</v>
      </c>
      <c r="E654" s="3" t="s">
        <v>1006</v>
      </c>
      <c r="F654" s="3">
        <v>1000272361</v>
      </c>
      <c r="G654" s="3" t="s">
        <v>2601</v>
      </c>
      <c r="H654" s="3" t="s">
        <v>1105</v>
      </c>
      <c r="I654" s="3" t="s">
        <v>1106</v>
      </c>
      <c r="J654" s="3">
        <v>796061</v>
      </c>
      <c r="K654" s="3" t="s">
        <v>1116</v>
      </c>
      <c r="L654" s="3">
        <v>1311385</v>
      </c>
      <c r="M654" s="3" t="s">
        <v>1158</v>
      </c>
      <c r="N654" s="3">
        <v>796061</v>
      </c>
      <c r="O654" s="3" t="s">
        <v>3061</v>
      </c>
      <c r="P654" s="3" t="s">
        <v>699</v>
      </c>
      <c r="Q654" s="3" t="s">
        <v>23</v>
      </c>
      <c r="R654" s="3" t="s">
        <v>1238</v>
      </c>
      <c r="S654" s="3" t="s">
        <v>2608</v>
      </c>
      <c r="T654" s="52">
        <v>44880</v>
      </c>
      <c r="U654" s="52">
        <v>45291</v>
      </c>
      <c r="V654" s="3">
        <v>100</v>
      </c>
      <c r="W654" s="3" t="s">
        <v>2603</v>
      </c>
      <c r="X654" s="52">
        <v>43739</v>
      </c>
      <c r="Y654" s="52">
        <v>45473</v>
      </c>
      <c r="Z654" s="32">
        <f>IF($H654="NBL","Non-Billable Project",IF($H654="BFD","Fixed Bid Allocation",SUMIFS('Rate set'!$F:$F,'Rate set'!$A:$A,$L654,'Rate set'!$D:$D,$Q654,'Rate set'!$E:$E,$W654)))</f>
        <v>0</v>
      </c>
      <c r="AA654" s="1">
        <f t="shared" si="10"/>
        <v>100</v>
      </c>
    </row>
    <row r="655" spans="1:27" x14ac:dyDescent="0.3">
      <c r="A655" s="3">
        <v>796114</v>
      </c>
      <c r="B655" s="3" t="s">
        <v>942</v>
      </c>
      <c r="C655" s="3" t="s">
        <v>998</v>
      </c>
      <c r="D655" s="52">
        <v>43831</v>
      </c>
      <c r="E655" s="3" t="s">
        <v>1006</v>
      </c>
      <c r="F655" s="3">
        <v>1000272370</v>
      </c>
      <c r="G655" s="3" t="s">
        <v>1074</v>
      </c>
      <c r="H655" s="3" t="s">
        <v>1105</v>
      </c>
      <c r="I655" s="3" t="s">
        <v>1106</v>
      </c>
      <c r="J655" s="3">
        <v>796061</v>
      </c>
      <c r="K655" s="3" t="s">
        <v>1116</v>
      </c>
      <c r="L655" s="3">
        <v>1311385</v>
      </c>
      <c r="M655" s="3" t="s">
        <v>1158</v>
      </c>
      <c r="N655" s="3">
        <v>796061</v>
      </c>
      <c r="O655" s="3" t="s">
        <v>3061</v>
      </c>
      <c r="P655" s="3" t="s">
        <v>699</v>
      </c>
      <c r="Q655" s="3" t="s">
        <v>23</v>
      </c>
      <c r="R655" s="3" t="s">
        <v>1223</v>
      </c>
      <c r="S655" s="3" t="s">
        <v>1348</v>
      </c>
      <c r="T655" s="52">
        <v>44880</v>
      </c>
      <c r="U655" s="52">
        <v>45291</v>
      </c>
      <c r="V655" s="3">
        <v>100</v>
      </c>
      <c r="W655" s="3" t="s">
        <v>1400</v>
      </c>
      <c r="X655" s="52">
        <v>43739</v>
      </c>
      <c r="Y655" s="52">
        <v>45505</v>
      </c>
      <c r="Z655" s="32">
        <f>IF($H655="NBL","Non-Billable Project",IF($H655="BFD","Fixed Bid Allocation",SUMIFS('Rate set'!$F:$F,'Rate set'!$A:$A,$L655,'Rate set'!$D:$D,$Q655,'Rate set'!$E:$E,$W655)))</f>
        <v>0</v>
      </c>
      <c r="AA655" s="1">
        <f t="shared" si="10"/>
        <v>100</v>
      </c>
    </row>
    <row r="656" spans="1:27" x14ac:dyDescent="0.3">
      <c r="A656" s="3">
        <v>796124</v>
      </c>
      <c r="B656" s="3" t="s">
        <v>2303</v>
      </c>
      <c r="C656" s="3" t="s">
        <v>998</v>
      </c>
      <c r="D656" s="52">
        <v>43831</v>
      </c>
      <c r="E656" s="3" t="s">
        <v>1005</v>
      </c>
      <c r="F656" s="3">
        <v>1000272370</v>
      </c>
      <c r="G656" s="3" t="s">
        <v>1074</v>
      </c>
      <c r="H656" s="3" t="s">
        <v>1105</v>
      </c>
      <c r="I656" s="3" t="s">
        <v>1106</v>
      </c>
      <c r="J656" s="3">
        <v>796061</v>
      </c>
      <c r="K656" s="3" t="s">
        <v>1116</v>
      </c>
      <c r="L656" s="3">
        <v>1311385</v>
      </c>
      <c r="M656" s="3" t="s">
        <v>1158</v>
      </c>
      <c r="N656" s="3">
        <v>796061</v>
      </c>
      <c r="O656" s="3" t="s">
        <v>3061</v>
      </c>
      <c r="P656" s="3" t="s">
        <v>699</v>
      </c>
      <c r="Q656" s="3" t="s">
        <v>23</v>
      </c>
      <c r="R656" s="3" t="s">
        <v>1279</v>
      </c>
      <c r="S656" s="3" t="s">
        <v>2609</v>
      </c>
      <c r="T656" s="52">
        <v>44880</v>
      </c>
      <c r="U656" s="52">
        <v>45291</v>
      </c>
      <c r="V656" s="3">
        <v>100</v>
      </c>
      <c r="W656" s="3" t="s">
        <v>2605</v>
      </c>
      <c r="X656" s="52">
        <v>43739</v>
      </c>
      <c r="Y656" s="52">
        <v>45505</v>
      </c>
      <c r="Z656" s="32">
        <f>IF($H656="NBL","Non-Billable Project",IF($H656="BFD","Fixed Bid Allocation",SUMIFS('Rate set'!$F:$F,'Rate set'!$A:$A,$L656,'Rate set'!$D:$D,$Q656,'Rate set'!$E:$E,$W656)))</f>
        <v>0</v>
      </c>
      <c r="AA656" s="1">
        <f t="shared" si="10"/>
        <v>100</v>
      </c>
    </row>
    <row r="657" spans="1:27" x14ac:dyDescent="0.3">
      <c r="A657" s="3">
        <v>796125</v>
      </c>
      <c r="B657" s="3" t="s">
        <v>2304</v>
      </c>
      <c r="C657" s="3" t="s">
        <v>998</v>
      </c>
      <c r="D657" s="52">
        <v>43831</v>
      </c>
      <c r="E657" s="3" t="s">
        <v>1006</v>
      </c>
      <c r="F657" s="3">
        <v>1000369288</v>
      </c>
      <c r="G657" s="3" t="s">
        <v>1093</v>
      </c>
      <c r="H657" s="3" t="s">
        <v>1105</v>
      </c>
      <c r="I657" s="3" t="s">
        <v>1106</v>
      </c>
      <c r="J657" s="3">
        <v>795959</v>
      </c>
      <c r="K657" s="3" t="s">
        <v>3280</v>
      </c>
      <c r="L657" s="3">
        <v>1306886</v>
      </c>
      <c r="M657" s="3" t="s">
        <v>1197</v>
      </c>
      <c r="N657" s="3">
        <v>947275</v>
      </c>
      <c r="O657" s="3" t="s">
        <v>3056</v>
      </c>
      <c r="P657" s="3" t="s">
        <v>699</v>
      </c>
      <c r="Q657" s="3" t="s">
        <v>23</v>
      </c>
      <c r="R657" s="3" t="s">
        <v>1276</v>
      </c>
      <c r="S657" s="3" t="s">
        <v>1349</v>
      </c>
      <c r="T657" s="52">
        <v>44873</v>
      </c>
      <c r="U657" s="52">
        <v>45291</v>
      </c>
      <c r="V657" s="3">
        <v>100</v>
      </c>
      <c r="W657" s="3" t="s">
        <v>1405</v>
      </c>
      <c r="X657" s="52">
        <v>44682</v>
      </c>
      <c r="Y657" s="52">
        <v>45657</v>
      </c>
      <c r="Z657" s="32">
        <f>IF($H657="NBL","Non-Billable Project",IF($H657="BFD","Fixed Bid Allocation",SUMIFS('Rate set'!$F:$F,'Rate set'!$A:$A,$L657,'Rate set'!$D:$D,$Q657,'Rate set'!$E:$E,$W657)))</f>
        <v>0</v>
      </c>
      <c r="AA657" s="1">
        <f t="shared" si="10"/>
        <v>100</v>
      </c>
    </row>
    <row r="658" spans="1:27" x14ac:dyDescent="0.3">
      <c r="A658" s="3">
        <v>796127</v>
      </c>
      <c r="B658" s="3" t="s">
        <v>2305</v>
      </c>
      <c r="C658" s="3" t="s">
        <v>1000</v>
      </c>
      <c r="D658" s="52">
        <v>43831</v>
      </c>
      <c r="E658" s="3" t="s">
        <v>1005</v>
      </c>
      <c r="F658" s="3">
        <v>1000272366</v>
      </c>
      <c r="G658" s="3" t="s">
        <v>1073</v>
      </c>
      <c r="H658" s="3" t="s">
        <v>1105</v>
      </c>
      <c r="I658" s="3" t="s">
        <v>1106</v>
      </c>
      <c r="J658" s="3">
        <v>796061</v>
      </c>
      <c r="K658" s="3" t="s">
        <v>1116</v>
      </c>
      <c r="L658" s="3">
        <v>1311385</v>
      </c>
      <c r="M658" s="3" t="s">
        <v>1158</v>
      </c>
      <c r="N658" s="3">
        <v>796061</v>
      </c>
      <c r="O658" s="3" t="s">
        <v>3061</v>
      </c>
      <c r="P658" s="3" t="s">
        <v>699</v>
      </c>
      <c r="Q658" s="3" t="s">
        <v>23</v>
      </c>
      <c r="R658" s="3" t="s">
        <v>1301</v>
      </c>
      <c r="S658" s="3" t="s">
        <v>2610</v>
      </c>
      <c r="T658" s="52">
        <v>44880</v>
      </c>
      <c r="U658" s="52">
        <v>45291</v>
      </c>
      <c r="V658" s="3">
        <v>100</v>
      </c>
      <c r="W658" s="3" t="s">
        <v>1390</v>
      </c>
      <c r="X658" s="52">
        <v>43739</v>
      </c>
      <c r="Y658" s="52">
        <v>45473</v>
      </c>
      <c r="Z658" s="32">
        <f>IF($H658="NBL","Non-Billable Project",IF($H658="BFD","Fixed Bid Allocation",SUMIFS('Rate set'!$F:$F,'Rate set'!$A:$A,$L658,'Rate set'!$D:$D,$Q658,'Rate set'!$E:$E,$W658)))</f>
        <v>0</v>
      </c>
      <c r="AA658" s="1">
        <f t="shared" si="10"/>
        <v>100</v>
      </c>
    </row>
    <row r="659" spans="1:27" x14ac:dyDescent="0.3">
      <c r="A659" s="3">
        <v>796128</v>
      </c>
      <c r="B659" s="3" t="s">
        <v>817</v>
      </c>
      <c r="C659" s="3" t="s">
        <v>998</v>
      </c>
      <c r="D659" s="52">
        <v>43831</v>
      </c>
      <c r="E659" s="3" t="s">
        <v>1004</v>
      </c>
      <c r="F659" s="3">
        <v>1000380264</v>
      </c>
      <c r="G659" s="3" t="s">
        <v>2877</v>
      </c>
      <c r="H659" s="3" t="s">
        <v>1105</v>
      </c>
      <c r="I659" s="3" t="s">
        <v>1106</v>
      </c>
      <c r="J659" s="3">
        <v>796126</v>
      </c>
      <c r="K659" s="3" t="s">
        <v>1107</v>
      </c>
      <c r="L659" s="3">
        <v>1306764</v>
      </c>
      <c r="M659" s="3" t="s">
        <v>147</v>
      </c>
      <c r="N659" s="3">
        <v>796170</v>
      </c>
      <c r="O659" s="3" t="s">
        <v>3057</v>
      </c>
      <c r="P659" s="3" t="s">
        <v>699</v>
      </c>
      <c r="Q659" s="3" t="s">
        <v>23</v>
      </c>
      <c r="R659" s="3" t="s">
        <v>1223</v>
      </c>
      <c r="S659" s="3" t="s">
        <v>1273</v>
      </c>
      <c r="T659" s="52">
        <v>44958</v>
      </c>
      <c r="U659" s="52">
        <v>45107</v>
      </c>
      <c r="V659" s="3">
        <v>20</v>
      </c>
      <c r="W659" s="3" t="s">
        <v>1378</v>
      </c>
      <c r="X659" s="52">
        <v>44866</v>
      </c>
      <c r="Y659" s="52">
        <v>45107</v>
      </c>
      <c r="Z659" s="32">
        <f>IF($H659="NBL","Non-Billable Project",IF($H659="BFD","Fixed Bid Allocation",SUMIFS('Rate set'!$F:$F,'Rate set'!$A:$A,$L659,'Rate set'!$D:$D,$Q659,'Rate set'!$E:$E,$W659)))</f>
        <v>0</v>
      </c>
      <c r="AA659" s="1">
        <f t="shared" si="10"/>
        <v>165</v>
      </c>
    </row>
    <row r="660" spans="1:27" x14ac:dyDescent="0.3">
      <c r="A660" s="3">
        <v>796128</v>
      </c>
      <c r="B660" s="3" t="s">
        <v>817</v>
      </c>
      <c r="C660" s="3" t="s">
        <v>998</v>
      </c>
      <c r="D660" s="52">
        <v>43831</v>
      </c>
      <c r="E660" s="3" t="s">
        <v>1004</v>
      </c>
      <c r="F660" s="3">
        <v>1000308640</v>
      </c>
      <c r="G660" s="3" t="s">
        <v>1051</v>
      </c>
      <c r="H660" s="3" t="s">
        <v>1105</v>
      </c>
      <c r="I660" s="3" t="s">
        <v>1106</v>
      </c>
      <c r="J660" s="3">
        <v>796126</v>
      </c>
      <c r="K660" s="3" t="s">
        <v>1107</v>
      </c>
      <c r="L660" s="3">
        <v>1306764</v>
      </c>
      <c r="M660" s="3" t="s">
        <v>147</v>
      </c>
      <c r="N660" s="3">
        <v>796170</v>
      </c>
      <c r="O660" s="3" t="s">
        <v>3057</v>
      </c>
      <c r="P660" s="3" t="s">
        <v>699</v>
      </c>
      <c r="Q660" s="3" t="s">
        <v>23</v>
      </c>
      <c r="R660" s="3" t="s">
        <v>1223</v>
      </c>
      <c r="S660" s="3" t="s">
        <v>1273</v>
      </c>
      <c r="T660" s="52">
        <v>44958</v>
      </c>
      <c r="U660" s="52">
        <v>45107</v>
      </c>
      <c r="V660" s="3">
        <v>45</v>
      </c>
      <c r="W660" s="3" t="s">
        <v>1378</v>
      </c>
      <c r="X660" s="52">
        <v>44075</v>
      </c>
      <c r="Y660" s="52">
        <v>45107</v>
      </c>
      <c r="Z660" s="32">
        <f>IF($H660="NBL","Non-Billable Project",IF($H660="BFD","Fixed Bid Allocation",SUMIFS('Rate set'!$F:$F,'Rate set'!$A:$A,$L660,'Rate set'!$D:$D,$Q660,'Rate set'!$E:$E,$W660)))</f>
        <v>0</v>
      </c>
      <c r="AA660" s="1">
        <f t="shared" si="10"/>
        <v>165</v>
      </c>
    </row>
    <row r="661" spans="1:27" x14ac:dyDescent="0.3">
      <c r="A661" s="3">
        <v>796128</v>
      </c>
      <c r="B661" s="3" t="s">
        <v>817</v>
      </c>
      <c r="C661" s="3" t="s">
        <v>998</v>
      </c>
      <c r="D661" s="52">
        <v>43831</v>
      </c>
      <c r="E661" s="3" t="s">
        <v>1004</v>
      </c>
      <c r="F661" s="3">
        <v>1000367460</v>
      </c>
      <c r="G661" s="3" t="s">
        <v>1043</v>
      </c>
      <c r="H661" s="3" t="s">
        <v>1105</v>
      </c>
      <c r="I661" s="3" t="s">
        <v>1106</v>
      </c>
      <c r="J661" s="3">
        <v>796126</v>
      </c>
      <c r="K661" s="3" t="s">
        <v>1107</v>
      </c>
      <c r="L661" s="3">
        <v>1306764</v>
      </c>
      <c r="M661" s="3" t="s">
        <v>147</v>
      </c>
      <c r="N661" s="3">
        <v>796170</v>
      </c>
      <c r="O661" s="3" t="s">
        <v>3057</v>
      </c>
      <c r="P661" s="3" t="s">
        <v>699</v>
      </c>
      <c r="Q661" s="3" t="s">
        <v>23</v>
      </c>
      <c r="R661" s="3" t="s">
        <v>1223</v>
      </c>
      <c r="S661" s="3" t="s">
        <v>1273</v>
      </c>
      <c r="T661" s="52">
        <v>44866</v>
      </c>
      <c r="U661" s="52">
        <v>45016</v>
      </c>
      <c r="V661" s="3">
        <v>70</v>
      </c>
      <c r="W661" s="3" t="s">
        <v>1378</v>
      </c>
      <c r="X661" s="52">
        <v>44682</v>
      </c>
      <c r="Y661" s="52">
        <v>45016</v>
      </c>
      <c r="Z661" s="32">
        <f>IF($H661="NBL","Non-Billable Project",IF($H661="BFD","Fixed Bid Allocation",SUMIFS('Rate set'!$F:$F,'Rate set'!$A:$A,$L661,'Rate set'!$D:$D,$Q661,'Rate set'!$E:$E,$W661)))</f>
        <v>0</v>
      </c>
      <c r="AA661" s="1">
        <f t="shared" si="10"/>
        <v>165</v>
      </c>
    </row>
    <row r="662" spans="1:27" x14ac:dyDescent="0.3">
      <c r="A662" s="3">
        <v>796128</v>
      </c>
      <c r="B662" s="3" t="s">
        <v>817</v>
      </c>
      <c r="C662" s="3" t="s">
        <v>998</v>
      </c>
      <c r="D662" s="52">
        <v>43831</v>
      </c>
      <c r="E662" s="3" t="s">
        <v>1004</v>
      </c>
      <c r="F662" s="3">
        <v>1000308642</v>
      </c>
      <c r="G662" s="3" t="s">
        <v>1041</v>
      </c>
      <c r="H662" s="3" t="s">
        <v>1105</v>
      </c>
      <c r="I662" s="3" t="s">
        <v>1106</v>
      </c>
      <c r="J662" s="3">
        <v>796126</v>
      </c>
      <c r="K662" s="3" t="s">
        <v>1107</v>
      </c>
      <c r="L662" s="3">
        <v>1306764</v>
      </c>
      <c r="M662" s="3" t="s">
        <v>147</v>
      </c>
      <c r="N662" s="3">
        <v>796170</v>
      </c>
      <c r="O662" s="3" t="s">
        <v>3057</v>
      </c>
      <c r="P662" s="3" t="s">
        <v>699</v>
      </c>
      <c r="Q662" s="3" t="s">
        <v>23</v>
      </c>
      <c r="R662" s="3" t="s">
        <v>1223</v>
      </c>
      <c r="S662" s="3" t="s">
        <v>1273</v>
      </c>
      <c r="T662" s="52">
        <v>44918</v>
      </c>
      <c r="U662" s="52">
        <v>45107</v>
      </c>
      <c r="V662" s="3">
        <v>10</v>
      </c>
      <c r="W662" s="3" t="s">
        <v>1378</v>
      </c>
      <c r="X662" s="52">
        <v>44075</v>
      </c>
      <c r="Y662" s="52">
        <v>45107</v>
      </c>
      <c r="Z662" s="32">
        <f>IF($H662="NBL","Non-Billable Project",IF($H662="BFD","Fixed Bid Allocation",SUMIFS('Rate set'!$F:$F,'Rate set'!$A:$A,$L662,'Rate set'!$D:$D,$Q662,'Rate set'!$E:$E,$W662)))</f>
        <v>0</v>
      </c>
      <c r="AA662" s="1">
        <f t="shared" si="10"/>
        <v>165</v>
      </c>
    </row>
    <row r="663" spans="1:27" x14ac:dyDescent="0.3">
      <c r="A663" s="3">
        <v>796128</v>
      </c>
      <c r="B663" s="3" t="s">
        <v>817</v>
      </c>
      <c r="C663" s="3" t="s">
        <v>998</v>
      </c>
      <c r="D663" s="52">
        <v>43831</v>
      </c>
      <c r="E663" s="3" t="s">
        <v>1004</v>
      </c>
      <c r="F663" s="3">
        <v>1000308645</v>
      </c>
      <c r="G663" s="3" t="s">
        <v>1039</v>
      </c>
      <c r="H663" s="3" t="s">
        <v>1105</v>
      </c>
      <c r="I663" s="3" t="s">
        <v>1106</v>
      </c>
      <c r="J663" s="3">
        <v>796126</v>
      </c>
      <c r="K663" s="3" t="s">
        <v>1107</v>
      </c>
      <c r="L663" s="3">
        <v>1306764</v>
      </c>
      <c r="M663" s="3" t="s">
        <v>147</v>
      </c>
      <c r="N663" s="3">
        <v>796170</v>
      </c>
      <c r="O663" s="3" t="s">
        <v>3057</v>
      </c>
      <c r="P663" s="3" t="s">
        <v>699</v>
      </c>
      <c r="Q663" s="3" t="s">
        <v>23</v>
      </c>
      <c r="R663" s="3" t="s">
        <v>1223</v>
      </c>
      <c r="S663" s="3" t="s">
        <v>1273</v>
      </c>
      <c r="T663" s="52">
        <v>44896</v>
      </c>
      <c r="U663" s="52">
        <v>45107</v>
      </c>
      <c r="V663" s="3">
        <v>10</v>
      </c>
      <c r="W663" s="3" t="s">
        <v>1378</v>
      </c>
      <c r="X663" s="52">
        <v>44075</v>
      </c>
      <c r="Y663" s="52">
        <v>45107</v>
      </c>
      <c r="Z663" s="32">
        <f>IF($H663="NBL","Non-Billable Project",IF($H663="BFD","Fixed Bid Allocation",SUMIFS('Rate set'!$F:$F,'Rate set'!$A:$A,$L663,'Rate set'!$D:$D,$Q663,'Rate set'!$E:$E,$W663)))</f>
        <v>0</v>
      </c>
      <c r="AA663" s="1">
        <f t="shared" si="10"/>
        <v>165</v>
      </c>
    </row>
    <row r="664" spans="1:27" x14ac:dyDescent="0.3">
      <c r="A664" s="3">
        <v>796128</v>
      </c>
      <c r="B664" s="3" t="s">
        <v>817</v>
      </c>
      <c r="C664" s="3" t="s">
        <v>998</v>
      </c>
      <c r="D664" s="52">
        <v>43831</v>
      </c>
      <c r="E664" s="3" t="s">
        <v>1004</v>
      </c>
      <c r="F664" s="3">
        <v>1000308637</v>
      </c>
      <c r="G664" s="3" t="s">
        <v>1042</v>
      </c>
      <c r="H664" s="3" t="s">
        <v>1105</v>
      </c>
      <c r="I664" s="3" t="s">
        <v>1106</v>
      </c>
      <c r="J664" s="3">
        <v>796126</v>
      </c>
      <c r="K664" s="3" t="s">
        <v>1107</v>
      </c>
      <c r="L664" s="3">
        <v>1306764</v>
      </c>
      <c r="M664" s="3" t="s">
        <v>147</v>
      </c>
      <c r="N664" s="3">
        <v>796170</v>
      </c>
      <c r="O664" s="3" t="s">
        <v>3057</v>
      </c>
      <c r="P664" s="3" t="s">
        <v>699</v>
      </c>
      <c r="Q664" s="3" t="s">
        <v>23</v>
      </c>
      <c r="R664" s="3" t="s">
        <v>1223</v>
      </c>
      <c r="S664" s="3" t="s">
        <v>1273</v>
      </c>
      <c r="T664" s="52">
        <v>44866</v>
      </c>
      <c r="U664" s="52">
        <v>45107</v>
      </c>
      <c r="V664" s="3">
        <v>10</v>
      </c>
      <c r="W664" s="3" t="s">
        <v>1378</v>
      </c>
      <c r="X664" s="52">
        <v>44075</v>
      </c>
      <c r="Y664" s="52">
        <v>45107</v>
      </c>
      <c r="Z664" s="32">
        <f>IF($H664="NBL","Non-Billable Project",IF($H664="BFD","Fixed Bid Allocation",SUMIFS('Rate set'!$F:$F,'Rate set'!$A:$A,$L664,'Rate set'!$D:$D,$Q664,'Rate set'!$E:$E,$W664)))</f>
        <v>0</v>
      </c>
      <c r="AA664" s="1">
        <f t="shared" si="10"/>
        <v>165</v>
      </c>
    </row>
    <row r="665" spans="1:27" x14ac:dyDescent="0.3">
      <c r="A665" s="3">
        <v>796129</v>
      </c>
      <c r="B665" s="3" t="s">
        <v>818</v>
      </c>
      <c r="C665" s="3" t="s">
        <v>996</v>
      </c>
      <c r="D665" s="52">
        <v>43831</v>
      </c>
      <c r="E665" s="3" t="s">
        <v>1004</v>
      </c>
      <c r="F665" s="3">
        <v>1000380264</v>
      </c>
      <c r="G665" s="3" t="s">
        <v>2877</v>
      </c>
      <c r="H665" s="3" t="s">
        <v>1105</v>
      </c>
      <c r="I665" s="3" t="s">
        <v>1106</v>
      </c>
      <c r="J665" s="3">
        <v>796126</v>
      </c>
      <c r="K665" s="3" t="s">
        <v>1107</v>
      </c>
      <c r="L665" s="3">
        <v>1306764</v>
      </c>
      <c r="M665" s="3" t="s">
        <v>147</v>
      </c>
      <c r="N665" s="3">
        <v>796170</v>
      </c>
      <c r="O665" s="3" t="s">
        <v>3057</v>
      </c>
      <c r="P665" s="3" t="s">
        <v>699</v>
      </c>
      <c r="Q665" s="3" t="s">
        <v>23</v>
      </c>
      <c r="R665" s="3" t="s">
        <v>1223</v>
      </c>
      <c r="S665" s="3" t="s">
        <v>1273</v>
      </c>
      <c r="T665" s="52">
        <v>44927</v>
      </c>
      <c r="U665" s="52">
        <v>45107</v>
      </c>
      <c r="V665" s="3">
        <v>10</v>
      </c>
      <c r="W665" s="3" t="s">
        <v>1378</v>
      </c>
      <c r="X665" s="52">
        <v>44866</v>
      </c>
      <c r="Y665" s="52">
        <v>45107</v>
      </c>
      <c r="Z665" s="32">
        <f>IF($H665="NBL","Non-Billable Project",IF($H665="BFD","Fixed Bid Allocation",SUMIFS('Rate set'!$F:$F,'Rate set'!$A:$A,$L665,'Rate set'!$D:$D,$Q665,'Rate set'!$E:$E,$W665)))</f>
        <v>0</v>
      </c>
      <c r="AA665" s="1">
        <f t="shared" si="10"/>
        <v>100</v>
      </c>
    </row>
    <row r="666" spans="1:27" x14ac:dyDescent="0.3">
      <c r="A666" s="3">
        <v>796129</v>
      </c>
      <c r="B666" s="3" t="s">
        <v>818</v>
      </c>
      <c r="C666" s="3" t="s">
        <v>996</v>
      </c>
      <c r="D666" s="52">
        <v>43831</v>
      </c>
      <c r="E666" s="3" t="s">
        <v>1004</v>
      </c>
      <c r="F666" s="3">
        <v>1000367460</v>
      </c>
      <c r="G666" s="3" t="s">
        <v>1043</v>
      </c>
      <c r="H666" s="3" t="s">
        <v>1105</v>
      </c>
      <c r="I666" s="3" t="s">
        <v>1106</v>
      </c>
      <c r="J666" s="3">
        <v>796126</v>
      </c>
      <c r="K666" s="3" t="s">
        <v>1107</v>
      </c>
      <c r="L666" s="3">
        <v>1306764</v>
      </c>
      <c r="M666" s="3" t="s">
        <v>147</v>
      </c>
      <c r="N666" s="3">
        <v>796170</v>
      </c>
      <c r="O666" s="3" t="s">
        <v>3057</v>
      </c>
      <c r="P666" s="3" t="s">
        <v>699</v>
      </c>
      <c r="Q666" s="3" t="s">
        <v>23</v>
      </c>
      <c r="R666" s="3" t="s">
        <v>1223</v>
      </c>
      <c r="S666" s="3" t="s">
        <v>1273</v>
      </c>
      <c r="T666" s="52">
        <v>44896</v>
      </c>
      <c r="U666" s="52">
        <v>45016</v>
      </c>
      <c r="V666" s="3">
        <v>20</v>
      </c>
      <c r="W666" s="3" t="s">
        <v>1378</v>
      </c>
      <c r="X666" s="52">
        <v>44682</v>
      </c>
      <c r="Y666" s="52">
        <v>45016</v>
      </c>
      <c r="Z666" s="32">
        <f>IF($H666="NBL","Non-Billable Project",IF($H666="BFD","Fixed Bid Allocation",SUMIFS('Rate set'!$F:$F,'Rate set'!$A:$A,$L666,'Rate set'!$D:$D,$Q666,'Rate set'!$E:$E,$W666)))</f>
        <v>0</v>
      </c>
      <c r="AA666" s="1">
        <f t="shared" si="10"/>
        <v>100</v>
      </c>
    </row>
    <row r="667" spans="1:27" x14ac:dyDescent="0.3">
      <c r="A667" s="3">
        <v>796129</v>
      </c>
      <c r="B667" s="3" t="s">
        <v>818</v>
      </c>
      <c r="C667" s="3" t="s">
        <v>996</v>
      </c>
      <c r="D667" s="52">
        <v>43831</v>
      </c>
      <c r="E667" s="3" t="s">
        <v>1004</v>
      </c>
      <c r="F667" s="3">
        <v>1000308642</v>
      </c>
      <c r="G667" s="3" t="s">
        <v>1041</v>
      </c>
      <c r="H667" s="3" t="s">
        <v>1105</v>
      </c>
      <c r="I667" s="3" t="s">
        <v>1106</v>
      </c>
      <c r="J667" s="3">
        <v>796126</v>
      </c>
      <c r="K667" s="3" t="s">
        <v>1107</v>
      </c>
      <c r="L667" s="3">
        <v>1306764</v>
      </c>
      <c r="M667" s="3" t="s">
        <v>147</v>
      </c>
      <c r="N667" s="3">
        <v>796170</v>
      </c>
      <c r="O667" s="3" t="s">
        <v>3057</v>
      </c>
      <c r="P667" s="3" t="s">
        <v>699</v>
      </c>
      <c r="Q667" s="3" t="s">
        <v>23</v>
      </c>
      <c r="R667" s="3" t="s">
        <v>1223</v>
      </c>
      <c r="S667" s="3" t="s">
        <v>1273</v>
      </c>
      <c r="T667" s="52">
        <v>44896</v>
      </c>
      <c r="U667" s="52">
        <v>45107</v>
      </c>
      <c r="V667" s="3">
        <v>5</v>
      </c>
      <c r="W667" s="3" t="s">
        <v>1378</v>
      </c>
      <c r="X667" s="52">
        <v>44075</v>
      </c>
      <c r="Y667" s="52">
        <v>45107</v>
      </c>
      <c r="Z667" s="32">
        <f>IF($H667="NBL","Non-Billable Project",IF($H667="BFD","Fixed Bid Allocation",SUMIFS('Rate set'!$F:$F,'Rate set'!$A:$A,$L667,'Rate set'!$D:$D,$Q667,'Rate set'!$E:$E,$W667)))</f>
        <v>0</v>
      </c>
      <c r="AA667" s="1">
        <f t="shared" si="10"/>
        <v>100</v>
      </c>
    </row>
    <row r="668" spans="1:27" x14ac:dyDescent="0.3">
      <c r="A668" s="3">
        <v>796129</v>
      </c>
      <c r="B668" s="3" t="s">
        <v>818</v>
      </c>
      <c r="C668" s="3" t="s">
        <v>996</v>
      </c>
      <c r="D668" s="52">
        <v>43831</v>
      </c>
      <c r="E668" s="3" t="s">
        <v>1004</v>
      </c>
      <c r="F668" s="3">
        <v>1000308645</v>
      </c>
      <c r="G668" s="3" t="s">
        <v>1039</v>
      </c>
      <c r="H668" s="3" t="s">
        <v>1105</v>
      </c>
      <c r="I668" s="3" t="s">
        <v>1106</v>
      </c>
      <c r="J668" s="3">
        <v>796126</v>
      </c>
      <c r="K668" s="3" t="s">
        <v>1107</v>
      </c>
      <c r="L668" s="3">
        <v>1306764</v>
      </c>
      <c r="M668" s="3" t="s">
        <v>147</v>
      </c>
      <c r="N668" s="3">
        <v>796170</v>
      </c>
      <c r="O668" s="3" t="s">
        <v>3057</v>
      </c>
      <c r="P668" s="3" t="s">
        <v>699</v>
      </c>
      <c r="Q668" s="3" t="s">
        <v>23</v>
      </c>
      <c r="R668" s="3" t="s">
        <v>1223</v>
      </c>
      <c r="S668" s="3" t="s">
        <v>1273</v>
      </c>
      <c r="T668" s="52">
        <v>44958</v>
      </c>
      <c r="U668" s="52">
        <v>45107</v>
      </c>
      <c r="V668" s="3">
        <v>30</v>
      </c>
      <c r="W668" s="3" t="s">
        <v>1378</v>
      </c>
      <c r="X668" s="52">
        <v>44075</v>
      </c>
      <c r="Y668" s="52">
        <v>45107</v>
      </c>
      <c r="Z668" s="32">
        <f>IF($H668="NBL","Non-Billable Project",IF($H668="BFD","Fixed Bid Allocation",SUMIFS('Rate set'!$F:$F,'Rate set'!$A:$A,$L668,'Rate set'!$D:$D,$Q668,'Rate set'!$E:$E,$W668)))</f>
        <v>0</v>
      </c>
      <c r="AA668" s="1">
        <f t="shared" si="10"/>
        <v>100</v>
      </c>
    </row>
    <row r="669" spans="1:27" x14ac:dyDescent="0.3">
      <c r="A669" s="3">
        <v>796129</v>
      </c>
      <c r="B669" s="3" t="s">
        <v>818</v>
      </c>
      <c r="C669" s="3" t="s">
        <v>996</v>
      </c>
      <c r="D669" s="52">
        <v>43831</v>
      </c>
      <c r="E669" s="3" t="s">
        <v>1004</v>
      </c>
      <c r="F669" s="3">
        <v>1000308637</v>
      </c>
      <c r="G669" s="3" t="s">
        <v>1042</v>
      </c>
      <c r="H669" s="3" t="s">
        <v>1105</v>
      </c>
      <c r="I669" s="3" t="s">
        <v>1106</v>
      </c>
      <c r="J669" s="3">
        <v>796126</v>
      </c>
      <c r="K669" s="3" t="s">
        <v>1107</v>
      </c>
      <c r="L669" s="3">
        <v>1306764</v>
      </c>
      <c r="M669" s="3" t="s">
        <v>147</v>
      </c>
      <c r="N669" s="3">
        <v>796170</v>
      </c>
      <c r="O669" s="3" t="s">
        <v>3057</v>
      </c>
      <c r="P669" s="3" t="s">
        <v>699</v>
      </c>
      <c r="Q669" s="3" t="s">
        <v>23</v>
      </c>
      <c r="R669" s="3" t="s">
        <v>1223</v>
      </c>
      <c r="S669" s="3" t="s">
        <v>1273</v>
      </c>
      <c r="T669" s="52">
        <v>44927</v>
      </c>
      <c r="U669" s="52">
        <v>45107</v>
      </c>
      <c r="V669" s="3">
        <v>35</v>
      </c>
      <c r="W669" s="3" t="s">
        <v>1378</v>
      </c>
      <c r="X669" s="52">
        <v>44075</v>
      </c>
      <c r="Y669" s="52">
        <v>45107</v>
      </c>
      <c r="Z669" s="32">
        <f>IF($H669="NBL","Non-Billable Project",IF($H669="BFD","Fixed Bid Allocation",SUMIFS('Rate set'!$F:$F,'Rate set'!$A:$A,$L669,'Rate set'!$D:$D,$Q669,'Rate set'!$E:$E,$W669)))</f>
        <v>0</v>
      </c>
      <c r="AA669" s="1">
        <f t="shared" si="10"/>
        <v>100</v>
      </c>
    </row>
    <row r="670" spans="1:27" x14ac:dyDescent="0.3">
      <c r="A670" s="3">
        <v>796130</v>
      </c>
      <c r="B670" s="3" t="s">
        <v>819</v>
      </c>
      <c r="C670" s="3" t="s">
        <v>998</v>
      </c>
      <c r="D670" s="52">
        <v>43831</v>
      </c>
      <c r="E670" s="3" t="s">
        <v>1004</v>
      </c>
      <c r="F670" s="3">
        <v>1000380264</v>
      </c>
      <c r="G670" s="3" t="s">
        <v>2877</v>
      </c>
      <c r="H670" s="3" t="s">
        <v>1105</v>
      </c>
      <c r="I670" s="3" t="s">
        <v>1106</v>
      </c>
      <c r="J670" s="3">
        <v>796126</v>
      </c>
      <c r="K670" s="3" t="s">
        <v>1107</v>
      </c>
      <c r="L670" s="3">
        <v>1306764</v>
      </c>
      <c r="M670" s="3" t="s">
        <v>147</v>
      </c>
      <c r="N670" s="3">
        <v>796170</v>
      </c>
      <c r="O670" s="3" t="s">
        <v>3057</v>
      </c>
      <c r="P670" s="3" t="s">
        <v>699</v>
      </c>
      <c r="Q670" s="3" t="s">
        <v>23</v>
      </c>
      <c r="R670" s="3" t="s">
        <v>1223</v>
      </c>
      <c r="S670" s="3" t="s">
        <v>1273</v>
      </c>
      <c r="T670" s="52">
        <v>44927</v>
      </c>
      <c r="U670" s="52">
        <v>45107</v>
      </c>
      <c r="V670" s="3">
        <v>10</v>
      </c>
      <c r="W670" s="3" t="s">
        <v>1381</v>
      </c>
      <c r="X670" s="52">
        <v>44866</v>
      </c>
      <c r="Y670" s="52">
        <v>45107</v>
      </c>
      <c r="Z670" s="32">
        <f>IF($H670="NBL","Non-Billable Project",IF($H670="BFD","Fixed Bid Allocation",SUMIFS('Rate set'!$F:$F,'Rate set'!$A:$A,$L670,'Rate set'!$D:$D,$Q670,'Rate set'!$E:$E,$W670)))</f>
        <v>0</v>
      </c>
      <c r="AA670" s="1">
        <f t="shared" si="10"/>
        <v>100</v>
      </c>
    </row>
    <row r="671" spans="1:27" x14ac:dyDescent="0.3">
      <c r="A671" s="3">
        <v>796130</v>
      </c>
      <c r="B671" s="3" t="s">
        <v>819</v>
      </c>
      <c r="C671" s="3" t="s">
        <v>998</v>
      </c>
      <c r="D671" s="52">
        <v>43831</v>
      </c>
      <c r="E671" s="3" t="s">
        <v>1004</v>
      </c>
      <c r="F671" s="3">
        <v>1000375770</v>
      </c>
      <c r="G671" s="3" t="s">
        <v>1049</v>
      </c>
      <c r="H671" s="3" t="s">
        <v>1105</v>
      </c>
      <c r="I671" s="3" t="s">
        <v>1106</v>
      </c>
      <c r="J671" s="3">
        <v>796126</v>
      </c>
      <c r="K671" s="3" t="s">
        <v>1107</v>
      </c>
      <c r="L671" s="3">
        <v>1306764</v>
      </c>
      <c r="M671" s="3" t="s">
        <v>147</v>
      </c>
      <c r="N671" s="3">
        <v>796170</v>
      </c>
      <c r="O671" s="3" t="s">
        <v>3057</v>
      </c>
      <c r="P671" s="3" t="s">
        <v>699</v>
      </c>
      <c r="Q671" s="3" t="s">
        <v>23</v>
      </c>
      <c r="R671" s="3" t="s">
        <v>1223</v>
      </c>
      <c r="S671" s="3" t="s">
        <v>1273</v>
      </c>
      <c r="T671" s="52">
        <v>44958</v>
      </c>
      <c r="U671" s="52">
        <v>45000</v>
      </c>
      <c r="V671" s="3">
        <v>60</v>
      </c>
      <c r="W671" s="3" t="s">
        <v>1381</v>
      </c>
      <c r="X671" s="52">
        <v>44797</v>
      </c>
      <c r="Y671" s="52">
        <v>45077</v>
      </c>
      <c r="Z671" s="32">
        <f>IF($H671="NBL","Non-Billable Project",IF($H671="BFD","Fixed Bid Allocation",SUMIFS('Rate set'!$F:$F,'Rate set'!$A:$A,$L671,'Rate set'!$D:$D,$Q671,'Rate set'!$E:$E,$W671)))</f>
        <v>0</v>
      </c>
      <c r="AA671" s="1">
        <f t="shared" si="10"/>
        <v>100</v>
      </c>
    </row>
    <row r="672" spans="1:27" x14ac:dyDescent="0.3">
      <c r="A672" s="3">
        <v>796130</v>
      </c>
      <c r="B672" s="3" t="s">
        <v>819</v>
      </c>
      <c r="C672" s="3" t="s">
        <v>998</v>
      </c>
      <c r="D672" s="52">
        <v>43831</v>
      </c>
      <c r="E672" s="3" t="s">
        <v>1004</v>
      </c>
      <c r="F672" s="3">
        <v>1000367460</v>
      </c>
      <c r="G672" s="3" t="s">
        <v>1043</v>
      </c>
      <c r="H672" s="3" t="s">
        <v>1105</v>
      </c>
      <c r="I672" s="3" t="s">
        <v>1106</v>
      </c>
      <c r="J672" s="3">
        <v>796126</v>
      </c>
      <c r="K672" s="3" t="s">
        <v>1107</v>
      </c>
      <c r="L672" s="3">
        <v>1306764</v>
      </c>
      <c r="M672" s="3" t="s">
        <v>147</v>
      </c>
      <c r="N672" s="3">
        <v>796170</v>
      </c>
      <c r="O672" s="3" t="s">
        <v>3057</v>
      </c>
      <c r="P672" s="3" t="s">
        <v>699</v>
      </c>
      <c r="Q672" s="3" t="s">
        <v>23</v>
      </c>
      <c r="R672" s="3" t="s">
        <v>1223</v>
      </c>
      <c r="S672" s="3" t="s">
        <v>1273</v>
      </c>
      <c r="T672" s="52">
        <v>44880</v>
      </c>
      <c r="U672" s="52">
        <v>45016</v>
      </c>
      <c r="V672" s="3">
        <v>10</v>
      </c>
      <c r="W672" s="3" t="s">
        <v>1381</v>
      </c>
      <c r="X672" s="52">
        <v>44682</v>
      </c>
      <c r="Y672" s="52">
        <v>45016</v>
      </c>
      <c r="Z672" s="32">
        <f>IF($H672="NBL","Non-Billable Project",IF($H672="BFD","Fixed Bid Allocation",SUMIFS('Rate set'!$F:$F,'Rate set'!$A:$A,$L672,'Rate set'!$D:$D,$Q672,'Rate set'!$E:$E,$W672)))</f>
        <v>0</v>
      </c>
      <c r="AA672" s="1">
        <f t="shared" si="10"/>
        <v>100</v>
      </c>
    </row>
    <row r="673" spans="1:27" x14ac:dyDescent="0.3">
      <c r="A673" s="3">
        <v>796130</v>
      </c>
      <c r="B673" s="3" t="s">
        <v>819</v>
      </c>
      <c r="C673" s="3" t="s">
        <v>998</v>
      </c>
      <c r="D673" s="52">
        <v>43831</v>
      </c>
      <c r="E673" s="3" t="s">
        <v>1004</v>
      </c>
      <c r="F673" s="3">
        <v>1000308643</v>
      </c>
      <c r="G673" s="3" t="s">
        <v>1040</v>
      </c>
      <c r="H673" s="3" t="s">
        <v>1105</v>
      </c>
      <c r="I673" s="3" t="s">
        <v>1106</v>
      </c>
      <c r="J673" s="3">
        <v>796126</v>
      </c>
      <c r="K673" s="3" t="s">
        <v>1107</v>
      </c>
      <c r="L673" s="3">
        <v>1306764</v>
      </c>
      <c r="M673" s="3" t="s">
        <v>147</v>
      </c>
      <c r="N673" s="3">
        <v>796170</v>
      </c>
      <c r="O673" s="3" t="s">
        <v>3057</v>
      </c>
      <c r="P673" s="3" t="s">
        <v>699</v>
      </c>
      <c r="Q673" s="3" t="s">
        <v>23</v>
      </c>
      <c r="R673" s="3" t="s">
        <v>1223</v>
      </c>
      <c r="S673" s="3" t="s">
        <v>1273</v>
      </c>
      <c r="T673" s="52">
        <v>44958</v>
      </c>
      <c r="U673" s="52">
        <v>45107</v>
      </c>
      <c r="V673" s="3">
        <v>10</v>
      </c>
      <c r="W673" s="3" t="s">
        <v>1381</v>
      </c>
      <c r="X673" s="52">
        <v>44075</v>
      </c>
      <c r="Y673" s="52">
        <v>45107</v>
      </c>
      <c r="Z673" s="32">
        <f>IF($H673="NBL","Non-Billable Project",IF($H673="BFD","Fixed Bid Allocation",SUMIFS('Rate set'!$F:$F,'Rate set'!$A:$A,$L673,'Rate set'!$D:$D,$Q673,'Rate set'!$E:$E,$W673)))</f>
        <v>0</v>
      </c>
      <c r="AA673" s="1">
        <f t="shared" si="10"/>
        <v>100</v>
      </c>
    </row>
    <row r="674" spans="1:27" x14ac:dyDescent="0.3">
      <c r="A674" s="3">
        <v>796130</v>
      </c>
      <c r="B674" s="3" t="s">
        <v>819</v>
      </c>
      <c r="C674" s="3" t="s">
        <v>998</v>
      </c>
      <c r="D674" s="52">
        <v>43831</v>
      </c>
      <c r="E674" s="3" t="s">
        <v>1004</v>
      </c>
      <c r="F674" s="3">
        <v>1000308645</v>
      </c>
      <c r="G674" s="3" t="s">
        <v>1039</v>
      </c>
      <c r="H674" s="3" t="s">
        <v>1105</v>
      </c>
      <c r="I674" s="3" t="s">
        <v>1106</v>
      </c>
      <c r="J674" s="3">
        <v>796126</v>
      </c>
      <c r="K674" s="3" t="s">
        <v>1107</v>
      </c>
      <c r="L674" s="3">
        <v>1306764</v>
      </c>
      <c r="M674" s="3" t="s">
        <v>147</v>
      </c>
      <c r="N674" s="3">
        <v>796170</v>
      </c>
      <c r="O674" s="3" t="s">
        <v>3057</v>
      </c>
      <c r="P674" s="3" t="s">
        <v>699</v>
      </c>
      <c r="Q674" s="3" t="s">
        <v>23</v>
      </c>
      <c r="R674" s="3" t="s">
        <v>1223</v>
      </c>
      <c r="S674" s="3" t="s">
        <v>1273</v>
      </c>
      <c r="T674" s="52">
        <v>44880</v>
      </c>
      <c r="U674" s="52">
        <v>45107</v>
      </c>
      <c r="V674" s="3">
        <v>10</v>
      </c>
      <c r="W674" s="3" t="s">
        <v>1381</v>
      </c>
      <c r="X674" s="52">
        <v>44075</v>
      </c>
      <c r="Y674" s="52">
        <v>45107</v>
      </c>
      <c r="Z674" s="32">
        <f>IF($H674="NBL","Non-Billable Project",IF($H674="BFD","Fixed Bid Allocation",SUMIFS('Rate set'!$F:$F,'Rate set'!$A:$A,$L674,'Rate set'!$D:$D,$Q674,'Rate set'!$E:$E,$W674)))</f>
        <v>0</v>
      </c>
      <c r="AA674" s="1">
        <f t="shared" si="10"/>
        <v>100</v>
      </c>
    </row>
    <row r="675" spans="1:27" x14ac:dyDescent="0.3">
      <c r="A675" s="3">
        <v>796131</v>
      </c>
      <c r="B675" s="3" t="s">
        <v>820</v>
      </c>
      <c r="C675" s="3" t="s">
        <v>996</v>
      </c>
      <c r="D675" s="52">
        <v>43831</v>
      </c>
      <c r="E675" s="3" t="s">
        <v>1004</v>
      </c>
      <c r="F675" s="3">
        <v>1000237976</v>
      </c>
      <c r="G675" s="3" t="s">
        <v>2721</v>
      </c>
      <c r="H675" s="3" t="s">
        <v>1112</v>
      </c>
      <c r="I675" s="3" t="s">
        <v>1113</v>
      </c>
      <c r="J675" s="3">
        <v>110796</v>
      </c>
      <c r="K675" s="3" t="s">
        <v>1915</v>
      </c>
      <c r="L675" s="3">
        <v>1233562</v>
      </c>
      <c r="M675" s="3" t="s">
        <v>1154</v>
      </c>
      <c r="N675" s="3">
        <v>796170</v>
      </c>
      <c r="O675" s="3" t="s">
        <v>3058</v>
      </c>
      <c r="P675" s="3" t="s">
        <v>22</v>
      </c>
      <c r="Q675" s="3" t="s">
        <v>23</v>
      </c>
      <c r="R675" s="3" t="s">
        <v>1223</v>
      </c>
      <c r="S675" s="3" t="s">
        <v>1273</v>
      </c>
      <c r="T675" s="52">
        <v>44938</v>
      </c>
      <c r="U675" s="52">
        <v>45291</v>
      </c>
      <c r="V675" s="3">
        <v>100</v>
      </c>
      <c r="W675" s="3" t="s">
        <v>1375</v>
      </c>
      <c r="X675" s="52">
        <v>43344</v>
      </c>
      <c r="Y675" s="52">
        <v>45291</v>
      </c>
      <c r="Z675" s="32" t="str">
        <f>IF($H675="NBL","Non-Billable Project",IF($H675="BFD","Fixed Bid Allocation",SUMIFS('Rate set'!$F:$F,'Rate set'!$A:$A,$L675,'Rate set'!$D:$D,$Q675,'Rate set'!$E:$E,$W675)))</f>
        <v>Non-Billable Project</v>
      </c>
      <c r="AA675" s="1">
        <f t="shared" si="10"/>
        <v>100</v>
      </c>
    </row>
    <row r="676" spans="1:27" x14ac:dyDescent="0.3">
      <c r="A676" s="3">
        <v>796133</v>
      </c>
      <c r="B676" s="3" t="s">
        <v>821</v>
      </c>
      <c r="C676" s="3" t="s">
        <v>997</v>
      </c>
      <c r="D676" s="52">
        <v>43831</v>
      </c>
      <c r="E676" s="3" t="s">
        <v>1004</v>
      </c>
      <c r="F676" s="3">
        <v>1000369269</v>
      </c>
      <c r="G676" s="3" t="s">
        <v>1044</v>
      </c>
      <c r="H676" s="3" t="s">
        <v>1105</v>
      </c>
      <c r="I676" s="3" t="s">
        <v>1106</v>
      </c>
      <c r="J676" s="3">
        <v>796126</v>
      </c>
      <c r="K676" s="3" t="s">
        <v>1107</v>
      </c>
      <c r="L676" s="3">
        <v>1306764</v>
      </c>
      <c r="M676" s="3" t="s">
        <v>147</v>
      </c>
      <c r="N676" s="3">
        <v>796170</v>
      </c>
      <c r="O676" s="3" t="s">
        <v>3057</v>
      </c>
      <c r="P676" s="3" t="s">
        <v>699</v>
      </c>
      <c r="Q676" s="3" t="s">
        <v>23</v>
      </c>
      <c r="R676" s="3" t="s">
        <v>1223</v>
      </c>
      <c r="S676" s="3" t="s">
        <v>1273</v>
      </c>
      <c r="T676" s="52">
        <v>44880</v>
      </c>
      <c r="U676" s="52">
        <v>45016</v>
      </c>
      <c r="V676" s="3">
        <v>25</v>
      </c>
      <c r="W676" s="3" t="s">
        <v>1382</v>
      </c>
      <c r="X676" s="52">
        <v>44682</v>
      </c>
      <c r="Y676" s="52">
        <v>45016</v>
      </c>
      <c r="Z676" s="32">
        <f>IF($H676="NBL","Non-Billable Project",IF($H676="BFD","Fixed Bid Allocation",SUMIFS('Rate set'!$F:$F,'Rate set'!$A:$A,$L676,'Rate set'!$D:$D,$Q676,'Rate set'!$E:$E,$W676)))</f>
        <v>0</v>
      </c>
      <c r="AA676" s="1">
        <f t="shared" si="10"/>
        <v>100</v>
      </c>
    </row>
    <row r="677" spans="1:27" x14ac:dyDescent="0.3">
      <c r="A677" s="3">
        <v>796133</v>
      </c>
      <c r="B677" s="3" t="s">
        <v>821</v>
      </c>
      <c r="C677" s="3" t="s">
        <v>997</v>
      </c>
      <c r="D677" s="52">
        <v>43831</v>
      </c>
      <c r="E677" s="3" t="s">
        <v>1004</v>
      </c>
      <c r="F677" s="3">
        <v>1000367460</v>
      </c>
      <c r="G677" s="3" t="s">
        <v>1043</v>
      </c>
      <c r="H677" s="3" t="s">
        <v>1105</v>
      </c>
      <c r="I677" s="3" t="s">
        <v>1106</v>
      </c>
      <c r="J677" s="3">
        <v>796126</v>
      </c>
      <c r="K677" s="3" t="s">
        <v>1107</v>
      </c>
      <c r="L677" s="3">
        <v>1306764</v>
      </c>
      <c r="M677" s="3" t="s">
        <v>147</v>
      </c>
      <c r="N677" s="3">
        <v>796170</v>
      </c>
      <c r="O677" s="3" t="s">
        <v>3057</v>
      </c>
      <c r="P677" s="3" t="s">
        <v>699</v>
      </c>
      <c r="Q677" s="3" t="s">
        <v>23</v>
      </c>
      <c r="R677" s="3" t="s">
        <v>1223</v>
      </c>
      <c r="S677" s="3" t="s">
        <v>1273</v>
      </c>
      <c r="T677" s="52">
        <v>44881</v>
      </c>
      <c r="U677" s="52">
        <v>45016</v>
      </c>
      <c r="V677" s="3">
        <v>15</v>
      </c>
      <c r="W677" s="3" t="s">
        <v>1382</v>
      </c>
      <c r="X677" s="52">
        <v>44682</v>
      </c>
      <c r="Y677" s="52">
        <v>45016</v>
      </c>
      <c r="Z677" s="32">
        <f>IF($H677="NBL","Non-Billable Project",IF($H677="BFD","Fixed Bid Allocation",SUMIFS('Rate set'!$F:$F,'Rate set'!$A:$A,$L677,'Rate set'!$D:$D,$Q677,'Rate set'!$E:$E,$W677)))</f>
        <v>0</v>
      </c>
      <c r="AA677" s="1">
        <f t="shared" si="10"/>
        <v>100</v>
      </c>
    </row>
    <row r="678" spans="1:27" x14ac:dyDescent="0.3">
      <c r="A678" s="3">
        <v>796133</v>
      </c>
      <c r="B678" s="3" t="s">
        <v>821</v>
      </c>
      <c r="C678" s="3" t="s">
        <v>997</v>
      </c>
      <c r="D678" s="52">
        <v>43831</v>
      </c>
      <c r="E678" s="3" t="s">
        <v>1004</v>
      </c>
      <c r="F678" s="3">
        <v>1000367401</v>
      </c>
      <c r="G678" s="3" t="s">
        <v>1045</v>
      </c>
      <c r="H678" s="3" t="s">
        <v>1105</v>
      </c>
      <c r="I678" s="3" t="s">
        <v>1106</v>
      </c>
      <c r="J678" s="3">
        <v>796126</v>
      </c>
      <c r="K678" s="3" t="s">
        <v>1107</v>
      </c>
      <c r="L678" s="3">
        <v>1306764</v>
      </c>
      <c r="M678" s="3" t="s">
        <v>147</v>
      </c>
      <c r="N678" s="3">
        <v>796170</v>
      </c>
      <c r="O678" s="3" t="s">
        <v>3057</v>
      </c>
      <c r="P678" s="3" t="s">
        <v>699</v>
      </c>
      <c r="Q678" s="3" t="s">
        <v>23</v>
      </c>
      <c r="R678" s="3" t="s">
        <v>1223</v>
      </c>
      <c r="S678" s="3" t="s">
        <v>1273</v>
      </c>
      <c r="T678" s="52">
        <v>44880</v>
      </c>
      <c r="U678" s="52">
        <v>45290</v>
      </c>
      <c r="V678" s="3">
        <v>25</v>
      </c>
      <c r="W678" s="3" t="s">
        <v>1382</v>
      </c>
      <c r="X678" s="52">
        <v>44682</v>
      </c>
      <c r="Y678" s="52">
        <v>45290</v>
      </c>
      <c r="Z678" s="32">
        <f>IF($H678="NBL","Non-Billable Project",IF($H678="BFD","Fixed Bid Allocation",SUMIFS('Rate set'!$F:$F,'Rate set'!$A:$A,$L678,'Rate set'!$D:$D,$Q678,'Rate set'!$E:$E,$W678)))</f>
        <v>0</v>
      </c>
      <c r="AA678" s="1">
        <f t="shared" si="10"/>
        <v>100</v>
      </c>
    </row>
    <row r="679" spans="1:27" x14ac:dyDescent="0.3">
      <c r="A679" s="3">
        <v>796133</v>
      </c>
      <c r="B679" s="3" t="s">
        <v>821</v>
      </c>
      <c r="C679" s="3" t="s">
        <v>997</v>
      </c>
      <c r="D679" s="52">
        <v>43831</v>
      </c>
      <c r="E679" s="3" t="s">
        <v>1004</v>
      </c>
      <c r="F679" s="3">
        <v>1000308642</v>
      </c>
      <c r="G679" s="3" t="s">
        <v>1041</v>
      </c>
      <c r="H679" s="3" t="s">
        <v>1105</v>
      </c>
      <c r="I679" s="3" t="s">
        <v>1106</v>
      </c>
      <c r="J679" s="3">
        <v>796126</v>
      </c>
      <c r="K679" s="3" t="s">
        <v>1107</v>
      </c>
      <c r="L679" s="3">
        <v>1306764</v>
      </c>
      <c r="M679" s="3" t="s">
        <v>147</v>
      </c>
      <c r="N679" s="3">
        <v>796170</v>
      </c>
      <c r="O679" s="3" t="s">
        <v>3057</v>
      </c>
      <c r="P679" s="3" t="s">
        <v>699</v>
      </c>
      <c r="Q679" s="3" t="s">
        <v>23</v>
      </c>
      <c r="R679" s="3" t="s">
        <v>1223</v>
      </c>
      <c r="S679" s="3" t="s">
        <v>1273</v>
      </c>
      <c r="T679" s="52">
        <v>44881</v>
      </c>
      <c r="U679" s="52">
        <v>45107</v>
      </c>
      <c r="V679" s="3">
        <v>35</v>
      </c>
      <c r="W679" s="3" t="s">
        <v>1382</v>
      </c>
      <c r="X679" s="52">
        <v>44075</v>
      </c>
      <c r="Y679" s="52">
        <v>45107</v>
      </c>
      <c r="Z679" s="32">
        <f>IF($H679="NBL","Non-Billable Project",IF($H679="BFD","Fixed Bid Allocation",SUMIFS('Rate set'!$F:$F,'Rate set'!$A:$A,$L679,'Rate set'!$D:$D,$Q679,'Rate set'!$E:$E,$W679)))</f>
        <v>0</v>
      </c>
      <c r="AA679" s="1">
        <f t="shared" si="10"/>
        <v>100</v>
      </c>
    </row>
    <row r="680" spans="1:27" x14ac:dyDescent="0.3">
      <c r="A680" s="3">
        <v>796134</v>
      </c>
      <c r="B680" s="3" t="s">
        <v>2813</v>
      </c>
      <c r="C680" s="3" t="s">
        <v>996</v>
      </c>
      <c r="D680" s="52">
        <v>43831</v>
      </c>
      <c r="E680" s="3" t="s">
        <v>1473</v>
      </c>
      <c r="F680" s="3">
        <v>1000310646</v>
      </c>
      <c r="G680" s="3" t="s">
        <v>2876</v>
      </c>
      <c r="H680" s="3" t="s">
        <v>1105</v>
      </c>
      <c r="I680" s="3" t="s">
        <v>1106</v>
      </c>
      <c r="J680" s="3">
        <v>796126</v>
      </c>
      <c r="K680" s="3" t="s">
        <v>1107</v>
      </c>
      <c r="L680" s="3">
        <v>1306764</v>
      </c>
      <c r="M680" s="3" t="s">
        <v>147</v>
      </c>
      <c r="N680" s="3">
        <v>859280</v>
      </c>
      <c r="O680" s="3" t="s">
        <v>3057</v>
      </c>
      <c r="P680" s="3" t="s">
        <v>22</v>
      </c>
      <c r="Q680" s="3" t="s">
        <v>23</v>
      </c>
      <c r="R680" s="3" t="s">
        <v>1223</v>
      </c>
      <c r="S680" s="3" t="s">
        <v>1273</v>
      </c>
      <c r="T680" s="52">
        <v>44918</v>
      </c>
      <c r="U680" s="52">
        <v>45107</v>
      </c>
      <c r="V680" s="3">
        <v>5</v>
      </c>
      <c r="W680" s="3" t="s">
        <v>630</v>
      </c>
      <c r="X680" s="52">
        <v>44105</v>
      </c>
      <c r="Y680" s="52">
        <v>45107</v>
      </c>
      <c r="Z680" s="32">
        <f>IF($H680="NBL","Non-Billable Project",IF($H680="BFD","Fixed Bid Allocation",SUMIFS('Rate set'!$F:$F,'Rate set'!$A:$A,$L680,'Rate set'!$D:$D,$Q680,'Rate set'!$E:$E,$W680)))</f>
        <v>0</v>
      </c>
      <c r="AA680" s="1">
        <f t="shared" si="10"/>
        <v>100</v>
      </c>
    </row>
    <row r="681" spans="1:27" x14ac:dyDescent="0.3">
      <c r="A681" s="3">
        <v>796134</v>
      </c>
      <c r="B681" s="3" t="s">
        <v>2813</v>
      </c>
      <c r="C681" s="3" t="s">
        <v>996</v>
      </c>
      <c r="D681" s="52">
        <v>43831</v>
      </c>
      <c r="E681" s="3" t="s">
        <v>1473</v>
      </c>
      <c r="F681" s="3">
        <v>1000327583</v>
      </c>
      <c r="G681" s="3" t="s">
        <v>1037</v>
      </c>
      <c r="H681" s="3" t="s">
        <v>1105</v>
      </c>
      <c r="I681" s="3" t="s">
        <v>1106</v>
      </c>
      <c r="J681" s="3">
        <v>796126</v>
      </c>
      <c r="K681" s="3" t="s">
        <v>1107</v>
      </c>
      <c r="L681" s="3">
        <v>1311690</v>
      </c>
      <c r="M681" s="3" t="s">
        <v>1175</v>
      </c>
      <c r="N681" s="3">
        <v>859280</v>
      </c>
      <c r="O681" s="3" t="s">
        <v>3062</v>
      </c>
      <c r="P681" s="3" t="s">
        <v>699</v>
      </c>
      <c r="Q681" s="3" t="s">
        <v>23</v>
      </c>
      <c r="R681" s="3" t="s">
        <v>1223</v>
      </c>
      <c r="S681" s="3" t="s">
        <v>1273</v>
      </c>
      <c r="T681" s="52">
        <v>44880</v>
      </c>
      <c r="U681" s="52">
        <v>45107</v>
      </c>
      <c r="V681" s="3">
        <v>20</v>
      </c>
      <c r="W681" s="3" t="s">
        <v>171</v>
      </c>
      <c r="X681" s="52">
        <v>44278</v>
      </c>
      <c r="Y681" s="52">
        <v>45107</v>
      </c>
      <c r="Z681" s="32">
        <f>IF($H681="NBL","Non-Billable Project",IF($H681="BFD","Fixed Bid Allocation",SUMIFS('Rate set'!$F:$F,'Rate set'!$A:$A,$L681,'Rate set'!$D:$D,$Q681,'Rate set'!$E:$E,$W681)))</f>
        <v>0</v>
      </c>
      <c r="AA681" s="1">
        <f t="shared" si="10"/>
        <v>100</v>
      </c>
    </row>
    <row r="682" spans="1:27" x14ac:dyDescent="0.3">
      <c r="A682" s="3">
        <v>796134</v>
      </c>
      <c r="B682" s="3" t="s">
        <v>2813</v>
      </c>
      <c r="C682" s="3" t="s">
        <v>996</v>
      </c>
      <c r="D682" s="52">
        <v>43831</v>
      </c>
      <c r="E682" s="3" t="s">
        <v>1473</v>
      </c>
      <c r="F682" s="3">
        <v>1000247082</v>
      </c>
      <c r="G682" s="3" t="s">
        <v>1034</v>
      </c>
      <c r="H682" s="3" t="s">
        <v>1105</v>
      </c>
      <c r="I682" s="3" t="s">
        <v>1106</v>
      </c>
      <c r="J682" s="3">
        <v>796126</v>
      </c>
      <c r="K682" s="3" t="s">
        <v>1107</v>
      </c>
      <c r="L682" s="3">
        <v>1306764</v>
      </c>
      <c r="M682" s="3" t="s">
        <v>147</v>
      </c>
      <c r="N682" s="3">
        <v>859280</v>
      </c>
      <c r="O682" s="3" t="s">
        <v>3057</v>
      </c>
      <c r="P682" s="3" t="s">
        <v>699</v>
      </c>
      <c r="Q682" s="3" t="s">
        <v>23</v>
      </c>
      <c r="R682" s="3" t="s">
        <v>1223</v>
      </c>
      <c r="S682" s="3" t="s">
        <v>1273</v>
      </c>
      <c r="T682" s="52">
        <v>44880</v>
      </c>
      <c r="U682" s="52">
        <v>45107</v>
      </c>
      <c r="V682" s="3">
        <v>25</v>
      </c>
      <c r="W682" s="3" t="s">
        <v>2905</v>
      </c>
      <c r="X682" s="52">
        <v>43435</v>
      </c>
      <c r="Y682" s="52">
        <v>45107</v>
      </c>
      <c r="Z682" s="32">
        <f>IF($H682="NBL","Non-Billable Project",IF($H682="BFD","Fixed Bid Allocation",SUMIFS('Rate set'!$F:$F,'Rate set'!$A:$A,$L682,'Rate set'!$D:$D,$Q682,'Rate set'!$E:$E,$W682)))</f>
        <v>0</v>
      </c>
      <c r="AA682" s="1">
        <f t="shared" si="10"/>
        <v>100</v>
      </c>
    </row>
    <row r="683" spans="1:27" x14ac:dyDescent="0.3">
      <c r="A683" s="3">
        <v>796134</v>
      </c>
      <c r="B683" s="3" t="s">
        <v>2813</v>
      </c>
      <c r="C683" s="3" t="s">
        <v>996</v>
      </c>
      <c r="D683" s="52">
        <v>43831</v>
      </c>
      <c r="E683" s="3" t="s">
        <v>1473</v>
      </c>
      <c r="F683" s="3">
        <v>1000325477</v>
      </c>
      <c r="G683" s="3" t="s">
        <v>1048</v>
      </c>
      <c r="H683" s="3" t="s">
        <v>1105</v>
      </c>
      <c r="I683" s="3" t="s">
        <v>1106</v>
      </c>
      <c r="J683" s="3">
        <v>796126</v>
      </c>
      <c r="K683" s="3" t="s">
        <v>1107</v>
      </c>
      <c r="L683" s="3">
        <v>1306764</v>
      </c>
      <c r="M683" s="3" t="s">
        <v>147</v>
      </c>
      <c r="N683" s="3">
        <v>859280</v>
      </c>
      <c r="O683" s="3" t="s">
        <v>3057</v>
      </c>
      <c r="P683" s="3" t="s">
        <v>699</v>
      </c>
      <c r="Q683" s="3" t="s">
        <v>23</v>
      </c>
      <c r="R683" s="3" t="s">
        <v>1223</v>
      </c>
      <c r="S683" s="3" t="s">
        <v>1273</v>
      </c>
      <c r="T683" s="52">
        <v>44881</v>
      </c>
      <c r="U683" s="52">
        <v>45107</v>
      </c>
      <c r="V683" s="3">
        <v>50</v>
      </c>
      <c r="W683" s="3" t="s">
        <v>2906</v>
      </c>
      <c r="X683" s="52">
        <v>44256</v>
      </c>
      <c r="Y683" s="52">
        <v>45107</v>
      </c>
      <c r="Z683" s="32">
        <f>IF($H683="NBL","Non-Billable Project",IF($H683="BFD","Fixed Bid Allocation",SUMIFS('Rate set'!$F:$F,'Rate set'!$A:$A,$L683,'Rate set'!$D:$D,$Q683,'Rate set'!$E:$E,$W683)))</f>
        <v>0</v>
      </c>
      <c r="AA683" s="1">
        <f t="shared" si="10"/>
        <v>100</v>
      </c>
    </row>
    <row r="684" spans="1:27" x14ac:dyDescent="0.3">
      <c r="A684" s="3">
        <v>796135</v>
      </c>
      <c r="B684" s="3" t="s">
        <v>2306</v>
      </c>
      <c r="C684" s="3" t="s">
        <v>1000</v>
      </c>
      <c r="D684" s="52">
        <v>43831</v>
      </c>
      <c r="E684" s="3" t="s">
        <v>1004</v>
      </c>
      <c r="F684" s="3">
        <v>1000381020</v>
      </c>
      <c r="G684" s="3" t="s">
        <v>3004</v>
      </c>
      <c r="H684" s="3" t="s">
        <v>1105</v>
      </c>
      <c r="I684" s="3" t="s">
        <v>1106</v>
      </c>
      <c r="J684" s="3">
        <v>302141</v>
      </c>
      <c r="K684" s="3" t="s">
        <v>1973</v>
      </c>
      <c r="L684" s="3">
        <v>1206990</v>
      </c>
      <c r="M684" s="3" t="s">
        <v>33</v>
      </c>
      <c r="N684" s="3">
        <v>796170</v>
      </c>
      <c r="O684" s="3" t="s">
        <v>3057</v>
      </c>
      <c r="P684" s="3" t="s">
        <v>699</v>
      </c>
      <c r="Q684" s="3" t="s">
        <v>23</v>
      </c>
      <c r="R684" s="3" t="s">
        <v>1223</v>
      </c>
      <c r="S684" s="3" t="s">
        <v>2611</v>
      </c>
      <c r="T684" s="52">
        <v>44935</v>
      </c>
      <c r="U684" s="52">
        <v>45107</v>
      </c>
      <c r="V684" s="3">
        <v>100</v>
      </c>
      <c r="W684" s="3" t="s">
        <v>65</v>
      </c>
      <c r="X684" s="52">
        <v>44881</v>
      </c>
      <c r="Y684" s="52">
        <v>45107</v>
      </c>
      <c r="Z684" s="32">
        <f>IF($H684="NBL","Non-Billable Project",IF($H684="BFD","Fixed Bid Allocation",SUMIFS('Rate set'!$F:$F,'Rate set'!$A:$A,$L684,'Rate set'!$D:$D,$Q684,'Rate set'!$E:$E,$W684)))</f>
        <v>185</v>
      </c>
      <c r="AA684" s="1">
        <f t="shared" si="10"/>
        <v>100</v>
      </c>
    </row>
    <row r="685" spans="1:27" x14ac:dyDescent="0.3">
      <c r="A685" s="3">
        <v>796138</v>
      </c>
      <c r="B685" s="3" t="s">
        <v>2307</v>
      </c>
      <c r="C685" s="3" t="s">
        <v>999</v>
      </c>
      <c r="D685" s="52">
        <v>43831</v>
      </c>
      <c r="E685" s="3" t="s">
        <v>1004</v>
      </c>
      <c r="F685" s="3">
        <v>1000319619</v>
      </c>
      <c r="G685" s="3" t="s">
        <v>1046</v>
      </c>
      <c r="H685" s="3" t="s">
        <v>1112</v>
      </c>
      <c r="I685" s="3" t="s">
        <v>1127</v>
      </c>
      <c r="J685" s="3">
        <v>521733</v>
      </c>
      <c r="K685" s="3" t="s">
        <v>1128</v>
      </c>
      <c r="L685" s="3">
        <v>1231232</v>
      </c>
      <c r="M685" s="3" t="s">
        <v>1177</v>
      </c>
      <c r="N685" s="3">
        <v>796170</v>
      </c>
      <c r="O685" s="3" t="s">
        <v>3058</v>
      </c>
      <c r="P685" s="3" t="s">
        <v>22</v>
      </c>
      <c r="Q685" s="3" t="s">
        <v>23</v>
      </c>
      <c r="R685" s="3" t="s">
        <v>1223</v>
      </c>
      <c r="S685" s="3" t="s">
        <v>1273</v>
      </c>
      <c r="T685" s="52">
        <v>44515</v>
      </c>
      <c r="U685" s="52">
        <v>45291</v>
      </c>
      <c r="V685" s="3">
        <v>100</v>
      </c>
      <c r="W685" s="3" t="s">
        <v>171</v>
      </c>
      <c r="X685" s="52">
        <v>44201</v>
      </c>
      <c r="Y685" s="52">
        <v>45291</v>
      </c>
      <c r="Z685" s="32" t="str">
        <f>IF($H685="NBL","Non-Billable Project",IF($H685="BFD","Fixed Bid Allocation",SUMIFS('Rate set'!$F:$F,'Rate set'!$A:$A,$L685,'Rate set'!$D:$D,$Q685,'Rate set'!$E:$E,$W685)))</f>
        <v>Non-Billable Project</v>
      </c>
      <c r="AA685" s="1">
        <f t="shared" si="10"/>
        <v>100</v>
      </c>
    </row>
    <row r="686" spans="1:27" x14ac:dyDescent="0.3">
      <c r="A686" s="3">
        <v>796140</v>
      </c>
      <c r="B686" s="3" t="s">
        <v>2308</v>
      </c>
      <c r="C686" s="3" t="s">
        <v>998</v>
      </c>
      <c r="D686" s="52">
        <v>43831</v>
      </c>
      <c r="E686" s="3" t="s">
        <v>1004</v>
      </c>
      <c r="F686" s="3">
        <v>1000308643</v>
      </c>
      <c r="G686" s="3" t="s">
        <v>1040</v>
      </c>
      <c r="H686" s="3" t="s">
        <v>1105</v>
      </c>
      <c r="I686" s="3" t="s">
        <v>1106</v>
      </c>
      <c r="J686" s="3">
        <v>796126</v>
      </c>
      <c r="K686" s="3" t="s">
        <v>1107</v>
      </c>
      <c r="L686" s="3">
        <v>1306764</v>
      </c>
      <c r="M686" s="3" t="s">
        <v>147</v>
      </c>
      <c r="N686" s="3">
        <v>796170</v>
      </c>
      <c r="O686" s="3" t="s">
        <v>3057</v>
      </c>
      <c r="P686" s="3" t="s">
        <v>699</v>
      </c>
      <c r="Q686" s="3" t="s">
        <v>23</v>
      </c>
      <c r="R686" s="3" t="s">
        <v>1223</v>
      </c>
      <c r="S686" s="3" t="s">
        <v>1273</v>
      </c>
      <c r="T686" s="52">
        <v>44958</v>
      </c>
      <c r="U686" s="52">
        <v>45107</v>
      </c>
      <c r="V686" s="3">
        <v>5</v>
      </c>
      <c r="W686" s="3" t="s">
        <v>1378</v>
      </c>
      <c r="X686" s="52">
        <v>44075</v>
      </c>
      <c r="Y686" s="52">
        <v>45107</v>
      </c>
      <c r="Z686" s="32">
        <f>IF($H686="NBL","Non-Billable Project",IF($H686="BFD","Fixed Bid Allocation",SUMIFS('Rate set'!$F:$F,'Rate set'!$A:$A,$L686,'Rate set'!$D:$D,$Q686,'Rate set'!$E:$E,$W686)))</f>
        <v>0</v>
      </c>
      <c r="AA686" s="1">
        <f t="shared" si="10"/>
        <v>115</v>
      </c>
    </row>
    <row r="687" spans="1:27" x14ac:dyDescent="0.3">
      <c r="A687" s="3">
        <v>796140</v>
      </c>
      <c r="B687" s="3" t="s">
        <v>2308</v>
      </c>
      <c r="C687" s="3" t="s">
        <v>998</v>
      </c>
      <c r="D687" s="52">
        <v>43831</v>
      </c>
      <c r="E687" s="3" t="s">
        <v>1004</v>
      </c>
      <c r="F687" s="3">
        <v>1000308640</v>
      </c>
      <c r="G687" s="3" t="s">
        <v>1051</v>
      </c>
      <c r="H687" s="3" t="s">
        <v>1105</v>
      </c>
      <c r="I687" s="3" t="s">
        <v>1106</v>
      </c>
      <c r="J687" s="3">
        <v>796126</v>
      </c>
      <c r="K687" s="3" t="s">
        <v>1107</v>
      </c>
      <c r="L687" s="3">
        <v>1306764</v>
      </c>
      <c r="M687" s="3" t="s">
        <v>147</v>
      </c>
      <c r="N687" s="3">
        <v>796170</v>
      </c>
      <c r="O687" s="3" t="s">
        <v>3057</v>
      </c>
      <c r="P687" s="3" t="s">
        <v>699</v>
      </c>
      <c r="Q687" s="3" t="s">
        <v>23</v>
      </c>
      <c r="R687" s="3" t="s">
        <v>1223</v>
      </c>
      <c r="S687" s="3" t="s">
        <v>1273</v>
      </c>
      <c r="T687" s="52">
        <v>44958</v>
      </c>
      <c r="U687" s="52">
        <v>45107</v>
      </c>
      <c r="V687" s="3">
        <v>10</v>
      </c>
      <c r="W687" s="3" t="s">
        <v>1378</v>
      </c>
      <c r="X687" s="52">
        <v>44075</v>
      </c>
      <c r="Y687" s="52">
        <v>45107</v>
      </c>
      <c r="Z687" s="32">
        <f>IF($H687="NBL","Non-Billable Project",IF($H687="BFD","Fixed Bid Allocation",SUMIFS('Rate set'!$F:$F,'Rate set'!$A:$A,$L687,'Rate set'!$D:$D,$Q687,'Rate set'!$E:$E,$W687)))</f>
        <v>0</v>
      </c>
      <c r="AA687" s="1">
        <f t="shared" si="10"/>
        <v>115</v>
      </c>
    </row>
    <row r="688" spans="1:27" x14ac:dyDescent="0.3">
      <c r="A688" s="3">
        <v>796140</v>
      </c>
      <c r="B688" s="3" t="s">
        <v>2308</v>
      </c>
      <c r="C688" s="3" t="s">
        <v>998</v>
      </c>
      <c r="D688" s="52">
        <v>43831</v>
      </c>
      <c r="E688" s="3" t="s">
        <v>1004</v>
      </c>
      <c r="F688" s="3">
        <v>1000380264</v>
      </c>
      <c r="G688" s="3" t="s">
        <v>2877</v>
      </c>
      <c r="H688" s="3" t="s">
        <v>1105</v>
      </c>
      <c r="I688" s="3" t="s">
        <v>1106</v>
      </c>
      <c r="J688" s="3">
        <v>796126</v>
      </c>
      <c r="K688" s="3" t="s">
        <v>1107</v>
      </c>
      <c r="L688" s="3">
        <v>1306764</v>
      </c>
      <c r="M688" s="3" t="s">
        <v>147</v>
      </c>
      <c r="N688" s="3">
        <v>796170</v>
      </c>
      <c r="O688" s="3" t="s">
        <v>3057</v>
      </c>
      <c r="P688" s="3" t="s">
        <v>699</v>
      </c>
      <c r="Q688" s="3" t="s">
        <v>23</v>
      </c>
      <c r="R688" s="3" t="s">
        <v>1223</v>
      </c>
      <c r="S688" s="3" t="s">
        <v>1273</v>
      </c>
      <c r="T688" s="52">
        <v>44927</v>
      </c>
      <c r="U688" s="52">
        <v>45107</v>
      </c>
      <c r="V688" s="3">
        <v>10</v>
      </c>
      <c r="W688" s="3" t="s">
        <v>1378</v>
      </c>
      <c r="X688" s="52">
        <v>44866</v>
      </c>
      <c r="Y688" s="52">
        <v>45107</v>
      </c>
      <c r="Z688" s="32">
        <f>IF($H688="NBL","Non-Billable Project",IF($H688="BFD","Fixed Bid Allocation",SUMIFS('Rate set'!$F:$F,'Rate set'!$A:$A,$L688,'Rate set'!$D:$D,$Q688,'Rate set'!$E:$E,$W688)))</f>
        <v>0</v>
      </c>
      <c r="AA688" s="1">
        <f t="shared" si="10"/>
        <v>115</v>
      </c>
    </row>
    <row r="689" spans="1:27" x14ac:dyDescent="0.3">
      <c r="A689" s="3">
        <v>796140</v>
      </c>
      <c r="B689" s="3" t="s">
        <v>2308</v>
      </c>
      <c r="C689" s="3" t="s">
        <v>998</v>
      </c>
      <c r="D689" s="52">
        <v>43831</v>
      </c>
      <c r="E689" s="3" t="s">
        <v>1004</v>
      </c>
      <c r="F689" s="3">
        <v>1000308642</v>
      </c>
      <c r="G689" s="3" t="s">
        <v>1041</v>
      </c>
      <c r="H689" s="3" t="s">
        <v>1105</v>
      </c>
      <c r="I689" s="3" t="s">
        <v>1106</v>
      </c>
      <c r="J689" s="3">
        <v>796126</v>
      </c>
      <c r="K689" s="3" t="s">
        <v>1107</v>
      </c>
      <c r="L689" s="3">
        <v>1306764</v>
      </c>
      <c r="M689" s="3" t="s">
        <v>147</v>
      </c>
      <c r="N689" s="3">
        <v>796170</v>
      </c>
      <c r="O689" s="3" t="s">
        <v>3057</v>
      </c>
      <c r="P689" s="3" t="s">
        <v>699</v>
      </c>
      <c r="Q689" s="3" t="s">
        <v>23</v>
      </c>
      <c r="R689" s="3" t="s">
        <v>1223</v>
      </c>
      <c r="S689" s="3" t="s">
        <v>1273</v>
      </c>
      <c r="T689" s="52">
        <v>44896</v>
      </c>
      <c r="U689" s="52">
        <v>45107</v>
      </c>
      <c r="V689" s="3">
        <v>25</v>
      </c>
      <c r="W689" s="3" t="s">
        <v>1378</v>
      </c>
      <c r="X689" s="52">
        <v>44075</v>
      </c>
      <c r="Y689" s="52">
        <v>45107</v>
      </c>
      <c r="Z689" s="32">
        <f>IF($H689="NBL","Non-Billable Project",IF($H689="BFD","Fixed Bid Allocation",SUMIFS('Rate set'!$F:$F,'Rate set'!$A:$A,$L689,'Rate set'!$D:$D,$Q689,'Rate set'!$E:$E,$W689)))</f>
        <v>0</v>
      </c>
      <c r="AA689" s="1">
        <f t="shared" si="10"/>
        <v>115</v>
      </c>
    </row>
    <row r="690" spans="1:27" x14ac:dyDescent="0.3">
      <c r="A690" s="3">
        <v>796140</v>
      </c>
      <c r="B690" s="3" t="s">
        <v>2308</v>
      </c>
      <c r="C690" s="3" t="s">
        <v>998</v>
      </c>
      <c r="D690" s="52">
        <v>43831</v>
      </c>
      <c r="E690" s="3" t="s">
        <v>1004</v>
      </c>
      <c r="F690" s="3">
        <v>1000308645</v>
      </c>
      <c r="G690" s="3" t="s">
        <v>1039</v>
      </c>
      <c r="H690" s="3" t="s">
        <v>1105</v>
      </c>
      <c r="I690" s="3" t="s">
        <v>1106</v>
      </c>
      <c r="J690" s="3">
        <v>796126</v>
      </c>
      <c r="K690" s="3" t="s">
        <v>1107</v>
      </c>
      <c r="L690" s="3">
        <v>1306764</v>
      </c>
      <c r="M690" s="3" t="s">
        <v>147</v>
      </c>
      <c r="N690" s="3">
        <v>796170</v>
      </c>
      <c r="O690" s="3" t="s">
        <v>3057</v>
      </c>
      <c r="P690" s="3" t="s">
        <v>699</v>
      </c>
      <c r="Q690" s="3" t="s">
        <v>23</v>
      </c>
      <c r="R690" s="3" t="s">
        <v>1223</v>
      </c>
      <c r="S690" s="3" t="s">
        <v>1273</v>
      </c>
      <c r="T690" s="52">
        <v>44896</v>
      </c>
      <c r="U690" s="52">
        <v>45107</v>
      </c>
      <c r="V690" s="3">
        <v>25</v>
      </c>
      <c r="W690" s="3" t="s">
        <v>1378</v>
      </c>
      <c r="X690" s="52">
        <v>44075</v>
      </c>
      <c r="Y690" s="52">
        <v>45107</v>
      </c>
      <c r="Z690" s="32">
        <f>IF($H690="NBL","Non-Billable Project",IF($H690="BFD","Fixed Bid Allocation",SUMIFS('Rate set'!$F:$F,'Rate set'!$A:$A,$L690,'Rate set'!$D:$D,$Q690,'Rate set'!$E:$E,$W690)))</f>
        <v>0</v>
      </c>
      <c r="AA690" s="1">
        <f t="shared" si="10"/>
        <v>115</v>
      </c>
    </row>
    <row r="691" spans="1:27" x14ac:dyDescent="0.3">
      <c r="A691" s="3">
        <v>796140</v>
      </c>
      <c r="B691" s="3" t="s">
        <v>2308</v>
      </c>
      <c r="C691" s="3" t="s">
        <v>998</v>
      </c>
      <c r="D691" s="52">
        <v>43831</v>
      </c>
      <c r="E691" s="3" t="s">
        <v>1004</v>
      </c>
      <c r="F691" s="3">
        <v>1000308637</v>
      </c>
      <c r="G691" s="3" t="s">
        <v>1042</v>
      </c>
      <c r="H691" s="3" t="s">
        <v>1105</v>
      </c>
      <c r="I691" s="3" t="s">
        <v>1106</v>
      </c>
      <c r="J691" s="3">
        <v>796126</v>
      </c>
      <c r="K691" s="3" t="s">
        <v>1107</v>
      </c>
      <c r="L691" s="3">
        <v>1306764</v>
      </c>
      <c r="M691" s="3" t="s">
        <v>147</v>
      </c>
      <c r="N691" s="3">
        <v>796170</v>
      </c>
      <c r="O691" s="3" t="s">
        <v>3057</v>
      </c>
      <c r="P691" s="3" t="s">
        <v>699</v>
      </c>
      <c r="Q691" s="3" t="s">
        <v>23</v>
      </c>
      <c r="R691" s="3" t="s">
        <v>1223</v>
      </c>
      <c r="S691" s="3" t="s">
        <v>1273</v>
      </c>
      <c r="T691" s="52">
        <v>44958</v>
      </c>
      <c r="U691" s="52">
        <v>45107</v>
      </c>
      <c r="V691" s="3">
        <v>40</v>
      </c>
      <c r="W691" s="3" t="s">
        <v>1378</v>
      </c>
      <c r="X691" s="52">
        <v>44075</v>
      </c>
      <c r="Y691" s="52">
        <v>45107</v>
      </c>
      <c r="Z691" s="32">
        <f>IF($H691="NBL","Non-Billable Project",IF($H691="BFD","Fixed Bid Allocation",SUMIFS('Rate set'!$F:$F,'Rate set'!$A:$A,$L691,'Rate set'!$D:$D,$Q691,'Rate set'!$E:$E,$W691)))</f>
        <v>0</v>
      </c>
      <c r="AA691" s="1">
        <f t="shared" si="10"/>
        <v>115</v>
      </c>
    </row>
    <row r="692" spans="1:27" x14ac:dyDescent="0.3">
      <c r="A692" s="3">
        <v>796141</v>
      </c>
      <c r="B692" s="3" t="s">
        <v>943</v>
      </c>
      <c r="C692" s="3" t="s">
        <v>998</v>
      </c>
      <c r="D692" s="52">
        <v>43831</v>
      </c>
      <c r="E692" s="3" t="s">
        <v>1006</v>
      </c>
      <c r="F692" s="3">
        <v>1000352367</v>
      </c>
      <c r="G692" s="3" t="s">
        <v>1094</v>
      </c>
      <c r="H692" s="3" t="s">
        <v>1109</v>
      </c>
      <c r="I692" s="3" t="s">
        <v>1106</v>
      </c>
      <c r="J692" s="3">
        <v>246138</v>
      </c>
      <c r="K692" s="3" t="s">
        <v>1147</v>
      </c>
      <c r="L692" s="3">
        <v>1200632</v>
      </c>
      <c r="M692" s="3" t="s">
        <v>1198</v>
      </c>
      <c r="N692" s="3">
        <v>933172</v>
      </c>
      <c r="O692" s="3" t="s">
        <v>3060</v>
      </c>
      <c r="P692" s="3" t="s">
        <v>699</v>
      </c>
      <c r="Q692" s="3" t="s">
        <v>23</v>
      </c>
      <c r="R692" s="3" t="s">
        <v>1223</v>
      </c>
      <c r="S692" s="3" t="s">
        <v>1273</v>
      </c>
      <c r="T692" s="52">
        <v>44935</v>
      </c>
      <c r="U692" s="52">
        <v>45294</v>
      </c>
      <c r="V692" s="3">
        <v>100</v>
      </c>
      <c r="W692" s="3" t="s">
        <v>1406</v>
      </c>
      <c r="X692" s="52">
        <v>44531</v>
      </c>
      <c r="Y692" s="52">
        <v>45294</v>
      </c>
      <c r="Z692" s="32" t="str">
        <f>IF($H692="NBL","Non-Billable Project",IF($H692="BFD","Fixed Bid Allocation",SUMIFS('Rate set'!$F:$F,'Rate set'!$A:$A,$L692,'Rate set'!$D:$D,$Q692,'Rate set'!$E:$E,$W692)))</f>
        <v>Fixed Bid Allocation</v>
      </c>
      <c r="AA692" s="1">
        <f t="shared" si="10"/>
        <v>100</v>
      </c>
    </row>
    <row r="693" spans="1:27" x14ac:dyDescent="0.3">
      <c r="A693" s="3">
        <v>796143</v>
      </c>
      <c r="B693" s="3" t="s">
        <v>822</v>
      </c>
      <c r="C693" s="3" t="s">
        <v>996</v>
      </c>
      <c r="D693" s="52">
        <v>43831</v>
      </c>
      <c r="E693" s="3" t="s">
        <v>1004</v>
      </c>
      <c r="F693" s="3">
        <v>1000316676</v>
      </c>
      <c r="G693" s="3" t="s">
        <v>1047</v>
      </c>
      <c r="H693" s="3" t="s">
        <v>1109</v>
      </c>
      <c r="I693" s="3" t="s">
        <v>1106</v>
      </c>
      <c r="J693" s="3">
        <v>507514</v>
      </c>
      <c r="K693" s="3" t="s">
        <v>1129</v>
      </c>
      <c r="L693" s="3">
        <v>1314258</v>
      </c>
      <c r="M693" s="3" t="s">
        <v>1178</v>
      </c>
      <c r="N693" s="3">
        <v>796170</v>
      </c>
      <c r="O693" s="3" t="s">
        <v>3061</v>
      </c>
      <c r="P693" s="3" t="s">
        <v>699</v>
      </c>
      <c r="Q693" s="3" t="s">
        <v>23</v>
      </c>
      <c r="R693" s="3" t="s">
        <v>1223</v>
      </c>
      <c r="S693" s="3" t="s">
        <v>1273</v>
      </c>
      <c r="T693" s="52">
        <v>44950</v>
      </c>
      <c r="U693" s="52">
        <v>45290</v>
      </c>
      <c r="V693" s="3">
        <v>100</v>
      </c>
      <c r="W693" s="3" t="s">
        <v>24</v>
      </c>
      <c r="X693" s="52">
        <v>44176</v>
      </c>
      <c r="Y693" s="52">
        <v>45290</v>
      </c>
      <c r="Z693" s="32" t="str">
        <f>IF($H693="NBL","Non-Billable Project",IF($H693="BFD","Fixed Bid Allocation",SUMIFS('Rate set'!$F:$F,'Rate set'!$A:$A,$L693,'Rate set'!$D:$D,$Q693,'Rate set'!$E:$E,$W693)))</f>
        <v>Fixed Bid Allocation</v>
      </c>
      <c r="AA693" s="1">
        <f t="shared" si="10"/>
        <v>100</v>
      </c>
    </row>
    <row r="694" spans="1:27" x14ac:dyDescent="0.3">
      <c r="A694" s="3">
        <v>796144</v>
      </c>
      <c r="B694" s="3" t="s">
        <v>2814</v>
      </c>
      <c r="C694" s="3" t="s">
        <v>1000</v>
      </c>
      <c r="D694" s="52">
        <v>43831</v>
      </c>
      <c r="E694" s="3" t="s">
        <v>1473</v>
      </c>
      <c r="F694" s="3">
        <v>1000380264</v>
      </c>
      <c r="G694" s="3" t="s">
        <v>2877</v>
      </c>
      <c r="H694" s="3" t="s">
        <v>1105</v>
      </c>
      <c r="I694" s="3" t="s">
        <v>1106</v>
      </c>
      <c r="J694" s="3">
        <v>796126</v>
      </c>
      <c r="K694" s="3" t="s">
        <v>1107</v>
      </c>
      <c r="L694" s="3">
        <v>1306764</v>
      </c>
      <c r="M694" s="3" t="s">
        <v>147</v>
      </c>
      <c r="N694" s="3">
        <v>159796</v>
      </c>
      <c r="O694" s="3" t="s">
        <v>3057</v>
      </c>
      <c r="P694" s="3" t="s">
        <v>699</v>
      </c>
      <c r="Q694" s="3" t="s">
        <v>23</v>
      </c>
      <c r="R694" s="3" t="s">
        <v>1223</v>
      </c>
      <c r="S694" s="3" t="s">
        <v>1273</v>
      </c>
      <c r="T694" s="52">
        <v>44866</v>
      </c>
      <c r="U694" s="52">
        <v>45107</v>
      </c>
      <c r="V694" s="3">
        <v>10</v>
      </c>
      <c r="W694" s="3" t="s">
        <v>2907</v>
      </c>
      <c r="X694" s="52">
        <v>44866</v>
      </c>
      <c r="Y694" s="52">
        <v>45107</v>
      </c>
      <c r="Z694" s="32">
        <f>IF($H694="NBL","Non-Billable Project",IF($H694="BFD","Fixed Bid Allocation",SUMIFS('Rate set'!$F:$F,'Rate set'!$A:$A,$L694,'Rate set'!$D:$D,$Q694,'Rate set'!$E:$E,$W694)))</f>
        <v>0</v>
      </c>
      <c r="AA694" s="1">
        <f t="shared" si="10"/>
        <v>100</v>
      </c>
    </row>
    <row r="695" spans="1:27" x14ac:dyDescent="0.3">
      <c r="A695" s="3">
        <v>796144</v>
      </c>
      <c r="B695" s="3" t="s">
        <v>2814</v>
      </c>
      <c r="C695" s="3" t="s">
        <v>1000</v>
      </c>
      <c r="D695" s="52">
        <v>43831</v>
      </c>
      <c r="E695" s="3" t="s">
        <v>1473</v>
      </c>
      <c r="F695" s="3">
        <v>1000375770</v>
      </c>
      <c r="G695" s="3" t="s">
        <v>1049</v>
      </c>
      <c r="H695" s="3" t="s">
        <v>1105</v>
      </c>
      <c r="I695" s="3" t="s">
        <v>1106</v>
      </c>
      <c r="J695" s="3">
        <v>796126</v>
      </c>
      <c r="K695" s="3" t="s">
        <v>1107</v>
      </c>
      <c r="L695" s="3">
        <v>1306764</v>
      </c>
      <c r="M695" s="3" t="s">
        <v>147</v>
      </c>
      <c r="N695" s="3">
        <v>159796</v>
      </c>
      <c r="O695" s="3" t="s">
        <v>3057</v>
      </c>
      <c r="P695" s="3" t="s">
        <v>699</v>
      </c>
      <c r="Q695" s="3" t="s">
        <v>23</v>
      </c>
      <c r="R695" s="3" t="s">
        <v>1223</v>
      </c>
      <c r="S695" s="3" t="s">
        <v>1273</v>
      </c>
      <c r="T695" s="52">
        <v>44911</v>
      </c>
      <c r="U695" s="52">
        <v>45000</v>
      </c>
      <c r="V695" s="3">
        <v>10</v>
      </c>
      <c r="W695" s="3" t="s">
        <v>2907</v>
      </c>
      <c r="X695" s="52">
        <v>44797</v>
      </c>
      <c r="Y695" s="52">
        <v>45077</v>
      </c>
      <c r="Z695" s="32">
        <f>IF($H695="NBL","Non-Billable Project",IF($H695="BFD","Fixed Bid Allocation",SUMIFS('Rate set'!$F:$F,'Rate set'!$A:$A,$L695,'Rate set'!$D:$D,$Q695,'Rate set'!$E:$E,$W695)))</f>
        <v>0</v>
      </c>
      <c r="AA695" s="1">
        <f t="shared" si="10"/>
        <v>100</v>
      </c>
    </row>
    <row r="696" spans="1:27" x14ac:dyDescent="0.3">
      <c r="A696" s="3">
        <v>796144</v>
      </c>
      <c r="B696" s="3" t="s">
        <v>2814</v>
      </c>
      <c r="C696" s="3" t="s">
        <v>1000</v>
      </c>
      <c r="D696" s="52">
        <v>43831</v>
      </c>
      <c r="E696" s="3" t="s">
        <v>1473</v>
      </c>
      <c r="F696" s="3">
        <v>1000369269</v>
      </c>
      <c r="G696" s="3" t="s">
        <v>1044</v>
      </c>
      <c r="H696" s="3" t="s">
        <v>1105</v>
      </c>
      <c r="I696" s="3" t="s">
        <v>1106</v>
      </c>
      <c r="J696" s="3">
        <v>796126</v>
      </c>
      <c r="K696" s="3" t="s">
        <v>1107</v>
      </c>
      <c r="L696" s="3">
        <v>1306764</v>
      </c>
      <c r="M696" s="3" t="s">
        <v>147</v>
      </c>
      <c r="N696" s="3">
        <v>159796</v>
      </c>
      <c r="O696" s="3" t="s">
        <v>3057</v>
      </c>
      <c r="P696" s="3" t="s">
        <v>699</v>
      </c>
      <c r="Q696" s="3" t="s">
        <v>23</v>
      </c>
      <c r="R696" s="3" t="s">
        <v>1223</v>
      </c>
      <c r="S696" s="3" t="s">
        <v>1273</v>
      </c>
      <c r="T696" s="52">
        <v>44866</v>
      </c>
      <c r="U696" s="52">
        <v>45016</v>
      </c>
      <c r="V696" s="3">
        <v>10</v>
      </c>
      <c r="W696" s="3" t="s">
        <v>2907</v>
      </c>
      <c r="X696" s="52">
        <v>44682</v>
      </c>
      <c r="Y696" s="52">
        <v>45016</v>
      </c>
      <c r="Z696" s="32">
        <f>IF($H696="NBL","Non-Billable Project",IF($H696="BFD","Fixed Bid Allocation",SUMIFS('Rate set'!$F:$F,'Rate set'!$A:$A,$L696,'Rate set'!$D:$D,$Q696,'Rate set'!$E:$E,$W696)))</f>
        <v>0</v>
      </c>
      <c r="AA696" s="1">
        <f t="shared" si="10"/>
        <v>100</v>
      </c>
    </row>
    <row r="697" spans="1:27" x14ac:dyDescent="0.3">
      <c r="A697" s="3">
        <v>796144</v>
      </c>
      <c r="B697" s="3" t="s">
        <v>2814</v>
      </c>
      <c r="C697" s="3" t="s">
        <v>1000</v>
      </c>
      <c r="D697" s="52">
        <v>43831</v>
      </c>
      <c r="E697" s="3" t="s">
        <v>1473</v>
      </c>
      <c r="F697" s="3">
        <v>1000367460</v>
      </c>
      <c r="G697" s="3" t="s">
        <v>1043</v>
      </c>
      <c r="H697" s="3" t="s">
        <v>1105</v>
      </c>
      <c r="I697" s="3" t="s">
        <v>1106</v>
      </c>
      <c r="J697" s="3">
        <v>796126</v>
      </c>
      <c r="K697" s="3" t="s">
        <v>1107</v>
      </c>
      <c r="L697" s="3">
        <v>1306764</v>
      </c>
      <c r="M697" s="3" t="s">
        <v>147</v>
      </c>
      <c r="N697" s="3">
        <v>159796</v>
      </c>
      <c r="O697" s="3" t="s">
        <v>3057</v>
      </c>
      <c r="P697" s="3" t="s">
        <v>699</v>
      </c>
      <c r="Q697" s="3" t="s">
        <v>23</v>
      </c>
      <c r="R697" s="3" t="s">
        <v>1223</v>
      </c>
      <c r="S697" s="3" t="s">
        <v>1273</v>
      </c>
      <c r="T697" s="52">
        <v>44922</v>
      </c>
      <c r="U697" s="52">
        <v>45016</v>
      </c>
      <c r="V697" s="3">
        <v>10</v>
      </c>
      <c r="W697" s="3" t="s">
        <v>2907</v>
      </c>
      <c r="X697" s="52">
        <v>44682</v>
      </c>
      <c r="Y697" s="52">
        <v>45016</v>
      </c>
      <c r="Z697" s="32">
        <f>IF($H697="NBL","Non-Billable Project",IF($H697="BFD","Fixed Bid Allocation",SUMIFS('Rate set'!$F:$F,'Rate set'!$A:$A,$L697,'Rate set'!$D:$D,$Q697,'Rate set'!$E:$E,$W697)))</f>
        <v>0</v>
      </c>
      <c r="AA697" s="1">
        <f t="shared" si="10"/>
        <v>100</v>
      </c>
    </row>
    <row r="698" spans="1:27" x14ac:dyDescent="0.3">
      <c r="A698" s="3">
        <v>796144</v>
      </c>
      <c r="B698" s="3" t="s">
        <v>2814</v>
      </c>
      <c r="C698" s="3" t="s">
        <v>1000</v>
      </c>
      <c r="D698" s="52">
        <v>43831</v>
      </c>
      <c r="E698" s="3" t="s">
        <v>1473</v>
      </c>
      <c r="F698" s="3">
        <v>1000325477</v>
      </c>
      <c r="G698" s="3" t="s">
        <v>1048</v>
      </c>
      <c r="H698" s="3" t="s">
        <v>1105</v>
      </c>
      <c r="I698" s="3" t="s">
        <v>1106</v>
      </c>
      <c r="J698" s="3">
        <v>796126</v>
      </c>
      <c r="K698" s="3" t="s">
        <v>1107</v>
      </c>
      <c r="L698" s="3">
        <v>1306764</v>
      </c>
      <c r="M698" s="3" t="s">
        <v>147</v>
      </c>
      <c r="N698" s="3">
        <v>159796</v>
      </c>
      <c r="O698" s="3" t="s">
        <v>3057</v>
      </c>
      <c r="P698" s="3" t="s">
        <v>22</v>
      </c>
      <c r="Q698" s="3" t="s">
        <v>23</v>
      </c>
      <c r="R698" s="3" t="s">
        <v>1223</v>
      </c>
      <c r="S698" s="3" t="s">
        <v>1273</v>
      </c>
      <c r="T698" s="52">
        <v>44881</v>
      </c>
      <c r="U698" s="52">
        <v>45107</v>
      </c>
      <c r="V698" s="3">
        <v>2</v>
      </c>
      <c r="W698" s="3" t="s">
        <v>24</v>
      </c>
      <c r="X698" s="52">
        <v>44256</v>
      </c>
      <c r="Y698" s="52">
        <v>45107</v>
      </c>
      <c r="Z698" s="32">
        <f>IF($H698="NBL","Non-Billable Project",IF($H698="BFD","Fixed Bid Allocation",SUMIFS('Rate set'!$F:$F,'Rate set'!$A:$A,$L698,'Rate set'!$D:$D,$Q698,'Rate set'!$E:$E,$W698)))</f>
        <v>0</v>
      </c>
      <c r="AA698" s="1">
        <f t="shared" si="10"/>
        <v>100</v>
      </c>
    </row>
    <row r="699" spans="1:27" x14ac:dyDescent="0.3">
      <c r="A699" s="3">
        <v>796144</v>
      </c>
      <c r="B699" s="3" t="s">
        <v>2814</v>
      </c>
      <c r="C699" s="3" t="s">
        <v>1000</v>
      </c>
      <c r="D699" s="52">
        <v>43831</v>
      </c>
      <c r="E699" s="3" t="s">
        <v>1473</v>
      </c>
      <c r="F699" s="3">
        <v>1000308645</v>
      </c>
      <c r="G699" s="3" t="s">
        <v>1039</v>
      </c>
      <c r="H699" s="3" t="s">
        <v>1105</v>
      </c>
      <c r="I699" s="3" t="s">
        <v>1106</v>
      </c>
      <c r="J699" s="3">
        <v>796126</v>
      </c>
      <c r="K699" s="3" t="s">
        <v>1107</v>
      </c>
      <c r="L699" s="3">
        <v>1306764</v>
      </c>
      <c r="M699" s="3" t="s">
        <v>147</v>
      </c>
      <c r="N699" s="3">
        <v>159796</v>
      </c>
      <c r="O699" s="3" t="s">
        <v>3057</v>
      </c>
      <c r="P699" s="3" t="s">
        <v>699</v>
      </c>
      <c r="Q699" s="3" t="s">
        <v>23</v>
      </c>
      <c r="R699" s="3" t="s">
        <v>1223</v>
      </c>
      <c r="S699" s="3" t="s">
        <v>1273</v>
      </c>
      <c r="T699" s="52">
        <v>44896</v>
      </c>
      <c r="U699" s="52">
        <v>45107</v>
      </c>
      <c r="V699" s="3">
        <v>10</v>
      </c>
      <c r="W699" s="3" t="s">
        <v>2907</v>
      </c>
      <c r="X699" s="52">
        <v>44075</v>
      </c>
      <c r="Y699" s="52">
        <v>45107</v>
      </c>
      <c r="Z699" s="32">
        <f>IF($H699="NBL","Non-Billable Project",IF($H699="BFD","Fixed Bid Allocation",SUMIFS('Rate set'!$F:$F,'Rate set'!$A:$A,$L699,'Rate set'!$D:$D,$Q699,'Rate set'!$E:$E,$W699)))</f>
        <v>0</v>
      </c>
      <c r="AA699" s="1">
        <f t="shared" si="10"/>
        <v>100</v>
      </c>
    </row>
    <row r="700" spans="1:27" x14ac:dyDescent="0.3">
      <c r="A700" s="3">
        <v>796144</v>
      </c>
      <c r="B700" s="3" t="s">
        <v>2814</v>
      </c>
      <c r="C700" s="3" t="s">
        <v>1000</v>
      </c>
      <c r="D700" s="52">
        <v>43831</v>
      </c>
      <c r="E700" s="3" t="s">
        <v>1473</v>
      </c>
      <c r="F700" s="3">
        <v>1000308643</v>
      </c>
      <c r="G700" s="3" t="s">
        <v>1040</v>
      </c>
      <c r="H700" s="3" t="s">
        <v>1105</v>
      </c>
      <c r="I700" s="3" t="s">
        <v>1106</v>
      </c>
      <c r="J700" s="3">
        <v>796126</v>
      </c>
      <c r="K700" s="3" t="s">
        <v>1107</v>
      </c>
      <c r="L700" s="3">
        <v>1306764</v>
      </c>
      <c r="M700" s="3" t="s">
        <v>147</v>
      </c>
      <c r="N700" s="3">
        <v>159796</v>
      </c>
      <c r="O700" s="3" t="s">
        <v>3057</v>
      </c>
      <c r="P700" s="3" t="s">
        <v>699</v>
      </c>
      <c r="Q700" s="3" t="s">
        <v>23</v>
      </c>
      <c r="R700" s="3" t="s">
        <v>1223</v>
      </c>
      <c r="S700" s="3" t="s">
        <v>1273</v>
      </c>
      <c r="T700" s="52">
        <v>44958</v>
      </c>
      <c r="U700" s="52">
        <v>45107</v>
      </c>
      <c r="V700" s="3">
        <v>5</v>
      </c>
      <c r="W700" s="3" t="s">
        <v>2907</v>
      </c>
      <c r="X700" s="52">
        <v>44075</v>
      </c>
      <c r="Y700" s="52">
        <v>45107</v>
      </c>
      <c r="Z700" s="32">
        <f>IF($H700="NBL","Non-Billable Project",IF($H700="BFD","Fixed Bid Allocation",SUMIFS('Rate set'!$F:$F,'Rate set'!$A:$A,$L700,'Rate set'!$D:$D,$Q700,'Rate set'!$E:$E,$W700)))</f>
        <v>0</v>
      </c>
      <c r="AA700" s="1">
        <f t="shared" si="10"/>
        <v>100</v>
      </c>
    </row>
    <row r="701" spans="1:27" x14ac:dyDescent="0.3">
      <c r="A701" s="3">
        <v>796144</v>
      </c>
      <c r="B701" s="3" t="s">
        <v>2814</v>
      </c>
      <c r="C701" s="3" t="s">
        <v>1000</v>
      </c>
      <c r="D701" s="52">
        <v>43831</v>
      </c>
      <c r="E701" s="3" t="s">
        <v>1473</v>
      </c>
      <c r="F701" s="3">
        <v>1000308642</v>
      </c>
      <c r="G701" s="3" t="s">
        <v>1041</v>
      </c>
      <c r="H701" s="3" t="s">
        <v>1105</v>
      </c>
      <c r="I701" s="3" t="s">
        <v>1106</v>
      </c>
      <c r="J701" s="3">
        <v>796126</v>
      </c>
      <c r="K701" s="3" t="s">
        <v>1107</v>
      </c>
      <c r="L701" s="3">
        <v>1306764</v>
      </c>
      <c r="M701" s="3" t="s">
        <v>147</v>
      </c>
      <c r="N701" s="3">
        <v>159796</v>
      </c>
      <c r="O701" s="3" t="s">
        <v>3057</v>
      </c>
      <c r="P701" s="3" t="s">
        <v>699</v>
      </c>
      <c r="Q701" s="3" t="s">
        <v>23</v>
      </c>
      <c r="R701" s="3" t="s">
        <v>1223</v>
      </c>
      <c r="S701" s="3" t="s">
        <v>1273</v>
      </c>
      <c r="T701" s="52">
        <v>44896</v>
      </c>
      <c r="U701" s="52">
        <v>45107</v>
      </c>
      <c r="V701" s="3">
        <v>10</v>
      </c>
      <c r="W701" s="3" t="s">
        <v>2907</v>
      </c>
      <c r="X701" s="52">
        <v>44075</v>
      </c>
      <c r="Y701" s="52">
        <v>45107</v>
      </c>
      <c r="Z701" s="32">
        <f>IF($H701="NBL","Non-Billable Project",IF($H701="BFD","Fixed Bid Allocation",SUMIFS('Rate set'!$F:$F,'Rate set'!$A:$A,$L701,'Rate set'!$D:$D,$Q701,'Rate set'!$E:$E,$W701)))</f>
        <v>0</v>
      </c>
      <c r="AA701" s="1">
        <f t="shared" si="10"/>
        <v>100</v>
      </c>
    </row>
    <row r="702" spans="1:27" x14ac:dyDescent="0.3">
      <c r="A702" s="3">
        <v>796144</v>
      </c>
      <c r="B702" s="3" t="s">
        <v>2814</v>
      </c>
      <c r="C702" s="3" t="s">
        <v>1000</v>
      </c>
      <c r="D702" s="52">
        <v>43831</v>
      </c>
      <c r="E702" s="3" t="s">
        <v>1473</v>
      </c>
      <c r="F702" s="3">
        <v>1000308640</v>
      </c>
      <c r="G702" s="3" t="s">
        <v>1051</v>
      </c>
      <c r="H702" s="3" t="s">
        <v>1105</v>
      </c>
      <c r="I702" s="3" t="s">
        <v>1106</v>
      </c>
      <c r="J702" s="3">
        <v>796126</v>
      </c>
      <c r="K702" s="3" t="s">
        <v>1107</v>
      </c>
      <c r="L702" s="3">
        <v>1306764</v>
      </c>
      <c r="M702" s="3" t="s">
        <v>147</v>
      </c>
      <c r="N702" s="3">
        <v>159796</v>
      </c>
      <c r="O702" s="3" t="s">
        <v>3057</v>
      </c>
      <c r="P702" s="3" t="s">
        <v>22</v>
      </c>
      <c r="Q702" s="3" t="s">
        <v>23</v>
      </c>
      <c r="R702" s="3" t="s">
        <v>1223</v>
      </c>
      <c r="S702" s="3" t="s">
        <v>1273</v>
      </c>
      <c r="T702" s="52">
        <v>44881</v>
      </c>
      <c r="U702" s="52">
        <v>45107</v>
      </c>
      <c r="V702" s="3">
        <v>3</v>
      </c>
      <c r="W702" s="3" t="s">
        <v>24</v>
      </c>
      <c r="X702" s="52">
        <v>44075</v>
      </c>
      <c r="Y702" s="52">
        <v>45107</v>
      </c>
      <c r="Z702" s="32">
        <f>IF($H702="NBL","Non-Billable Project",IF($H702="BFD","Fixed Bid Allocation",SUMIFS('Rate set'!$F:$F,'Rate set'!$A:$A,$L702,'Rate set'!$D:$D,$Q702,'Rate set'!$E:$E,$W702)))</f>
        <v>0</v>
      </c>
      <c r="AA702" s="1">
        <f t="shared" si="10"/>
        <v>100</v>
      </c>
    </row>
    <row r="703" spans="1:27" x14ac:dyDescent="0.3">
      <c r="A703" s="3">
        <v>796144</v>
      </c>
      <c r="B703" s="3" t="s">
        <v>2814</v>
      </c>
      <c r="C703" s="3" t="s">
        <v>1000</v>
      </c>
      <c r="D703" s="52">
        <v>43831</v>
      </c>
      <c r="E703" s="3" t="s">
        <v>1473</v>
      </c>
      <c r="F703" s="3">
        <v>1000308637</v>
      </c>
      <c r="G703" s="3" t="s">
        <v>1042</v>
      </c>
      <c r="H703" s="3" t="s">
        <v>1105</v>
      </c>
      <c r="I703" s="3" t="s">
        <v>1106</v>
      </c>
      <c r="J703" s="3">
        <v>796126</v>
      </c>
      <c r="K703" s="3" t="s">
        <v>1107</v>
      </c>
      <c r="L703" s="3">
        <v>1306764</v>
      </c>
      <c r="M703" s="3" t="s">
        <v>147</v>
      </c>
      <c r="N703" s="3">
        <v>159796</v>
      </c>
      <c r="O703" s="3" t="s">
        <v>3057</v>
      </c>
      <c r="P703" s="3" t="s">
        <v>22</v>
      </c>
      <c r="Q703" s="3" t="s">
        <v>23</v>
      </c>
      <c r="R703" s="3" t="s">
        <v>1223</v>
      </c>
      <c r="S703" s="3" t="s">
        <v>1273</v>
      </c>
      <c r="T703" s="52">
        <v>44881</v>
      </c>
      <c r="U703" s="52">
        <v>45107</v>
      </c>
      <c r="V703" s="3">
        <v>9</v>
      </c>
      <c r="W703" s="3" t="s">
        <v>24</v>
      </c>
      <c r="X703" s="52">
        <v>44075</v>
      </c>
      <c r="Y703" s="52">
        <v>45107</v>
      </c>
      <c r="Z703" s="32">
        <f>IF($H703="NBL","Non-Billable Project",IF($H703="BFD","Fixed Bid Allocation",SUMIFS('Rate set'!$F:$F,'Rate set'!$A:$A,$L703,'Rate set'!$D:$D,$Q703,'Rate set'!$E:$E,$W703)))</f>
        <v>0</v>
      </c>
      <c r="AA703" s="1">
        <f t="shared" ref="AA703:AA766" si="11">SUMIFS($V:$V,$A:$A,$A703)</f>
        <v>100</v>
      </c>
    </row>
    <row r="704" spans="1:27" x14ac:dyDescent="0.3">
      <c r="A704" s="3">
        <v>796144</v>
      </c>
      <c r="B704" s="3" t="s">
        <v>2814</v>
      </c>
      <c r="C704" s="3" t="s">
        <v>1000</v>
      </c>
      <c r="D704" s="52">
        <v>43831</v>
      </c>
      <c r="E704" s="3" t="s">
        <v>1473</v>
      </c>
      <c r="F704" s="3">
        <v>1000359456</v>
      </c>
      <c r="G704" s="3" t="s">
        <v>1475</v>
      </c>
      <c r="H704" s="3" t="s">
        <v>1112</v>
      </c>
      <c r="I704" s="3" t="s">
        <v>1132</v>
      </c>
      <c r="J704" s="3">
        <v>795863</v>
      </c>
      <c r="K704" s="3" t="s">
        <v>1108</v>
      </c>
      <c r="L704" s="3">
        <v>1233562</v>
      </c>
      <c r="M704" s="3" t="s">
        <v>1154</v>
      </c>
      <c r="N704" s="3">
        <v>159796</v>
      </c>
      <c r="O704" s="3" t="s">
        <v>3058</v>
      </c>
      <c r="P704" s="3" t="s">
        <v>22</v>
      </c>
      <c r="Q704" s="3" t="s">
        <v>23</v>
      </c>
      <c r="R704" s="3" t="s">
        <v>1223</v>
      </c>
      <c r="S704" s="3" t="s">
        <v>1273</v>
      </c>
      <c r="T704" s="52">
        <v>44593</v>
      </c>
      <c r="U704" s="52">
        <v>45291</v>
      </c>
      <c r="V704" s="3">
        <v>1</v>
      </c>
      <c r="W704" s="3" t="s">
        <v>24</v>
      </c>
      <c r="X704" s="52">
        <v>44593</v>
      </c>
      <c r="Y704" s="52">
        <v>45291</v>
      </c>
      <c r="Z704" s="32" t="str">
        <f>IF($H704="NBL","Non-Billable Project",IF($H704="BFD","Fixed Bid Allocation",SUMIFS('Rate set'!$F:$F,'Rate set'!$A:$A,$L704,'Rate set'!$D:$D,$Q704,'Rate set'!$E:$E,$W704)))</f>
        <v>Non-Billable Project</v>
      </c>
      <c r="AA704" s="1">
        <f t="shared" si="11"/>
        <v>100</v>
      </c>
    </row>
    <row r="705" spans="1:27" x14ac:dyDescent="0.3">
      <c r="A705" s="3">
        <v>796144</v>
      </c>
      <c r="B705" s="3" t="s">
        <v>2814</v>
      </c>
      <c r="C705" s="3" t="s">
        <v>1000</v>
      </c>
      <c r="D705" s="52">
        <v>43831</v>
      </c>
      <c r="E705" s="3" t="s">
        <v>1473</v>
      </c>
      <c r="F705" s="3">
        <v>1000308639</v>
      </c>
      <c r="G705" s="3" t="s">
        <v>1057</v>
      </c>
      <c r="H705" s="3" t="s">
        <v>1105</v>
      </c>
      <c r="I705" s="3" t="s">
        <v>1106</v>
      </c>
      <c r="J705" s="3">
        <v>796126</v>
      </c>
      <c r="K705" s="3" t="s">
        <v>1107</v>
      </c>
      <c r="L705" s="3">
        <v>1306764</v>
      </c>
      <c r="M705" s="3" t="s">
        <v>147</v>
      </c>
      <c r="N705" s="3">
        <v>159796</v>
      </c>
      <c r="O705" s="3" t="s">
        <v>3057</v>
      </c>
      <c r="P705" s="3" t="s">
        <v>699</v>
      </c>
      <c r="Q705" s="3" t="s">
        <v>23</v>
      </c>
      <c r="R705" s="3" t="s">
        <v>1223</v>
      </c>
      <c r="S705" s="3" t="s">
        <v>1273</v>
      </c>
      <c r="T705" s="52">
        <v>44881</v>
      </c>
      <c r="U705" s="52">
        <v>45107</v>
      </c>
      <c r="V705" s="3">
        <v>20</v>
      </c>
      <c r="W705" s="3" t="s">
        <v>2907</v>
      </c>
      <c r="X705" s="52">
        <v>44075</v>
      </c>
      <c r="Y705" s="52">
        <v>45107</v>
      </c>
      <c r="Z705" s="32">
        <f>IF($H705="NBL","Non-Billable Project",IF($H705="BFD","Fixed Bid Allocation",SUMIFS('Rate set'!$F:$F,'Rate set'!$A:$A,$L705,'Rate set'!$D:$D,$Q705,'Rate set'!$E:$E,$W705)))</f>
        <v>0</v>
      </c>
      <c r="AA705" s="1">
        <f t="shared" si="11"/>
        <v>100</v>
      </c>
    </row>
    <row r="706" spans="1:27" x14ac:dyDescent="0.3">
      <c r="A706" s="3">
        <v>796146</v>
      </c>
      <c r="B706" s="3" t="s">
        <v>2815</v>
      </c>
      <c r="C706" s="3" t="s">
        <v>998</v>
      </c>
      <c r="D706" s="52">
        <v>43831</v>
      </c>
      <c r="E706" s="3" t="s">
        <v>1473</v>
      </c>
      <c r="F706" s="3">
        <v>1000357837</v>
      </c>
      <c r="G706" s="3" t="s">
        <v>1474</v>
      </c>
      <c r="H706" s="3" t="s">
        <v>1105</v>
      </c>
      <c r="I706" s="3" t="s">
        <v>1106</v>
      </c>
      <c r="J706" s="3">
        <v>796126</v>
      </c>
      <c r="K706" s="3" t="s">
        <v>1107</v>
      </c>
      <c r="L706" s="3">
        <v>1311742</v>
      </c>
      <c r="M706" s="3" t="s">
        <v>1151</v>
      </c>
      <c r="N706" s="3">
        <v>859280</v>
      </c>
      <c r="O706" s="3" t="s">
        <v>3057</v>
      </c>
      <c r="P706" s="3" t="s">
        <v>699</v>
      </c>
      <c r="Q706" s="3" t="s">
        <v>23</v>
      </c>
      <c r="R706" s="3" t="s">
        <v>1223</v>
      </c>
      <c r="S706" s="3" t="s">
        <v>1273</v>
      </c>
      <c r="T706" s="52">
        <v>44881</v>
      </c>
      <c r="U706" s="52">
        <v>45092</v>
      </c>
      <c r="V706" s="3">
        <v>25</v>
      </c>
      <c r="W706" s="3" t="s">
        <v>2905</v>
      </c>
      <c r="X706" s="52">
        <v>44572</v>
      </c>
      <c r="Y706" s="52">
        <v>45092</v>
      </c>
      <c r="Z706" s="32">
        <f>IF($H706="NBL","Non-Billable Project",IF($H706="BFD","Fixed Bid Allocation",SUMIFS('Rate set'!$F:$F,'Rate set'!$A:$A,$L706,'Rate set'!$D:$D,$Q706,'Rate set'!$E:$E,$W706)))</f>
        <v>0</v>
      </c>
      <c r="AA706" s="1">
        <f t="shared" si="11"/>
        <v>75</v>
      </c>
    </row>
    <row r="707" spans="1:27" x14ac:dyDescent="0.3">
      <c r="A707" s="3">
        <v>796146</v>
      </c>
      <c r="B707" s="3" t="s">
        <v>2815</v>
      </c>
      <c r="C707" s="3" t="s">
        <v>998</v>
      </c>
      <c r="D707" s="52">
        <v>43831</v>
      </c>
      <c r="E707" s="3" t="s">
        <v>1473</v>
      </c>
      <c r="F707" s="3">
        <v>1000348444</v>
      </c>
      <c r="G707" s="3" t="s">
        <v>1008</v>
      </c>
      <c r="H707" s="3" t="s">
        <v>1105</v>
      </c>
      <c r="I707" s="3" t="s">
        <v>1106</v>
      </c>
      <c r="J707" s="3">
        <v>796126</v>
      </c>
      <c r="K707" s="3" t="s">
        <v>1107</v>
      </c>
      <c r="L707" s="3">
        <v>1311742</v>
      </c>
      <c r="M707" s="3" t="s">
        <v>1151</v>
      </c>
      <c r="N707" s="3">
        <v>859280</v>
      </c>
      <c r="O707" s="3" t="s">
        <v>3057</v>
      </c>
      <c r="P707" s="3" t="s">
        <v>699</v>
      </c>
      <c r="Q707" s="3" t="s">
        <v>23</v>
      </c>
      <c r="R707" s="3" t="s">
        <v>1223</v>
      </c>
      <c r="S707" s="3" t="s">
        <v>1273</v>
      </c>
      <c r="T707" s="52">
        <v>44918</v>
      </c>
      <c r="U707" s="52">
        <v>45016</v>
      </c>
      <c r="V707" s="3">
        <v>25</v>
      </c>
      <c r="W707" s="3" t="s">
        <v>2905</v>
      </c>
      <c r="X707" s="52">
        <v>44470</v>
      </c>
      <c r="Y707" s="52">
        <v>45016</v>
      </c>
      <c r="Z707" s="32">
        <f>IF($H707="NBL","Non-Billable Project",IF($H707="BFD","Fixed Bid Allocation",SUMIFS('Rate set'!$F:$F,'Rate set'!$A:$A,$L707,'Rate set'!$D:$D,$Q707,'Rate set'!$E:$E,$W707)))</f>
        <v>0</v>
      </c>
      <c r="AA707" s="1">
        <f t="shared" si="11"/>
        <v>75</v>
      </c>
    </row>
    <row r="708" spans="1:27" x14ac:dyDescent="0.3">
      <c r="A708" s="3">
        <v>796146</v>
      </c>
      <c r="B708" s="3" t="s">
        <v>2815</v>
      </c>
      <c r="C708" s="3" t="s">
        <v>998</v>
      </c>
      <c r="D708" s="52">
        <v>43831</v>
      </c>
      <c r="E708" s="3" t="s">
        <v>1473</v>
      </c>
      <c r="F708" s="3">
        <v>1000307174</v>
      </c>
      <c r="G708" s="3" t="s">
        <v>1052</v>
      </c>
      <c r="H708" s="3" t="s">
        <v>1112</v>
      </c>
      <c r="I708" s="3" t="s">
        <v>1106</v>
      </c>
      <c r="J708" s="3">
        <v>796126</v>
      </c>
      <c r="K708" s="3" t="s">
        <v>1107</v>
      </c>
      <c r="L708" s="3">
        <v>1306764</v>
      </c>
      <c r="M708" s="3" t="s">
        <v>147</v>
      </c>
      <c r="N708" s="3">
        <v>859280</v>
      </c>
      <c r="O708" s="3" t="s">
        <v>3057</v>
      </c>
      <c r="P708" s="3" t="s">
        <v>22</v>
      </c>
      <c r="Q708" s="3" t="s">
        <v>23</v>
      </c>
      <c r="R708" s="3" t="s">
        <v>1223</v>
      </c>
      <c r="S708" s="3" t="s">
        <v>1273</v>
      </c>
      <c r="T708" s="52">
        <v>44881</v>
      </c>
      <c r="U708" s="52">
        <v>45107</v>
      </c>
      <c r="V708" s="3">
        <v>5</v>
      </c>
      <c r="W708" s="3" t="s">
        <v>74</v>
      </c>
      <c r="X708" s="52">
        <v>44075</v>
      </c>
      <c r="Y708" s="52">
        <v>45107</v>
      </c>
      <c r="Z708" s="32" t="str">
        <f>IF($H708="NBL","Non-Billable Project",IF($H708="BFD","Fixed Bid Allocation",SUMIFS('Rate set'!$F:$F,'Rate set'!$A:$A,$L708,'Rate set'!$D:$D,$Q708,'Rate set'!$E:$E,$W708)))</f>
        <v>Non-Billable Project</v>
      </c>
      <c r="AA708" s="1">
        <f t="shared" si="11"/>
        <v>75</v>
      </c>
    </row>
    <row r="709" spans="1:27" x14ac:dyDescent="0.3">
      <c r="A709" s="3">
        <v>796146</v>
      </c>
      <c r="B709" s="3" t="s">
        <v>2815</v>
      </c>
      <c r="C709" s="3" t="s">
        <v>998</v>
      </c>
      <c r="D709" s="52">
        <v>43831</v>
      </c>
      <c r="E709" s="3" t="s">
        <v>1473</v>
      </c>
      <c r="F709" s="3">
        <v>1000306164</v>
      </c>
      <c r="G709" s="3" t="s">
        <v>2639</v>
      </c>
      <c r="H709" s="3" t="s">
        <v>1105</v>
      </c>
      <c r="I709" s="3" t="s">
        <v>1106</v>
      </c>
      <c r="J709" s="3">
        <v>796126</v>
      </c>
      <c r="K709" s="3" t="s">
        <v>1107</v>
      </c>
      <c r="L709" s="3">
        <v>1306764</v>
      </c>
      <c r="M709" s="3" t="s">
        <v>147</v>
      </c>
      <c r="N709" s="3">
        <v>859280</v>
      </c>
      <c r="O709" s="3" t="s">
        <v>3057</v>
      </c>
      <c r="P709" s="3" t="s">
        <v>699</v>
      </c>
      <c r="Q709" s="3" t="s">
        <v>23</v>
      </c>
      <c r="R709" s="3" t="s">
        <v>1223</v>
      </c>
      <c r="S709" s="3" t="s">
        <v>1273</v>
      </c>
      <c r="T709" s="52">
        <v>44880</v>
      </c>
      <c r="U709" s="52">
        <v>45107</v>
      </c>
      <c r="V709" s="3">
        <v>5</v>
      </c>
      <c r="W709" s="3" t="s">
        <v>2905</v>
      </c>
      <c r="X709" s="52">
        <v>44044</v>
      </c>
      <c r="Y709" s="52">
        <v>45107</v>
      </c>
      <c r="Z709" s="32">
        <f>IF($H709="NBL","Non-Billable Project",IF($H709="BFD","Fixed Bid Allocation",SUMIFS('Rate set'!$F:$F,'Rate set'!$A:$A,$L709,'Rate set'!$D:$D,$Q709,'Rate set'!$E:$E,$W709)))</f>
        <v>0</v>
      </c>
      <c r="AA709" s="1">
        <f t="shared" si="11"/>
        <v>75</v>
      </c>
    </row>
    <row r="710" spans="1:27" x14ac:dyDescent="0.3">
      <c r="A710" s="3">
        <v>796146</v>
      </c>
      <c r="B710" s="3" t="s">
        <v>2815</v>
      </c>
      <c r="C710" s="3" t="s">
        <v>998</v>
      </c>
      <c r="D710" s="52">
        <v>43831</v>
      </c>
      <c r="E710" s="3" t="s">
        <v>1473</v>
      </c>
      <c r="F710" s="3">
        <v>1000286834</v>
      </c>
      <c r="G710" s="3" t="s">
        <v>1053</v>
      </c>
      <c r="H710" s="3" t="s">
        <v>1105</v>
      </c>
      <c r="I710" s="3" t="s">
        <v>1106</v>
      </c>
      <c r="J710" s="3">
        <v>796126</v>
      </c>
      <c r="K710" s="3" t="s">
        <v>1107</v>
      </c>
      <c r="L710" s="3">
        <v>1306764</v>
      </c>
      <c r="M710" s="3" t="s">
        <v>147</v>
      </c>
      <c r="N710" s="3">
        <v>859280</v>
      </c>
      <c r="O710" s="3" t="s">
        <v>3057</v>
      </c>
      <c r="P710" s="3" t="s">
        <v>699</v>
      </c>
      <c r="Q710" s="3" t="s">
        <v>23</v>
      </c>
      <c r="R710" s="3" t="s">
        <v>1223</v>
      </c>
      <c r="S710" s="3" t="s">
        <v>1273</v>
      </c>
      <c r="T710" s="52">
        <v>44880</v>
      </c>
      <c r="U710" s="52">
        <v>45078</v>
      </c>
      <c r="V710" s="3">
        <v>15</v>
      </c>
      <c r="W710" s="3" t="s">
        <v>2905</v>
      </c>
      <c r="X710" s="52">
        <v>43891</v>
      </c>
      <c r="Y710" s="52">
        <v>45078</v>
      </c>
      <c r="Z710" s="32">
        <f>IF($H710="NBL","Non-Billable Project",IF($H710="BFD","Fixed Bid Allocation",SUMIFS('Rate set'!$F:$F,'Rate set'!$A:$A,$L710,'Rate set'!$D:$D,$Q710,'Rate set'!$E:$E,$W710)))</f>
        <v>0</v>
      </c>
      <c r="AA710" s="1">
        <f t="shared" si="11"/>
        <v>75</v>
      </c>
    </row>
    <row r="711" spans="1:27" x14ac:dyDescent="0.3">
      <c r="A711" s="3">
        <v>796154</v>
      </c>
      <c r="B711" s="3" t="s">
        <v>875</v>
      </c>
      <c r="C711" s="3" t="s">
        <v>996</v>
      </c>
      <c r="D711" s="52">
        <v>43831</v>
      </c>
      <c r="E711" s="3" t="s">
        <v>1005</v>
      </c>
      <c r="F711" s="3">
        <v>1000308640</v>
      </c>
      <c r="G711" s="3" t="s">
        <v>1051</v>
      </c>
      <c r="H711" s="3" t="s">
        <v>1105</v>
      </c>
      <c r="I711" s="3" t="s">
        <v>1106</v>
      </c>
      <c r="J711" s="3">
        <v>796126</v>
      </c>
      <c r="K711" s="3" t="s">
        <v>1107</v>
      </c>
      <c r="L711" s="3">
        <v>1306764</v>
      </c>
      <c r="M711" s="3" t="s">
        <v>147</v>
      </c>
      <c r="N711" s="3">
        <v>933138</v>
      </c>
      <c r="O711" s="3" t="s">
        <v>3057</v>
      </c>
      <c r="P711" s="3" t="s">
        <v>699</v>
      </c>
      <c r="Q711" s="3" t="s">
        <v>23</v>
      </c>
      <c r="R711" s="3" t="s">
        <v>1223</v>
      </c>
      <c r="S711" s="3" t="s">
        <v>1273</v>
      </c>
      <c r="T711" s="52">
        <v>44881</v>
      </c>
      <c r="U711" s="52">
        <v>45107</v>
      </c>
      <c r="V711" s="3">
        <v>10</v>
      </c>
      <c r="W711" s="3" t="s">
        <v>467</v>
      </c>
      <c r="X711" s="52">
        <v>44075</v>
      </c>
      <c r="Y711" s="52">
        <v>45107</v>
      </c>
      <c r="Z711" s="32">
        <f>IF($H711="NBL","Non-Billable Project",IF($H711="BFD","Fixed Bid Allocation",SUMIFS('Rate set'!$F:$F,'Rate set'!$A:$A,$L711,'Rate set'!$D:$D,$Q711,'Rate set'!$E:$E,$W711)))</f>
        <v>24000</v>
      </c>
      <c r="AA711" s="1">
        <f t="shared" si="11"/>
        <v>100</v>
      </c>
    </row>
    <row r="712" spans="1:27" x14ac:dyDescent="0.3">
      <c r="A712" s="3">
        <v>796154</v>
      </c>
      <c r="B712" s="3" t="s">
        <v>875</v>
      </c>
      <c r="C712" s="3" t="s">
        <v>996</v>
      </c>
      <c r="D712" s="52">
        <v>43831</v>
      </c>
      <c r="E712" s="3" t="s">
        <v>1005</v>
      </c>
      <c r="F712" s="3">
        <v>1000308639</v>
      </c>
      <c r="G712" s="3" t="s">
        <v>1057</v>
      </c>
      <c r="H712" s="3" t="s">
        <v>1105</v>
      </c>
      <c r="I712" s="3" t="s">
        <v>1106</v>
      </c>
      <c r="J712" s="3">
        <v>796126</v>
      </c>
      <c r="K712" s="3" t="s">
        <v>1107</v>
      </c>
      <c r="L712" s="3">
        <v>1306764</v>
      </c>
      <c r="M712" s="3" t="s">
        <v>147</v>
      </c>
      <c r="N712" s="3">
        <v>933138</v>
      </c>
      <c r="O712" s="3" t="s">
        <v>3057</v>
      </c>
      <c r="P712" s="3" t="s">
        <v>699</v>
      </c>
      <c r="Q712" s="3" t="s">
        <v>23</v>
      </c>
      <c r="R712" s="3" t="s">
        <v>1223</v>
      </c>
      <c r="S712" s="3" t="s">
        <v>1273</v>
      </c>
      <c r="T712" s="52">
        <v>44881</v>
      </c>
      <c r="U712" s="52">
        <v>45107</v>
      </c>
      <c r="V712" s="3">
        <v>80</v>
      </c>
      <c r="W712" s="3" t="s">
        <v>2612</v>
      </c>
      <c r="X712" s="52">
        <v>44075</v>
      </c>
      <c r="Y712" s="52">
        <v>45107</v>
      </c>
      <c r="Z712" s="32">
        <f>IF($H712="NBL","Non-Billable Project",IF($H712="BFD","Fixed Bid Allocation",SUMIFS('Rate set'!$F:$F,'Rate set'!$A:$A,$L712,'Rate set'!$D:$D,$Q712,'Rate set'!$E:$E,$W712)))</f>
        <v>0</v>
      </c>
      <c r="AA712" s="1">
        <f t="shared" si="11"/>
        <v>100</v>
      </c>
    </row>
    <row r="713" spans="1:27" x14ac:dyDescent="0.3">
      <c r="A713" s="3">
        <v>796154</v>
      </c>
      <c r="B713" s="3" t="s">
        <v>875</v>
      </c>
      <c r="C713" s="3" t="s">
        <v>996</v>
      </c>
      <c r="D713" s="52">
        <v>43831</v>
      </c>
      <c r="E713" s="3" t="s">
        <v>1005</v>
      </c>
      <c r="F713" s="3">
        <v>1000308637</v>
      </c>
      <c r="G713" s="3" t="s">
        <v>1042</v>
      </c>
      <c r="H713" s="3" t="s">
        <v>1105</v>
      </c>
      <c r="I713" s="3" t="s">
        <v>1106</v>
      </c>
      <c r="J713" s="3">
        <v>796126</v>
      </c>
      <c r="K713" s="3" t="s">
        <v>1107</v>
      </c>
      <c r="L713" s="3">
        <v>1306764</v>
      </c>
      <c r="M713" s="3" t="s">
        <v>147</v>
      </c>
      <c r="N713" s="3">
        <v>933138</v>
      </c>
      <c r="O713" s="3" t="s">
        <v>3057</v>
      </c>
      <c r="P713" s="3" t="s">
        <v>699</v>
      </c>
      <c r="Q713" s="3" t="s">
        <v>23</v>
      </c>
      <c r="R713" s="3" t="s">
        <v>1223</v>
      </c>
      <c r="S713" s="3" t="s">
        <v>1273</v>
      </c>
      <c r="T713" s="52">
        <v>44958</v>
      </c>
      <c r="U713" s="52">
        <v>45107</v>
      </c>
      <c r="V713" s="3">
        <v>10</v>
      </c>
      <c r="W713" s="3" t="s">
        <v>2612</v>
      </c>
      <c r="X713" s="52">
        <v>44075</v>
      </c>
      <c r="Y713" s="52">
        <v>45107</v>
      </c>
      <c r="Z713" s="32">
        <f>IF($H713="NBL","Non-Billable Project",IF($H713="BFD","Fixed Bid Allocation",SUMIFS('Rate set'!$F:$F,'Rate set'!$A:$A,$L713,'Rate set'!$D:$D,$Q713,'Rate set'!$E:$E,$W713)))</f>
        <v>0</v>
      </c>
      <c r="AA713" s="1">
        <f t="shared" si="11"/>
        <v>100</v>
      </c>
    </row>
    <row r="714" spans="1:27" x14ac:dyDescent="0.3">
      <c r="A714" s="3">
        <v>796156</v>
      </c>
      <c r="B714" s="3" t="s">
        <v>2816</v>
      </c>
      <c r="C714" s="3" t="s">
        <v>996</v>
      </c>
      <c r="D714" s="52">
        <v>43831</v>
      </c>
      <c r="E714" s="3" t="s">
        <v>1473</v>
      </c>
      <c r="F714" s="3">
        <v>1000356172</v>
      </c>
      <c r="G714" s="3" t="s">
        <v>1079</v>
      </c>
      <c r="H714" s="3" t="s">
        <v>1105</v>
      </c>
      <c r="I714" s="3" t="s">
        <v>1106</v>
      </c>
      <c r="J714" s="3">
        <v>878596</v>
      </c>
      <c r="K714" s="3" t="s">
        <v>1137</v>
      </c>
      <c r="L714" s="3">
        <v>1316919</v>
      </c>
      <c r="M714" s="3" t="s">
        <v>1186</v>
      </c>
      <c r="N714" s="3">
        <v>859280</v>
      </c>
      <c r="O714" s="3" t="s">
        <v>3061</v>
      </c>
      <c r="P714" s="3" t="s">
        <v>699</v>
      </c>
      <c r="Q714" s="3" t="s">
        <v>23</v>
      </c>
      <c r="R714" s="3" t="s">
        <v>1223</v>
      </c>
      <c r="S714" s="3" t="s">
        <v>1273</v>
      </c>
      <c r="T714" s="52">
        <v>44925</v>
      </c>
      <c r="U714" s="52">
        <v>45291</v>
      </c>
      <c r="V714" s="3">
        <v>100</v>
      </c>
      <c r="W714" s="3" t="s">
        <v>126</v>
      </c>
      <c r="X714" s="52">
        <v>44564</v>
      </c>
      <c r="Y714" s="52">
        <v>46053</v>
      </c>
      <c r="Z714" s="32">
        <f>IF($H714="NBL","Non-Billable Project",IF($H714="BFD","Fixed Bid Allocation",SUMIFS('Rate set'!$F:$F,'Rate set'!$A:$A,$L714,'Rate set'!$D:$D,$Q714,'Rate set'!$E:$E,$W714)))</f>
        <v>0</v>
      </c>
      <c r="AA714" s="1">
        <f t="shared" si="11"/>
        <v>100</v>
      </c>
    </row>
    <row r="715" spans="1:27" x14ac:dyDescent="0.3">
      <c r="A715" s="3">
        <v>796157</v>
      </c>
      <c r="B715" s="3" t="s">
        <v>823</v>
      </c>
      <c r="C715" s="3" t="s">
        <v>998</v>
      </c>
      <c r="D715" s="52">
        <v>43831</v>
      </c>
      <c r="E715" s="3" t="s">
        <v>1004</v>
      </c>
      <c r="F715" s="3">
        <v>1000388590</v>
      </c>
      <c r="G715" s="3" t="s">
        <v>3327</v>
      </c>
      <c r="H715" s="3" t="s">
        <v>1105</v>
      </c>
      <c r="I715" s="3" t="s">
        <v>1106</v>
      </c>
      <c r="J715" s="3">
        <v>796126</v>
      </c>
      <c r="K715" s="3" t="s">
        <v>1107</v>
      </c>
      <c r="L715" s="3">
        <v>1306764</v>
      </c>
      <c r="M715" s="3" t="s">
        <v>147</v>
      </c>
      <c r="N715" s="3">
        <v>796170</v>
      </c>
      <c r="O715" s="3" t="s">
        <v>3057</v>
      </c>
      <c r="P715" s="3" t="s">
        <v>699</v>
      </c>
      <c r="Q715" s="3" t="s">
        <v>23</v>
      </c>
      <c r="R715" s="3" t="s">
        <v>1223</v>
      </c>
      <c r="S715" s="3" t="s">
        <v>1273</v>
      </c>
      <c r="T715" s="52">
        <v>44958</v>
      </c>
      <c r="U715" s="52">
        <v>45077</v>
      </c>
      <c r="V715" s="3">
        <v>40</v>
      </c>
      <c r="W715" s="3" t="s">
        <v>1378</v>
      </c>
      <c r="X715" s="52">
        <v>44958</v>
      </c>
      <c r="Y715" s="52">
        <v>45077</v>
      </c>
      <c r="Z715" s="32">
        <f>IF($H715="NBL","Non-Billable Project",IF($H715="BFD","Fixed Bid Allocation",SUMIFS('Rate set'!$F:$F,'Rate set'!$A:$A,$L715,'Rate set'!$D:$D,$Q715,'Rate set'!$E:$E,$W715)))</f>
        <v>0</v>
      </c>
      <c r="AA715" s="1">
        <f t="shared" si="11"/>
        <v>140</v>
      </c>
    </row>
    <row r="716" spans="1:27" x14ac:dyDescent="0.3">
      <c r="A716" s="3">
        <v>796157</v>
      </c>
      <c r="B716" s="3" t="s">
        <v>823</v>
      </c>
      <c r="C716" s="3" t="s">
        <v>998</v>
      </c>
      <c r="D716" s="52">
        <v>43831</v>
      </c>
      <c r="E716" s="3" t="s">
        <v>1004</v>
      </c>
      <c r="F716" s="3">
        <v>1000375770</v>
      </c>
      <c r="G716" s="3" t="s">
        <v>1049</v>
      </c>
      <c r="H716" s="3" t="s">
        <v>1105</v>
      </c>
      <c r="I716" s="3" t="s">
        <v>1106</v>
      </c>
      <c r="J716" s="3">
        <v>796126</v>
      </c>
      <c r="K716" s="3" t="s">
        <v>1107</v>
      </c>
      <c r="L716" s="3">
        <v>1306764</v>
      </c>
      <c r="M716" s="3" t="s">
        <v>147</v>
      </c>
      <c r="N716" s="3">
        <v>796170</v>
      </c>
      <c r="O716" s="3" t="s">
        <v>3057</v>
      </c>
      <c r="P716" s="3" t="s">
        <v>699</v>
      </c>
      <c r="Q716" s="3" t="s">
        <v>23</v>
      </c>
      <c r="R716" s="3" t="s">
        <v>1223</v>
      </c>
      <c r="S716" s="3" t="s">
        <v>1273</v>
      </c>
      <c r="T716" s="52">
        <v>44911</v>
      </c>
      <c r="U716" s="52">
        <v>45000</v>
      </c>
      <c r="V716" s="3">
        <v>75</v>
      </c>
      <c r="W716" s="3" t="s">
        <v>1378</v>
      </c>
      <c r="X716" s="52">
        <v>44797</v>
      </c>
      <c r="Y716" s="52">
        <v>45077</v>
      </c>
      <c r="Z716" s="32">
        <f>IF($H716="NBL","Non-Billable Project",IF($H716="BFD","Fixed Bid Allocation",SUMIFS('Rate set'!$F:$F,'Rate set'!$A:$A,$L716,'Rate set'!$D:$D,$Q716,'Rate set'!$E:$E,$W716)))</f>
        <v>0</v>
      </c>
      <c r="AA716" s="1">
        <f t="shared" si="11"/>
        <v>140</v>
      </c>
    </row>
    <row r="717" spans="1:27" x14ac:dyDescent="0.3">
      <c r="A717" s="3">
        <v>796157</v>
      </c>
      <c r="B717" s="3" t="s">
        <v>823</v>
      </c>
      <c r="C717" s="3" t="s">
        <v>998</v>
      </c>
      <c r="D717" s="52">
        <v>43831</v>
      </c>
      <c r="E717" s="3" t="s">
        <v>1004</v>
      </c>
      <c r="F717" s="3">
        <v>1000325477</v>
      </c>
      <c r="G717" s="3" t="s">
        <v>1048</v>
      </c>
      <c r="H717" s="3" t="s">
        <v>1105</v>
      </c>
      <c r="I717" s="3" t="s">
        <v>1106</v>
      </c>
      <c r="J717" s="3">
        <v>796126</v>
      </c>
      <c r="K717" s="3" t="s">
        <v>1107</v>
      </c>
      <c r="L717" s="3">
        <v>1306764</v>
      </c>
      <c r="M717" s="3" t="s">
        <v>147</v>
      </c>
      <c r="N717" s="3">
        <v>796170</v>
      </c>
      <c r="O717" s="3" t="s">
        <v>3057</v>
      </c>
      <c r="P717" s="3" t="s">
        <v>699</v>
      </c>
      <c r="Q717" s="3" t="s">
        <v>23</v>
      </c>
      <c r="R717" s="3" t="s">
        <v>1223</v>
      </c>
      <c r="S717" s="3" t="s">
        <v>1273</v>
      </c>
      <c r="T717" s="52">
        <v>44918</v>
      </c>
      <c r="U717" s="52">
        <v>45107</v>
      </c>
      <c r="V717" s="3">
        <v>25</v>
      </c>
      <c r="W717" s="3" t="s">
        <v>1378</v>
      </c>
      <c r="X717" s="52">
        <v>44256</v>
      </c>
      <c r="Y717" s="52">
        <v>45107</v>
      </c>
      <c r="Z717" s="32">
        <f>IF($H717="NBL","Non-Billable Project",IF($H717="BFD","Fixed Bid Allocation",SUMIFS('Rate set'!$F:$F,'Rate set'!$A:$A,$L717,'Rate set'!$D:$D,$Q717,'Rate set'!$E:$E,$W717)))</f>
        <v>0</v>
      </c>
      <c r="AA717" s="1">
        <f t="shared" si="11"/>
        <v>140</v>
      </c>
    </row>
    <row r="718" spans="1:27" x14ac:dyDescent="0.3">
      <c r="A718" s="3">
        <v>796163</v>
      </c>
      <c r="B718" s="3" t="s">
        <v>824</v>
      </c>
      <c r="C718" s="3" t="s">
        <v>997</v>
      </c>
      <c r="D718" s="52">
        <v>43831</v>
      </c>
      <c r="E718" s="3" t="s">
        <v>1004</v>
      </c>
      <c r="F718" s="3">
        <v>1000380264</v>
      </c>
      <c r="G718" s="3" t="s">
        <v>2877</v>
      </c>
      <c r="H718" s="3" t="s">
        <v>1105</v>
      </c>
      <c r="I718" s="3" t="s">
        <v>1106</v>
      </c>
      <c r="J718" s="3">
        <v>796126</v>
      </c>
      <c r="K718" s="3" t="s">
        <v>1107</v>
      </c>
      <c r="L718" s="3">
        <v>1306764</v>
      </c>
      <c r="M718" s="3" t="s">
        <v>147</v>
      </c>
      <c r="N718" s="3">
        <v>796170</v>
      </c>
      <c r="O718" s="3" t="s">
        <v>3057</v>
      </c>
      <c r="P718" s="3" t="s">
        <v>699</v>
      </c>
      <c r="Q718" s="3" t="s">
        <v>23</v>
      </c>
      <c r="R718" s="3" t="s">
        <v>1223</v>
      </c>
      <c r="S718" s="3" t="s">
        <v>1273</v>
      </c>
      <c r="T718" s="52">
        <v>44927</v>
      </c>
      <c r="U718" s="52">
        <v>45107</v>
      </c>
      <c r="V718" s="3">
        <v>10</v>
      </c>
      <c r="W718" s="3" t="s">
        <v>1382</v>
      </c>
      <c r="X718" s="52">
        <v>44866</v>
      </c>
      <c r="Y718" s="52">
        <v>45107</v>
      </c>
      <c r="Z718" s="32">
        <f>IF($H718="NBL","Non-Billable Project",IF($H718="BFD","Fixed Bid Allocation",SUMIFS('Rate set'!$F:$F,'Rate set'!$A:$A,$L718,'Rate set'!$D:$D,$Q718,'Rate set'!$E:$E,$W718)))</f>
        <v>0</v>
      </c>
      <c r="AA718" s="1">
        <f t="shared" si="11"/>
        <v>100</v>
      </c>
    </row>
    <row r="719" spans="1:27" x14ac:dyDescent="0.3">
      <c r="A719" s="3">
        <v>796163</v>
      </c>
      <c r="B719" s="3" t="s">
        <v>824</v>
      </c>
      <c r="C719" s="3" t="s">
        <v>997</v>
      </c>
      <c r="D719" s="52">
        <v>43831</v>
      </c>
      <c r="E719" s="3" t="s">
        <v>1004</v>
      </c>
      <c r="F719" s="3">
        <v>1000375770</v>
      </c>
      <c r="G719" s="3" t="s">
        <v>1049</v>
      </c>
      <c r="H719" s="3" t="s">
        <v>1105</v>
      </c>
      <c r="I719" s="3" t="s">
        <v>1106</v>
      </c>
      <c r="J719" s="3">
        <v>796126</v>
      </c>
      <c r="K719" s="3" t="s">
        <v>1107</v>
      </c>
      <c r="L719" s="3">
        <v>1306764</v>
      </c>
      <c r="M719" s="3" t="s">
        <v>147</v>
      </c>
      <c r="N719" s="3">
        <v>796170</v>
      </c>
      <c r="O719" s="3" t="s">
        <v>3057</v>
      </c>
      <c r="P719" s="3" t="s">
        <v>699</v>
      </c>
      <c r="Q719" s="3" t="s">
        <v>23</v>
      </c>
      <c r="R719" s="3" t="s">
        <v>1223</v>
      </c>
      <c r="S719" s="3" t="s">
        <v>1273</v>
      </c>
      <c r="T719" s="52">
        <v>44911</v>
      </c>
      <c r="U719" s="52">
        <v>45000</v>
      </c>
      <c r="V719" s="3">
        <v>10</v>
      </c>
      <c r="W719" s="3" t="s">
        <v>1382</v>
      </c>
      <c r="X719" s="52">
        <v>44797</v>
      </c>
      <c r="Y719" s="52">
        <v>45077</v>
      </c>
      <c r="Z719" s="32">
        <f>IF($H719="NBL","Non-Billable Project",IF($H719="BFD","Fixed Bid Allocation",SUMIFS('Rate set'!$F:$F,'Rate set'!$A:$A,$L719,'Rate set'!$D:$D,$Q719,'Rate set'!$E:$E,$W719)))</f>
        <v>0</v>
      </c>
      <c r="AA719" s="1">
        <f t="shared" si="11"/>
        <v>100</v>
      </c>
    </row>
    <row r="720" spans="1:27" x14ac:dyDescent="0.3">
      <c r="A720" s="3">
        <v>796163</v>
      </c>
      <c r="B720" s="3" t="s">
        <v>824</v>
      </c>
      <c r="C720" s="3" t="s">
        <v>997</v>
      </c>
      <c r="D720" s="52">
        <v>43831</v>
      </c>
      <c r="E720" s="3" t="s">
        <v>1004</v>
      </c>
      <c r="F720" s="3">
        <v>1000325477</v>
      </c>
      <c r="G720" s="3" t="s">
        <v>1048</v>
      </c>
      <c r="H720" s="3" t="s">
        <v>1105</v>
      </c>
      <c r="I720" s="3" t="s">
        <v>1106</v>
      </c>
      <c r="J720" s="3">
        <v>796126</v>
      </c>
      <c r="K720" s="3" t="s">
        <v>1107</v>
      </c>
      <c r="L720" s="3">
        <v>1306764</v>
      </c>
      <c r="M720" s="3" t="s">
        <v>147</v>
      </c>
      <c r="N720" s="3">
        <v>796170</v>
      </c>
      <c r="O720" s="3" t="s">
        <v>3057</v>
      </c>
      <c r="P720" s="3" t="s">
        <v>699</v>
      </c>
      <c r="Q720" s="3" t="s">
        <v>23</v>
      </c>
      <c r="R720" s="3" t="s">
        <v>1223</v>
      </c>
      <c r="S720" s="3" t="s">
        <v>1273</v>
      </c>
      <c r="T720" s="52">
        <v>44881</v>
      </c>
      <c r="U720" s="52">
        <v>45107</v>
      </c>
      <c r="V720" s="3">
        <v>10</v>
      </c>
      <c r="W720" s="3" t="s">
        <v>1382</v>
      </c>
      <c r="X720" s="52">
        <v>44256</v>
      </c>
      <c r="Y720" s="52">
        <v>45107</v>
      </c>
      <c r="Z720" s="32">
        <f>IF($H720="NBL","Non-Billable Project",IF($H720="BFD","Fixed Bid Allocation",SUMIFS('Rate set'!$F:$F,'Rate set'!$A:$A,$L720,'Rate set'!$D:$D,$Q720,'Rate set'!$E:$E,$W720)))</f>
        <v>0</v>
      </c>
      <c r="AA720" s="1">
        <f t="shared" si="11"/>
        <v>100</v>
      </c>
    </row>
    <row r="721" spans="1:27" x14ac:dyDescent="0.3">
      <c r="A721" s="3">
        <v>796163</v>
      </c>
      <c r="B721" s="3" t="s">
        <v>824</v>
      </c>
      <c r="C721" s="3" t="s">
        <v>997</v>
      </c>
      <c r="D721" s="52">
        <v>43831</v>
      </c>
      <c r="E721" s="3" t="s">
        <v>1004</v>
      </c>
      <c r="F721" s="3">
        <v>1000308645</v>
      </c>
      <c r="G721" s="3" t="s">
        <v>1039</v>
      </c>
      <c r="H721" s="3" t="s">
        <v>1105</v>
      </c>
      <c r="I721" s="3" t="s">
        <v>1106</v>
      </c>
      <c r="J721" s="3">
        <v>796126</v>
      </c>
      <c r="K721" s="3" t="s">
        <v>1107</v>
      </c>
      <c r="L721" s="3">
        <v>1306764</v>
      </c>
      <c r="M721" s="3" t="s">
        <v>147</v>
      </c>
      <c r="N721" s="3">
        <v>796170</v>
      </c>
      <c r="O721" s="3" t="s">
        <v>3057</v>
      </c>
      <c r="P721" s="3" t="s">
        <v>699</v>
      </c>
      <c r="Q721" s="3" t="s">
        <v>23</v>
      </c>
      <c r="R721" s="3" t="s">
        <v>1223</v>
      </c>
      <c r="S721" s="3" t="s">
        <v>1273</v>
      </c>
      <c r="T721" s="52">
        <v>44958</v>
      </c>
      <c r="U721" s="52">
        <v>45107</v>
      </c>
      <c r="V721" s="3">
        <v>20</v>
      </c>
      <c r="W721" s="3" t="s">
        <v>1382</v>
      </c>
      <c r="X721" s="52">
        <v>44075</v>
      </c>
      <c r="Y721" s="52">
        <v>45107</v>
      </c>
      <c r="Z721" s="32">
        <f>IF($H721="NBL","Non-Billable Project",IF($H721="BFD","Fixed Bid Allocation",SUMIFS('Rate set'!$F:$F,'Rate set'!$A:$A,$L721,'Rate set'!$D:$D,$Q721,'Rate set'!$E:$E,$W721)))</f>
        <v>0</v>
      </c>
      <c r="AA721" s="1">
        <f t="shared" si="11"/>
        <v>100</v>
      </c>
    </row>
    <row r="722" spans="1:27" x14ac:dyDescent="0.3">
      <c r="A722" s="3">
        <v>796163</v>
      </c>
      <c r="B722" s="3" t="s">
        <v>824</v>
      </c>
      <c r="C722" s="3" t="s">
        <v>997</v>
      </c>
      <c r="D722" s="52">
        <v>43831</v>
      </c>
      <c r="E722" s="3" t="s">
        <v>1004</v>
      </c>
      <c r="F722" s="3">
        <v>1000308643</v>
      </c>
      <c r="G722" s="3" t="s">
        <v>1040</v>
      </c>
      <c r="H722" s="3" t="s">
        <v>1105</v>
      </c>
      <c r="I722" s="3" t="s">
        <v>1106</v>
      </c>
      <c r="J722" s="3">
        <v>796126</v>
      </c>
      <c r="K722" s="3" t="s">
        <v>1107</v>
      </c>
      <c r="L722" s="3">
        <v>1306764</v>
      </c>
      <c r="M722" s="3" t="s">
        <v>147</v>
      </c>
      <c r="N722" s="3">
        <v>796170</v>
      </c>
      <c r="O722" s="3" t="s">
        <v>3057</v>
      </c>
      <c r="P722" s="3" t="s">
        <v>699</v>
      </c>
      <c r="Q722" s="3" t="s">
        <v>23</v>
      </c>
      <c r="R722" s="3" t="s">
        <v>1223</v>
      </c>
      <c r="S722" s="3" t="s">
        <v>1273</v>
      </c>
      <c r="T722" s="52">
        <v>44881</v>
      </c>
      <c r="U722" s="52">
        <v>45107</v>
      </c>
      <c r="V722" s="3">
        <v>30</v>
      </c>
      <c r="W722" s="3" t="s">
        <v>458</v>
      </c>
      <c r="X722" s="52">
        <v>44075</v>
      </c>
      <c r="Y722" s="52">
        <v>45107</v>
      </c>
      <c r="Z722" s="32">
        <f>IF($H722="NBL","Non-Billable Project",IF($H722="BFD","Fixed Bid Allocation",SUMIFS('Rate set'!$F:$F,'Rate set'!$A:$A,$L722,'Rate set'!$D:$D,$Q722,'Rate set'!$E:$E,$W722)))</f>
        <v>28000</v>
      </c>
      <c r="AA722" s="1">
        <f t="shared" si="11"/>
        <v>100</v>
      </c>
    </row>
    <row r="723" spans="1:27" x14ac:dyDescent="0.3">
      <c r="A723" s="3">
        <v>796163</v>
      </c>
      <c r="B723" s="3" t="s">
        <v>824</v>
      </c>
      <c r="C723" s="3" t="s">
        <v>997</v>
      </c>
      <c r="D723" s="52">
        <v>43831</v>
      </c>
      <c r="E723" s="3" t="s">
        <v>1004</v>
      </c>
      <c r="F723" s="3">
        <v>1000308642</v>
      </c>
      <c r="G723" s="3" t="s">
        <v>1041</v>
      </c>
      <c r="H723" s="3" t="s">
        <v>1105</v>
      </c>
      <c r="I723" s="3" t="s">
        <v>1106</v>
      </c>
      <c r="J723" s="3">
        <v>796126</v>
      </c>
      <c r="K723" s="3" t="s">
        <v>1107</v>
      </c>
      <c r="L723" s="3">
        <v>1306764</v>
      </c>
      <c r="M723" s="3" t="s">
        <v>147</v>
      </c>
      <c r="N723" s="3">
        <v>796170</v>
      </c>
      <c r="O723" s="3" t="s">
        <v>3057</v>
      </c>
      <c r="P723" s="3" t="s">
        <v>699</v>
      </c>
      <c r="Q723" s="3" t="s">
        <v>23</v>
      </c>
      <c r="R723" s="3" t="s">
        <v>1223</v>
      </c>
      <c r="S723" s="3" t="s">
        <v>1273</v>
      </c>
      <c r="T723" s="52">
        <v>44866</v>
      </c>
      <c r="U723" s="52">
        <v>45107</v>
      </c>
      <c r="V723" s="3">
        <v>20</v>
      </c>
      <c r="W723" s="3" t="s">
        <v>1382</v>
      </c>
      <c r="X723" s="52">
        <v>44075</v>
      </c>
      <c r="Y723" s="52">
        <v>45107</v>
      </c>
      <c r="Z723" s="32">
        <f>IF($H723="NBL","Non-Billable Project",IF($H723="BFD","Fixed Bid Allocation",SUMIFS('Rate set'!$F:$F,'Rate set'!$A:$A,$L723,'Rate set'!$D:$D,$Q723,'Rate set'!$E:$E,$W723)))</f>
        <v>0</v>
      </c>
      <c r="AA723" s="1">
        <f t="shared" si="11"/>
        <v>100</v>
      </c>
    </row>
    <row r="724" spans="1:27" x14ac:dyDescent="0.3">
      <c r="A724" s="3">
        <v>796165</v>
      </c>
      <c r="B724" s="3" t="s">
        <v>1413</v>
      </c>
      <c r="C724" s="3" t="s">
        <v>999</v>
      </c>
      <c r="D724" s="52">
        <v>43831</v>
      </c>
      <c r="E724" s="3" t="s">
        <v>1473</v>
      </c>
      <c r="F724" s="3">
        <v>1000307174</v>
      </c>
      <c r="G724" s="3" t="s">
        <v>1052</v>
      </c>
      <c r="H724" s="3" t="s">
        <v>1112</v>
      </c>
      <c r="I724" s="3" t="s">
        <v>1106</v>
      </c>
      <c r="J724" s="3">
        <v>796126</v>
      </c>
      <c r="K724" s="3" t="s">
        <v>1107</v>
      </c>
      <c r="L724" s="3">
        <v>1306764</v>
      </c>
      <c r="M724" s="3" t="s">
        <v>147</v>
      </c>
      <c r="N724" s="3">
        <v>859280</v>
      </c>
      <c r="O724" s="3" t="s">
        <v>3057</v>
      </c>
      <c r="P724" s="3" t="s">
        <v>22</v>
      </c>
      <c r="Q724" s="3" t="s">
        <v>23</v>
      </c>
      <c r="R724" s="3" t="s">
        <v>1223</v>
      </c>
      <c r="S724" s="3" t="s">
        <v>1273</v>
      </c>
      <c r="T724" s="52">
        <v>44879</v>
      </c>
      <c r="U724" s="52">
        <v>45107</v>
      </c>
      <c r="V724" s="3">
        <v>50</v>
      </c>
      <c r="W724" s="3" t="s">
        <v>24</v>
      </c>
      <c r="X724" s="52">
        <v>44075</v>
      </c>
      <c r="Y724" s="52">
        <v>45107</v>
      </c>
      <c r="Z724" s="32" t="str">
        <f>IF($H724="NBL","Non-Billable Project",IF($H724="BFD","Fixed Bid Allocation",SUMIFS('Rate set'!$F:$F,'Rate set'!$A:$A,$L724,'Rate set'!$D:$D,$Q724,'Rate set'!$E:$E,$W724)))</f>
        <v>Non-Billable Project</v>
      </c>
      <c r="AA724" s="1">
        <f t="shared" si="11"/>
        <v>75</v>
      </c>
    </row>
    <row r="725" spans="1:27" x14ac:dyDescent="0.3">
      <c r="A725" s="3">
        <v>796165</v>
      </c>
      <c r="B725" s="3" t="s">
        <v>1413</v>
      </c>
      <c r="C725" s="3" t="s">
        <v>999</v>
      </c>
      <c r="D725" s="52">
        <v>43831</v>
      </c>
      <c r="E725" s="3" t="s">
        <v>1473</v>
      </c>
      <c r="F725" s="3">
        <v>1000327583</v>
      </c>
      <c r="G725" s="3" t="s">
        <v>1037</v>
      </c>
      <c r="H725" s="3" t="s">
        <v>1105</v>
      </c>
      <c r="I725" s="3" t="s">
        <v>1106</v>
      </c>
      <c r="J725" s="3">
        <v>796126</v>
      </c>
      <c r="K725" s="3" t="s">
        <v>1107</v>
      </c>
      <c r="L725" s="3">
        <v>1311690</v>
      </c>
      <c r="M725" s="3" t="s">
        <v>1175</v>
      </c>
      <c r="N725" s="3">
        <v>859280</v>
      </c>
      <c r="O725" s="3" t="s">
        <v>3062</v>
      </c>
      <c r="P725" s="3" t="s">
        <v>699</v>
      </c>
      <c r="Q725" s="3" t="s">
        <v>23</v>
      </c>
      <c r="R725" s="3" t="s">
        <v>1223</v>
      </c>
      <c r="S725" s="3" t="s">
        <v>1273</v>
      </c>
      <c r="T725" s="52">
        <v>44880</v>
      </c>
      <c r="U725" s="52">
        <v>45107</v>
      </c>
      <c r="V725" s="3">
        <v>25</v>
      </c>
      <c r="W725" s="3" t="s">
        <v>171</v>
      </c>
      <c r="X725" s="52">
        <v>44278</v>
      </c>
      <c r="Y725" s="52">
        <v>45107</v>
      </c>
      <c r="Z725" s="32">
        <f>IF($H725="NBL","Non-Billable Project",IF($H725="BFD","Fixed Bid Allocation",SUMIFS('Rate set'!$F:$F,'Rate set'!$A:$A,$L725,'Rate set'!$D:$D,$Q725,'Rate set'!$E:$E,$W725)))</f>
        <v>0</v>
      </c>
      <c r="AA725" s="1">
        <f t="shared" si="11"/>
        <v>75</v>
      </c>
    </row>
    <row r="726" spans="1:27" x14ac:dyDescent="0.3">
      <c r="A726" s="3">
        <v>796167</v>
      </c>
      <c r="B726" s="3" t="s">
        <v>2817</v>
      </c>
      <c r="C726" s="3" t="s">
        <v>997</v>
      </c>
      <c r="D726" s="52">
        <v>43831</v>
      </c>
      <c r="E726" s="3" t="s">
        <v>1473</v>
      </c>
      <c r="F726" s="3">
        <v>1000343268</v>
      </c>
      <c r="G726" s="3" t="s">
        <v>2738</v>
      </c>
      <c r="H726" s="3" t="s">
        <v>1109</v>
      </c>
      <c r="I726" s="3" t="s">
        <v>1106</v>
      </c>
      <c r="J726" s="3">
        <v>139396</v>
      </c>
      <c r="K726" s="3" t="s">
        <v>1133</v>
      </c>
      <c r="L726" s="3">
        <v>1206990</v>
      </c>
      <c r="M726" s="3" t="s">
        <v>33</v>
      </c>
      <c r="N726" s="3">
        <v>859280</v>
      </c>
      <c r="O726" s="3" t="s">
        <v>3057</v>
      </c>
      <c r="P726" s="3" t="s">
        <v>699</v>
      </c>
      <c r="Q726" s="3" t="s">
        <v>23</v>
      </c>
      <c r="R726" s="3" t="s">
        <v>1223</v>
      </c>
      <c r="S726" s="3" t="s">
        <v>1273</v>
      </c>
      <c r="T726" s="52">
        <v>44879</v>
      </c>
      <c r="U726" s="52">
        <v>45107</v>
      </c>
      <c r="V726" s="3">
        <v>100</v>
      </c>
      <c r="W726" s="3" t="s">
        <v>24</v>
      </c>
      <c r="X726" s="52">
        <v>44424</v>
      </c>
      <c r="Y726" s="52">
        <v>45107</v>
      </c>
      <c r="Z726" s="32" t="str">
        <f>IF($H726="NBL","Non-Billable Project",IF($H726="BFD","Fixed Bid Allocation",SUMIFS('Rate set'!$F:$F,'Rate set'!$A:$A,$L726,'Rate set'!$D:$D,$Q726,'Rate set'!$E:$E,$W726)))</f>
        <v>Fixed Bid Allocation</v>
      </c>
      <c r="AA726" s="1">
        <f t="shared" si="11"/>
        <v>100</v>
      </c>
    </row>
    <row r="727" spans="1:27" x14ac:dyDescent="0.3">
      <c r="A727" s="3">
        <v>796168</v>
      </c>
      <c r="B727" s="3" t="s">
        <v>944</v>
      </c>
      <c r="C727" s="3" t="s">
        <v>998</v>
      </c>
      <c r="D727" s="52">
        <v>43831</v>
      </c>
      <c r="E727" s="3" t="s">
        <v>1006</v>
      </c>
      <c r="F727" s="3">
        <v>1000388590</v>
      </c>
      <c r="G727" s="3" t="s">
        <v>3327</v>
      </c>
      <c r="H727" s="3" t="s">
        <v>1105</v>
      </c>
      <c r="I727" s="3" t="s">
        <v>1106</v>
      </c>
      <c r="J727" s="3">
        <v>796126</v>
      </c>
      <c r="K727" s="3" t="s">
        <v>1107</v>
      </c>
      <c r="L727" s="3">
        <v>1306764</v>
      </c>
      <c r="M727" s="3" t="s">
        <v>147</v>
      </c>
      <c r="N727" s="3">
        <v>878983</v>
      </c>
      <c r="O727" s="3" t="s">
        <v>3057</v>
      </c>
      <c r="P727" s="3" t="s">
        <v>699</v>
      </c>
      <c r="Q727" s="3" t="s">
        <v>23</v>
      </c>
      <c r="R727" s="3" t="s">
        <v>1223</v>
      </c>
      <c r="S727" s="3" t="s">
        <v>1273</v>
      </c>
      <c r="T727" s="52">
        <v>44958</v>
      </c>
      <c r="U727" s="52">
        <v>45077</v>
      </c>
      <c r="V727" s="3">
        <v>80</v>
      </c>
      <c r="W727" s="3" t="s">
        <v>1378</v>
      </c>
      <c r="X727" s="52">
        <v>44958</v>
      </c>
      <c r="Y727" s="52">
        <v>45077</v>
      </c>
      <c r="Z727" s="32">
        <f>IF($H727="NBL","Non-Billable Project",IF($H727="BFD","Fixed Bid Allocation",SUMIFS('Rate set'!$F:$F,'Rate set'!$A:$A,$L727,'Rate set'!$D:$D,$Q727,'Rate set'!$E:$E,$W727)))</f>
        <v>0</v>
      </c>
      <c r="AA727" s="1">
        <f t="shared" si="11"/>
        <v>180</v>
      </c>
    </row>
    <row r="728" spans="1:27" x14ac:dyDescent="0.3">
      <c r="A728" s="3">
        <v>796168</v>
      </c>
      <c r="B728" s="3" t="s">
        <v>944</v>
      </c>
      <c r="C728" s="3" t="s">
        <v>998</v>
      </c>
      <c r="D728" s="52">
        <v>43831</v>
      </c>
      <c r="E728" s="3" t="s">
        <v>1006</v>
      </c>
      <c r="F728" s="3">
        <v>1000375770</v>
      </c>
      <c r="G728" s="3" t="s">
        <v>1049</v>
      </c>
      <c r="H728" s="3" t="s">
        <v>1105</v>
      </c>
      <c r="I728" s="3" t="s">
        <v>1106</v>
      </c>
      <c r="J728" s="3">
        <v>796126</v>
      </c>
      <c r="K728" s="3" t="s">
        <v>1107</v>
      </c>
      <c r="L728" s="3">
        <v>1306764</v>
      </c>
      <c r="M728" s="3" t="s">
        <v>147</v>
      </c>
      <c r="N728" s="3">
        <v>878983</v>
      </c>
      <c r="O728" s="3" t="s">
        <v>3057</v>
      </c>
      <c r="P728" s="3" t="s">
        <v>699</v>
      </c>
      <c r="Q728" s="3" t="s">
        <v>23</v>
      </c>
      <c r="R728" s="3" t="s">
        <v>1223</v>
      </c>
      <c r="S728" s="3" t="s">
        <v>1273</v>
      </c>
      <c r="T728" s="52">
        <v>44911</v>
      </c>
      <c r="U728" s="52">
        <v>45000</v>
      </c>
      <c r="V728" s="3">
        <v>75</v>
      </c>
      <c r="W728" s="3" t="s">
        <v>1378</v>
      </c>
      <c r="X728" s="52">
        <v>44797</v>
      </c>
      <c r="Y728" s="52">
        <v>45077</v>
      </c>
      <c r="Z728" s="32">
        <f>IF($H728="NBL","Non-Billable Project",IF($H728="BFD","Fixed Bid Allocation",SUMIFS('Rate set'!$F:$F,'Rate set'!$A:$A,$L728,'Rate set'!$D:$D,$Q728,'Rate set'!$E:$E,$W728)))</f>
        <v>0</v>
      </c>
      <c r="AA728" s="1">
        <f t="shared" si="11"/>
        <v>180</v>
      </c>
    </row>
    <row r="729" spans="1:27" x14ac:dyDescent="0.3">
      <c r="A729" s="3">
        <v>796168</v>
      </c>
      <c r="B729" s="3" t="s">
        <v>944</v>
      </c>
      <c r="C729" s="3" t="s">
        <v>998</v>
      </c>
      <c r="D729" s="52">
        <v>43831</v>
      </c>
      <c r="E729" s="3" t="s">
        <v>1006</v>
      </c>
      <c r="F729" s="3">
        <v>1000325477</v>
      </c>
      <c r="G729" s="3" t="s">
        <v>1048</v>
      </c>
      <c r="H729" s="3" t="s">
        <v>1105</v>
      </c>
      <c r="I729" s="3" t="s">
        <v>1106</v>
      </c>
      <c r="J729" s="3">
        <v>796126</v>
      </c>
      <c r="K729" s="3" t="s">
        <v>1107</v>
      </c>
      <c r="L729" s="3">
        <v>1306764</v>
      </c>
      <c r="M729" s="3" t="s">
        <v>147</v>
      </c>
      <c r="N729" s="3">
        <v>878983</v>
      </c>
      <c r="O729" s="3" t="s">
        <v>3057</v>
      </c>
      <c r="P729" s="3" t="s">
        <v>699</v>
      </c>
      <c r="Q729" s="3" t="s">
        <v>23</v>
      </c>
      <c r="R729" s="3" t="s">
        <v>1223</v>
      </c>
      <c r="S729" s="3" t="s">
        <v>1273</v>
      </c>
      <c r="T729" s="52">
        <v>44866</v>
      </c>
      <c r="U729" s="52">
        <v>45107</v>
      </c>
      <c r="V729" s="3">
        <v>24</v>
      </c>
      <c r="W729" s="3" t="s">
        <v>1378</v>
      </c>
      <c r="X729" s="52">
        <v>44256</v>
      </c>
      <c r="Y729" s="52">
        <v>45107</v>
      </c>
      <c r="Z729" s="32">
        <f>IF($H729="NBL","Non-Billable Project",IF($H729="BFD","Fixed Bid Allocation",SUMIFS('Rate set'!$F:$F,'Rate set'!$A:$A,$L729,'Rate set'!$D:$D,$Q729,'Rate set'!$E:$E,$W729)))</f>
        <v>0</v>
      </c>
      <c r="AA729" s="1">
        <f t="shared" si="11"/>
        <v>180</v>
      </c>
    </row>
    <row r="730" spans="1:27" x14ac:dyDescent="0.3">
      <c r="A730" s="3">
        <v>796168</v>
      </c>
      <c r="B730" s="3" t="s">
        <v>944</v>
      </c>
      <c r="C730" s="3" t="s">
        <v>998</v>
      </c>
      <c r="D730" s="52">
        <v>43831</v>
      </c>
      <c r="E730" s="3" t="s">
        <v>1006</v>
      </c>
      <c r="F730" s="3">
        <v>1000308642</v>
      </c>
      <c r="G730" s="3" t="s">
        <v>1041</v>
      </c>
      <c r="H730" s="3" t="s">
        <v>1105</v>
      </c>
      <c r="I730" s="3" t="s">
        <v>1106</v>
      </c>
      <c r="J730" s="3">
        <v>796126</v>
      </c>
      <c r="K730" s="3" t="s">
        <v>1107</v>
      </c>
      <c r="L730" s="3">
        <v>1306764</v>
      </c>
      <c r="M730" s="3" t="s">
        <v>147</v>
      </c>
      <c r="N730" s="3">
        <v>878983</v>
      </c>
      <c r="O730" s="3" t="s">
        <v>3057</v>
      </c>
      <c r="P730" s="3" t="s">
        <v>699</v>
      </c>
      <c r="Q730" s="3" t="s">
        <v>23</v>
      </c>
      <c r="R730" s="3" t="s">
        <v>1223</v>
      </c>
      <c r="S730" s="3" t="s">
        <v>1273</v>
      </c>
      <c r="T730" s="52">
        <v>44881</v>
      </c>
      <c r="U730" s="52">
        <v>45107</v>
      </c>
      <c r="V730" s="3">
        <v>1</v>
      </c>
      <c r="W730" s="3" t="s">
        <v>42</v>
      </c>
      <c r="X730" s="52">
        <v>44075</v>
      </c>
      <c r="Y730" s="52">
        <v>45107</v>
      </c>
      <c r="Z730" s="32">
        <f>IF($H730="NBL","Non-Billable Project",IF($H730="BFD","Fixed Bid Allocation",SUMIFS('Rate set'!$F:$F,'Rate set'!$A:$A,$L730,'Rate set'!$D:$D,$Q730,'Rate set'!$E:$E,$W730)))</f>
        <v>18400</v>
      </c>
      <c r="AA730" s="1">
        <f t="shared" si="11"/>
        <v>180</v>
      </c>
    </row>
    <row r="731" spans="1:27" x14ac:dyDescent="0.3">
      <c r="A731" s="3">
        <v>796170</v>
      </c>
      <c r="B731" s="3" t="s">
        <v>825</v>
      </c>
      <c r="C731" s="3" t="s">
        <v>1000</v>
      </c>
      <c r="D731" s="52">
        <v>43831</v>
      </c>
      <c r="E731" s="3" t="s">
        <v>1004</v>
      </c>
      <c r="F731" s="3">
        <v>1000313159</v>
      </c>
      <c r="G731" s="3" t="s">
        <v>1050</v>
      </c>
      <c r="H731" s="3" t="s">
        <v>1112</v>
      </c>
      <c r="I731" s="3" t="s">
        <v>1130</v>
      </c>
      <c r="J731" s="3">
        <v>145064</v>
      </c>
      <c r="K731" s="3" t="s">
        <v>2943</v>
      </c>
      <c r="L731" s="3">
        <v>1233562</v>
      </c>
      <c r="M731" s="3" t="s">
        <v>1154</v>
      </c>
      <c r="N731" s="3">
        <v>145064</v>
      </c>
      <c r="O731" s="3" t="s">
        <v>3058</v>
      </c>
      <c r="P731" s="3" t="s">
        <v>22</v>
      </c>
      <c r="Q731" s="3" t="s">
        <v>23</v>
      </c>
      <c r="R731" s="3" t="s">
        <v>1223</v>
      </c>
      <c r="S731" s="3" t="s">
        <v>1273</v>
      </c>
      <c r="T731" s="52">
        <v>44882</v>
      </c>
      <c r="U731" s="52">
        <v>45291</v>
      </c>
      <c r="V731" s="3">
        <v>100</v>
      </c>
      <c r="W731" s="3" t="s">
        <v>24</v>
      </c>
      <c r="X731" s="52">
        <v>44139</v>
      </c>
      <c r="Y731" s="52">
        <v>45291</v>
      </c>
      <c r="Z731" s="32" t="str">
        <f>IF($H731="NBL","Non-Billable Project",IF($H731="BFD","Fixed Bid Allocation",SUMIFS('Rate set'!$F:$F,'Rate set'!$A:$A,$L731,'Rate set'!$D:$D,$Q731,'Rate set'!$E:$E,$W731)))</f>
        <v>Non-Billable Project</v>
      </c>
      <c r="AA731" s="1">
        <f t="shared" si="11"/>
        <v>100</v>
      </c>
    </row>
    <row r="732" spans="1:27" x14ac:dyDescent="0.3">
      <c r="A732" s="3">
        <v>796174</v>
      </c>
      <c r="B732" s="3" t="s">
        <v>2309</v>
      </c>
      <c r="C732" s="3" t="s">
        <v>996</v>
      </c>
      <c r="D732" s="52">
        <v>43831</v>
      </c>
      <c r="E732" s="3" t="s">
        <v>1004</v>
      </c>
      <c r="F732" s="3">
        <v>1000308642</v>
      </c>
      <c r="G732" s="3" t="s">
        <v>1041</v>
      </c>
      <c r="H732" s="3" t="s">
        <v>1105</v>
      </c>
      <c r="I732" s="3" t="s">
        <v>1106</v>
      </c>
      <c r="J732" s="3">
        <v>796126</v>
      </c>
      <c r="K732" s="3" t="s">
        <v>1107</v>
      </c>
      <c r="L732" s="3">
        <v>1306764</v>
      </c>
      <c r="M732" s="3" t="s">
        <v>147</v>
      </c>
      <c r="N732" s="3">
        <v>796170</v>
      </c>
      <c r="O732" s="3" t="s">
        <v>3057</v>
      </c>
      <c r="P732" s="3" t="s">
        <v>699</v>
      </c>
      <c r="Q732" s="3" t="s">
        <v>23</v>
      </c>
      <c r="R732" s="3" t="s">
        <v>1223</v>
      </c>
      <c r="S732" s="3" t="s">
        <v>1273</v>
      </c>
      <c r="T732" s="52">
        <v>44881</v>
      </c>
      <c r="U732" s="52">
        <v>45107</v>
      </c>
      <c r="V732" s="3">
        <v>80</v>
      </c>
      <c r="W732" s="3" t="s">
        <v>1380</v>
      </c>
      <c r="X732" s="52">
        <v>44075</v>
      </c>
      <c r="Y732" s="52">
        <v>45107</v>
      </c>
      <c r="Z732" s="32">
        <f>IF($H732="NBL","Non-Billable Project",IF($H732="BFD","Fixed Bid Allocation",SUMIFS('Rate set'!$F:$F,'Rate set'!$A:$A,$L732,'Rate set'!$D:$D,$Q732,'Rate set'!$E:$E,$W732)))</f>
        <v>0</v>
      </c>
      <c r="AA732" s="1">
        <f t="shared" si="11"/>
        <v>100</v>
      </c>
    </row>
    <row r="733" spans="1:27" x14ac:dyDescent="0.3">
      <c r="A733" s="3">
        <v>796174</v>
      </c>
      <c r="B733" s="3" t="s">
        <v>2309</v>
      </c>
      <c r="C733" s="3" t="s">
        <v>996</v>
      </c>
      <c r="D733" s="52">
        <v>43831</v>
      </c>
      <c r="E733" s="3" t="s">
        <v>1004</v>
      </c>
      <c r="F733" s="3">
        <v>1000308640</v>
      </c>
      <c r="G733" s="3" t="s">
        <v>1051</v>
      </c>
      <c r="H733" s="3" t="s">
        <v>1105</v>
      </c>
      <c r="I733" s="3" t="s">
        <v>1106</v>
      </c>
      <c r="J733" s="3">
        <v>796126</v>
      </c>
      <c r="K733" s="3" t="s">
        <v>1107</v>
      </c>
      <c r="L733" s="3">
        <v>1306764</v>
      </c>
      <c r="M733" s="3" t="s">
        <v>147</v>
      </c>
      <c r="N733" s="3">
        <v>796170</v>
      </c>
      <c r="O733" s="3" t="s">
        <v>3057</v>
      </c>
      <c r="P733" s="3" t="s">
        <v>699</v>
      </c>
      <c r="Q733" s="3" t="s">
        <v>23</v>
      </c>
      <c r="R733" s="3" t="s">
        <v>1223</v>
      </c>
      <c r="S733" s="3" t="s">
        <v>1273</v>
      </c>
      <c r="T733" s="52">
        <v>44881</v>
      </c>
      <c r="U733" s="52">
        <v>45107</v>
      </c>
      <c r="V733" s="3">
        <v>20</v>
      </c>
      <c r="W733" s="3" t="s">
        <v>174</v>
      </c>
      <c r="X733" s="52">
        <v>44075</v>
      </c>
      <c r="Y733" s="52">
        <v>45107</v>
      </c>
      <c r="Z733" s="32">
        <f>IF($H733="NBL","Non-Billable Project",IF($H733="BFD","Fixed Bid Allocation",SUMIFS('Rate set'!$F:$F,'Rate set'!$A:$A,$L733,'Rate set'!$D:$D,$Q733,'Rate set'!$E:$E,$W733)))</f>
        <v>24000</v>
      </c>
      <c r="AA733" s="1">
        <f t="shared" si="11"/>
        <v>100</v>
      </c>
    </row>
    <row r="734" spans="1:27" x14ac:dyDescent="0.3">
      <c r="A734" s="3">
        <v>796177</v>
      </c>
      <c r="B734" s="3" t="s">
        <v>876</v>
      </c>
      <c r="C734" s="3" t="s">
        <v>999</v>
      </c>
      <c r="D734" s="52">
        <v>43831</v>
      </c>
      <c r="E734" s="3" t="s">
        <v>1005</v>
      </c>
      <c r="F734" s="3">
        <v>1000308639</v>
      </c>
      <c r="G734" s="3" t="s">
        <v>1057</v>
      </c>
      <c r="H734" s="3" t="s">
        <v>1105</v>
      </c>
      <c r="I734" s="3" t="s">
        <v>1106</v>
      </c>
      <c r="J734" s="3">
        <v>796126</v>
      </c>
      <c r="K734" s="3" t="s">
        <v>1107</v>
      </c>
      <c r="L734" s="3">
        <v>1306764</v>
      </c>
      <c r="M734" s="3" t="s">
        <v>147</v>
      </c>
      <c r="N734" s="3">
        <v>933138</v>
      </c>
      <c r="O734" s="3" t="s">
        <v>3057</v>
      </c>
      <c r="P734" s="3" t="s">
        <v>699</v>
      </c>
      <c r="Q734" s="3" t="s">
        <v>23</v>
      </c>
      <c r="R734" s="3" t="s">
        <v>1223</v>
      </c>
      <c r="S734" s="3" t="s">
        <v>1273</v>
      </c>
      <c r="T734" s="52">
        <v>44881</v>
      </c>
      <c r="U734" s="52">
        <v>45107</v>
      </c>
      <c r="V734" s="3">
        <v>100</v>
      </c>
      <c r="W734" s="3" t="s">
        <v>1391</v>
      </c>
      <c r="X734" s="52">
        <v>44075</v>
      </c>
      <c r="Y734" s="52">
        <v>45107</v>
      </c>
      <c r="Z734" s="32">
        <f>IF($H734="NBL","Non-Billable Project",IF($H734="BFD","Fixed Bid Allocation",SUMIFS('Rate set'!$F:$F,'Rate set'!$A:$A,$L734,'Rate set'!$D:$D,$Q734,'Rate set'!$E:$E,$W734)))</f>
        <v>0</v>
      </c>
      <c r="AA734" s="1">
        <f t="shared" si="11"/>
        <v>100</v>
      </c>
    </row>
    <row r="735" spans="1:27" x14ac:dyDescent="0.3">
      <c r="A735" s="3">
        <v>796178</v>
      </c>
      <c r="B735" s="3" t="s">
        <v>826</v>
      </c>
      <c r="C735" s="3" t="s">
        <v>997</v>
      </c>
      <c r="D735" s="52">
        <v>43831</v>
      </c>
      <c r="E735" s="3" t="s">
        <v>1004</v>
      </c>
      <c r="F735" s="3">
        <v>1000307174</v>
      </c>
      <c r="G735" s="3" t="s">
        <v>1052</v>
      </c>
      <c r="H735" s="3" t="s">
        <v>1112</v>
      </c>
      <c r="I735" s="3" t="s">
        <v>1106</v>
      </c>
      <c r="J735" s="3">
        <v>796126</v>
      </c>
      <c r="K735" s="3" t="s">
        <v>1107</v>
      </c>
      <c r="L735" s="3">
        <v>1306764</v>
      </c>
      <c r="M735" s="3" t="s">
        <v>147</v>
      </c>
      <c r="N735" s="3">
        <v>796170</v>
      </c>
      <c r="O735" s="3" t="s">
        <v>3057</v>
      </c>
      <c r="P735" s="3" t="s">
        <v>22</v>
      </c>
      <c r="Q735" s="3" t="s">
        <v>23</v>
      </c>
      <c r="R735" s="3" t="s">
        <v>1223</v>
      </c>
      <c r="S735" s="3" t="s">
        <v>1273</v>
      </c>
      <c r="T735" s="52">
        <v>44881</v>
      </c>
      <c r="U735" s="52">
        <v>45107</v>
      </c>
      <c r="V735" s="3">
        <v>50</v>
      </c>
      <c r="W735" s="3" t="s">
        <v>458</v>
      </c>
      <c r="X735" s="52">
        <v>44075</v>
      </c>
      <c r="Y735" s="52">
        <v>45107</v>
      </c>
      <c r="Z735" s="32" t="str">
        <f>IF($H735="NBL","Non-Billable Project",IF($H735="BFD","Fixed Bid Allocation",SUMIFS('Rate set'!$F:$F,'Rate set'!$A:$A,$L735,'Rate set'!$D:$D,$Q735,'Rate set'!$E:$E,$W735)))</f>
        <v>Non-Billable Project</v>
      </c>
      <c r="AA735" s="1">
        <f t="shared" si="11"/>
        <v>100</v>
      </c>
    </row>
    <row r="736" spans="1:27" x14ac:dyDescent="0.3">
      <c r="A736" s="3">
        <v>796178</v>
      </c>
      <c r="B736" s="3" t="s">
        <v>826</v>
      </c>
      <c r="C736" s="3" t="s">
        <v>997</v>
      </c>
      <c r="D736" s="52">
        <v>43831</v>
      </c>
      <c r="E736" s="3" t="s">
        <v>1004</v>
      </c>
      <c r="F736" s="3">
        <v>1000286834</v>
      </c>
      <c r="G736" s="3" t="s">
        <v>1053</v>
      </c>
      <c r="H736" s="3" t="s">
        <v>1105</v>
      </c>
      <c r="I736" s="3" t="s">
        <v>1106</v>
      </c>
      <c r="J736" s="3">
        <v>796126</v>
      </c>
      <c r="K736" s="3" t="s">
        <v>1107</v>
      </c>
      <c r="L736" s="3">
        <v>1306764</v>
      </c>
      <c r="M736" s="3" t="s">
        <v>147</v>
      </c>
      <c r="N736" s="3">
        <v>796170</v>
      </c>
      <c r="O736" s="3" t="s">
        <v>3057</v>
      </c>
      <c r="P736" s="3" t="s">
        <v>699</v>
      </c>
      <c r="Q736" s="3" t="s">
        <v>23</v>
      </c>
      <c r="R736" s="3" t="s">
        <v>1223</v>
      </c>
      <c r="S736" s="3" t="s">
        <v>1273</v>
      </c>
      <c r="T736" s="52">
        <v>44880</v>
      </c>
      <c r="U736" s="52">
        <v>45078</v>
      </c>
      <c r="V736" s="3">
        <v>50</v>
      </c>
      <c r="W736" s="3" t="s">
        <v>1382</v>
      </c>
      <c r="X736" s="52">
        <v>43891</v>
      </c>
      <c r="Y736" s="52">
        <v>45078</v>
      </c>
      <c r="Z736" s="32">
        <f>IF($H736="NBL","Non-Billable Project",IF($H736="BFD","Fixed Bid Allocation",SUMIFS('Rate set'!$F:$F,'Rate set'!$A:$A,$L736,'Rate set'!$D:$D,$Q736,'Rate set'!$E:$E,$W736)))</f>
        <v>0</v>
      </c>
      <c r="AA736" s="1">
        <f t="shared" si="11"/>
        <v>100</v>
      </c>
    </row>
    <row r="737" spans="1:27" x14ac:dyDescent="0.3">
      <c r="A737" s="3">
        <v>796179</v>
      </c>
      <c r="B737" s="3" t="s">
        <v>877</v>
      </c>
      <c r="C737" s="3" t="s">
        <v>1000</v>
      </c>
      <c r="D737" s="52">
        <v>43831</v>
      </c>
      <c r="E737" s="3" t="s">
        <v>1005</v>
      </c>
      <c r="F737" s="3">
        <v>1000272366</v>
      </c>
      <c r="G737" s="3" t="s">
        <v>1073</v>
      </c>
      <c r="H737" s="3" t="s">
        <v>1105</v>
      </c>
      <c r="I737" s="3" t="s">
        <v>1106</v>
      </c>
      <c r="J737" s="3">
        <v>796061</v>
      </c>
      <c r="K737" s="3" t="s">
        <v>1116</v>
      </c>
      <c r="L737" s="3">
        <v>1311385</v>
      </c>
      <c r="M737" s="3" t="s">
        <v>1158</v>
      </c>
      <c r="N737" s="3">
        <v>796061</v>
      </c>
      <c r="O737" s="3" t="s">
        <v>3061</v>
      </c>
      <c r="P737" s="3" t="s">
        <v>699</v>
      </c>
      <c r="Q737" s="3" t="s">
        <v>23</v>
      </c>
      <c r="R737" s="3" t="s">
        <v>1223</v>
      </c>
      <c r="S737" s="3" t="s">
        <v>1315</v>
      </c>
      <c r="T737" s="52">
        <v>44880</v>
      </c>
      <c r="U737" s="52">
        <v>45291</v>
      </c>
      <c r="V737" s="3">
        <v>100</v>
      </c>
      <c r="W737" s="3" t="s">
        <v>1392</v>
      </c>
      <c r="X737" s="52">
        <v>43739</v>
      </c>
      <c r="Y737" s="52">
        <v>45473</v>
      </c>
      <c r="Z737" s="32">
        <f>IF($H737="NBL","Non-Billable Project",IF($H737="BFD","Fixed Bid Allocation",SUMIFS('Rate set'!$F:$F,'Rate set'!$A:$A,$L737,'Rate set'!$D:$D,$Q737,'Rate set'!$E:$E,$W737)))</f>
        <v>0</v>
      </c>
      <c r="AA737" s="1">
        <f t="shared" si="11"/>
        <v>100</v>
      </c>
    </row>
    <row r="738" spans="1:27" x14ac:dyDescent="0.3">
      <c r="A738" s="3">
        <v>796187</v>
      </c>
      <c r="B738" s="3" t="s">
        <v>1849</v>
      </c>
      <c r="C738" s="3" t="s">
        <v>996</v>
      </c>
      <c r="D738" s="52">
        <v>43831</v>
      </c>
      <c r="E738" s="3" t="s">
        <v>1877</v>
      </c>
      <c r="F738" s="3">
        <v>1000247330</v>
      </c>
      <c r="G738" s="3" t="s">
        <v>1880</v>
      </c>
      <c r="H738" s="3" t="s">
        <v>1105</v>
      </c>
      <c r="I738" s="3" t="s">
        <v>1106</v>
      </c>
      <c r="J738" s="3">
        <v>821365</v>
      </c>
      <c r="K738" s="3" t="s">
        <v>1898</v>
      </c>
      <c r="L738" s="3">
        <v>1306886</v>
      </c>
      <c r="M738" s="3" t="s">
        <v>1197</v>
      </c>
      <c r="N738" s="3">
        <v>796170</v>
      </c>
      <c r="O738" s="3" t="s">
        <v>3056</v>
      </c>
      <c r="P738" s="3" t="s">
        <v>699</v>
      </c>
      <c r="Q738" s="3" t="s">
        <v>23</v>
      </c>
      <c r="R738" s="3" t="s">
        <v>1276</v>
      </c>
      <c r="S738" s="3" t="s">
        <v>1349</v>
      </c>
      <c r="T738" s="52">
        <v>44873</v>
      </c>
      <c r="U738" s="52">
        <v>45291</v>
      </c>
      <c r="V738" s="3">
        <v>100</v>
      </c>
      <c r="W738" s="3" t="s">
        <v>1405</v>
      </c>
      <c r="X738" s="52">
        <v>43435</v>
      </c>
      <c r="Y738" s="52">
        <v>45657</v>
      </c>
      <c r="Z738" s="32">
        <f>IF($H738="NBL","Non-Billable Project",IF($H738="BFD","Fixed Bid Allocation",SUMIFS('Rate set'!$F:$F,'Rate set'!$A:$A,$L738,'Rate set'!$D:$D,$Q738,'Rate set'!$E:$E,$W738)))</f>
        <v>0</v>
      </c>
      <c r="AA738" s="1">
        <f t="shared" si="11"/>
        <v>100</v>
      </c>
    </row>
    <row r="739" spans="1:27" x14ac:dyDescent="0.3">
      <c r="A739" s="3">
        <v>796194</v>
      </c>
      <c r="B739" s="3" t="s">
        <v>945</v>
      </c>
      <c r="C739" s="3" t="s">
        <v>997</v>
      </c>
      <c r="D739" s="52">
        <v>43831</v>
      </c>
      <c r="E739" s="3" t="s">
        <v>1006</v>
      </c>
      <c r="F739" s="3">
        <v>1000308392</v>
      </c>
      <c r="G739" s="3" t="s">
        <v>1095</v>
      </c>
      <c r="H739" s="3" t="s">
        <v>1105</v>
      </c>
      <c r="I739" s="3" t="s">
        <v>1106</v>
      </c>
      <c r="J739" s="3">
        <v>796061</v>
      </c>
      <c r="K739" s="3" t="s">
        <v>1116</v>
      </c>
      <c r="L739" s="3">
        <v>1311385</v>
      </c>
      <c r="M739" s="3" t="s">
        <v>1158</v>
      </c>
      <c r="N739" s="3">
        <v>796061</v>
      </c>
      <c r="O739" s="3" t="s">
        <v>3061</v>
      </c>
      <c r="P739" s="3" t="s">
        <v>699</v>
      </c>
      <c r="Q739" s="3" t="s">
        <v>23</v>
      </c>
      <c r="R739" s="3" t="s">
        <v>1279</v>
      </c>
      <c r="S739" s="3" t="s">
        <v>1211</v>
      </c>
      <c r="T739" s="52">
        <v>44880</v>
      </c>
      <c r="U739" s="52">
        <v>45291</v>
      </c>
      <c r="V739" s="3">
        <v>100</v>
      </c>
      <c r="W739" s="3" t="s">
        <v>1373</v>
      </c>
      <c r="X739" s="52">
        <v>44075</v>
      </c>
      <c r="Y739" s="52">
        <v>45473</v>
      </c>
      <c r="Z739" s="32">
        <f>IF($H739="NBL","Non-Billable Project",IF($H739="BFD","Fixed Bid Allocation",SUMIFS('Rate set'!$F:$F,'Rate set'!$A:$A,$L739,'Rate set'!$D:$D,$Q739,'Rate set'!$E:$E,$W739)))</f>
        <v>0</v>
      </c>
      <c r="AA739" s="1">
        <f t="shared" si="11"/>
        <v>100</v>
      </c>
    </row>
    <row r="740" spans="1:27" x14ac:dyDescent="0.3">
      <c r="A740" s="3">
        <v>796201</v>
      </c>
      <c r="B740" s="3" t="s">
        <v>878</v>
      </c>
      <c r="C740" s="3" t="s">
        <v>998</v>
      </c>
      <c r="D740" s="52">
        <v>43831</v>
      </c>
      <c r="E740" s="3" t="s">
        <v>1005</v>
      </c>
      <c r="F740" s="3">
        <v>1000237976</v>
      </c>
      <c r="G740" s="3" t="s">
        <v>2721</v>
      </c>
      <c r="H740" s="3" t="s">
        <v>1112</v>
      </c>
      <c r="I740" s="3" t="s">
        <v>1113</v>
      </c>
      <c r="J740" s="3">
        <v>110796</v>
      </c>
      <c r="K740" s="3" t="s">
        <v>1915</v>
      </c>
      <c r="L740" s="3">
        <v>1233562</v>
      </c>
      <c r="M740" s="3" t="s">
        <v>1154</v>
      </c>
      <c r="N740" s="3">
        <v>933138</v>
      </c>
      <c r="O740" s="3" t="s">
        <v>3058</v>
      </c>
      <c r="P740" s="3" t="s">
        <v>22</v>
      </c>
      <c r="Q740" s="3" t="s">
        <v>23</v>
      </c>
      <c r="R740" s="3" t="s">
        <v>1223</v>
      </c>
      <c r="S740" s="3" t="s">
        <v>1273</v>
      </c>
      <c r="T740" s="52">
        <v>44929</v>
      </c>
      <c r="U740" s="52">
        <v>45291</v>
      </c>
      <c r="V740" s="3">
        <v>100</v>
      </c>
      <c r="W740" s="3" t="s">
        <v>1375</v>
      </c>
      <c r="X740" s="52">
        <v>43344</v>
      </c>
      <c r="Y740" s="52">
        <v>45291</v>
      </c>
      <c r="Z740" s="32" t="str">
        <f>IF($H740="NBL","Non-Billable Project",IF($H740="BFD","Fixed Bid Allocation",SUMIFS('Rate set'!$F:$F,'Rate set'!$A:$A,$L740,'Rate set'!$D:$D,$Q740,'Rate set'!$E:$E,$W740)))</f>
        <v>Non-Billable Project</v>
      </c>
      <c r="AA740" s="1">
        <f t="shared" si="11"/>
        <v>100</v>
      </c>
    </row>
    <row r="741" spans="1:27" x14ac:dyDescent="0.3">
      <c r="A741" s="3">
        <v>796208</v>
      </c>
      <c r="B741" s="3" t="s">
        <v>2310</v>
      </c>
      <c r="C741" s="3" t="s">
        <v>996</v>
      </c>
      <c r="D741" s="52">
        <v>43831</v>
      </c>
      <c r="E741" s="3" t="s">
        <v>1003</v>
      </c>
      <c r="F741" s="3">
        <v>1000263936</v>
      </c>
      <c r="G741" s="3" t="s">
        <v>2613</v>
      </c>
      <c r="H741" s="3" t="s">
        <v>1105</v>
      </c>
      <c r="I741" s="3" t="s">
        <v>1106</v>
      </c>
      <c r="J741" s="3">
        <v>159310</v>
      </c>
      <c r="K741" s="3" t="s">
        <v>3029</v>
      </c>
      <c r="L741" s="3">
        <v>1215385</v>
      </c>
      <c r="M741" s="3" t="s">
        <v>1159</v>
      </c>
      <c r="N741" s="3">
        <v>796170</v>
      </c>
      <c r="O741" s="3" t="s">
        <v>3057</v>
      </c>
      <c r="P741" s="3" t="s">
        <v>699</v>
      </c>
      <c r="Q741" s="3" t="s">
        <v>23</v>
      </c>
      <c r="R741" s="3" t="s">
        <v>1221</v>
      </c>
      <c r="S741" s="3" t="s">
        <v>1222</v>
      </c>
      <c r="T741" s="52">
        <v>44949</v>
      </c>
      <c r="U741" s="52">
        <v>44993</v>
      </c>
      <c r="V741" s="3">
        <v>100</v>
      </c>
      <c r="W741" s="3" t="s">
        <v>3207</v>
      </c>
      <c r="X741" s="52">
        <v>43640</v>
      </c>
      <c r="Y741" s="52">
        <v>45139</v>
      </c>
      <c r="Z741" s="32">
        <f>IF($H741="NBL","Non-Billable Project",IF($H741="BFD","Fixed Bid Allocation",SUMIFS('Rate set'!$F:$F,'Rate set'!$A:$A,$L741,'Rate set'!$D:$D,$Q741,'Rate set'!$E:$E,$W741)))</f>
        <v>0</v>
      </c>
      <c r="AA741" s="1">
        <f t="shared" si="11"/>
        <v>100</v>
      </c>
    </row>
    <row r="742" spans="1:27" x14ac:dyDescent="0.3">
      <c r="A742" s="3">
        <v>796211</v>
      </c>
      <c r="B742" s="3" t="s">
        <v>2311</v>
      </c>
      <c r="C742" s="3" t="s">
        <v>998</v>
      </c>
      <c r="D742" s="52">
        <v>44105</v>
      </c>
      <c r="E742" s="3" t="s">
        <v>1006</v>
      </c>
      <c r="F742" s="3">
        <v>1000272366</v>
      </c>
      <c r="G742" s="3" t="s">
        <v>1073</v>
      </c>
      <c r="H742" s="3" t="s">
        <v>1105</v>
      </c>
      <c r="I742" s="3" t="s">
        <v>1106</v>
      </c>
      <c r="J742" s="3">
        <v>796061</v>
      </c>
      <c r="K742" s="3" t="s">
        <v>1116</v>
      </c>
      <c r="L742" s="3">
        <v>1311385</v>
      </c>
      <c r="M742" s="3" t="s">
        <v>1158</v>
      </c>
      <c r="N742" s="3">
        <v>796061</v>
      </c>
      <c r="O742" s="3" t="s">
        <v>3061</v>
      </c>
      <c r="P742" s="3" t="s">
        <v>699</v>
      </c>
      <c r="Q742" s="3" t="s">
        <v>1205</v>
      </c>
      <c r="R742" s="3" t="s">
        <v>1207</v>
      </c>
      <c r="S742" s="3" t="s">
        <v>1208</v>
      </c>
      <c r="T742" s="52">
        <v>44880</v>
      </c>
      <c r="U742" s="52">
        <v>45291</v>
      </c>
      <c r="V742" s="3">
        <v>100</v>
      </c>
      <c r="W742" s="3" t="s">
        <v>1388</v>
      </c>
      <c r="X742" s="52">
        <v>43739</v>
      </c>
      <c r="Y742" s="52">
        <v>45473</v>
      </c>
      <c r="Z742" s="32">
        <f>IF($H742="NBL","Non-Billable Project",IF($H742="BFD","Fixed Bid Allocation",SUMIFS('Rate set'!$F:$F,'Rate set'!$A:$A,$L742,'Rate set'!$D:$D,$Q742,'Rate set'!$E:$E,$W742)))</f>
        <v>0</v>
      </c>
      <c r="AA742" s="1">
        <f t="shared" si="11"/>
        <v>100</v>
      </c>
    </row>
    <row r="743" spans="1:27" x14ac:dyDescent="0.3">
      <c r="A743" s="3">
        <v>796212</v>
      </c>
      <c r="B743" s="3" t="s">
        <v>879</v>
      </c>
      <c r="C743" s="3" t="s">
        <v>996</v>
      </c>
      <c r="D743" s="52">
        <v>44105</v>
      </c>
      <c r="E743" s="3" t="s">
        <v>1005</v>
      </c>
      <c r="F743" s="3">
        <v>1000272366</v>
      </c>
      <c r="G743" s="3" t="s">
        <v>1073</v>
      </c>
      <c r="H743" s="3" t="s">
        <v>1105</v>
      </c>
      <c r="I743" s="3" t="s">
        <v>1106</v>
      </c>
      <c r="J743" s="3">
        <v>796061</v>
      </c>
      <c r="K743" s="3" t="s">
        <v>1116</v>
      </c>
      <c r="L743" s="3">
        <v>1311385</v>
      </c>
      <c r="M743" s="3" t="s">
        <v>1158</v>
      </c>
      <c r="N743" s="3">
        <v>796061</v>
      </c>
      <c r="O743" s="3" t="s">
        <v>3061</v>
      </c>
      <c r="P743" s="3" t="s">
        <v>699</v>
      </c>
      <c r="Q743" s="3" t="s">
        <v>1205</v>
      </c>
      <c r="R743" s="3" t="s">
        <v>1209</v>
      </c>
      <c r="S743" s="3" t="s">
        <v>3013</v>
      </c>
      <c r="T743" s="52">
        <v>44880</v>
      </c>
      <c r="U743" s="52">
        <v>45291</v>
      </c>
      <c r="V743" s="3">
        <v>100</v>
      </c>
      <c r="W743" s="3" t="s">
        <v>1390</v>
      </c>
      <c r="X743" s="52">
        <v>43739</v>
      </c>
      <c r="Y743" s="52">
        <v>45473</v>
      </c>
      <c r="Z743" s="32">
        <f>IF($H743="NBL","Non-Billable Project",IF($H743="BFD","Fixed Bid Allocation",SUMIFS('Rate set'!$F:$F,'Rate set'!$A:$A,$L743,'Rate set'!$D:$D,$Q743,'Rate set'!$E:$E,$W743)))</f>
        <v>0</v>
      </c>
      <c r="AA743" s="1">
        <f t="shared" si="11"/>
        <v>100</v>
      </c>
    </row>
    <row r="744" spans="1:27" x14ac:dyDescent="0.3">
      <c r="A744" s="3">
        <v>796213</v>
      </c>
      <c r="B744" s="3" t="s">
        <v>2312</v>
      </c>
      <c r="C744" s="3" t="s">
        <v>996</v>
      </c>
      <c r="D744" s="52">
        <v>44105</v>
      </c>
      <c r="E744" s="3" t="s">
        <v>1006</v>
      </c>
      <c r="F744" s="3">
        <v>1000356625</v>
      </c>
      <c r="G744" s="3" t="s">
        <v>1009</v>
      </c>
      <c r="H744" s="3" t="s">
        <v>1105</v>
      </c>
      <c r="I744" s="3" t="s">
        <v>1106</v>
      </c>
      <c r="J744" s="3">
        <v>880412</v>
      </c>
      <c r="K744" s="3" t="s">
        <v>1111</v>
      </c>
      <c r="L744" s="3">
        <v>1228395</v>
      </c>
      <c r="M744" s="3" t="s">
        <v>1153</v>
      </c>
      <c r="N744" s="3">
        <v>796230</v>
      </c>
      <c r="O744" s="3" t="s">
        <v>3061</v>
      </c>
      <c r="P744" s="3" t="s">
        <v>699</v>
      </c>
      <c r="Q744" s="3" t="s">
        <v>1205</v>
      </c>
      <c r="R744" s="3" t="s">
        <v>1210</v>
      </c>
      <c r="S744" s="3" t="s">
        <v>1211</v>
      </c>
      <c r="T744" s="52">
        <v>44929</v>
      </c>
      <c r="U744" s="52">
        <v>45138</v>
      </c>
      <c r="V744" s="3">
        <v>100</v>
      </c>
      <c r="W744" s="3" t="s">
        <v>1377</v>
      </c>
      <c r="X744" s="52">
        <v>44569</v>
      </c>
      <c r="Y744" s="52">
        <v>45324</v>
      </c>
      <c r="Z744" s="32">
        <f>IF($H744="NBL","Non-Billable Project",IF($H744="BFD","Fixed Bid Allocation",SUMIFS('Rate set'!$F:$F,'Rate set'!$A:$A,$L744,'Rate set'!$D:$D,$Q744,'Rate set'!$E:$E,$W744)))</f>
        <v>0</v>
      </c>
      <c r="AA744" s="1">
        <f t="shared" si="11"/>
        <v>100</v>
      </c>
    </row>
    <row r="745" spans="1:27" x14ac:dyDescent="0.3">
      <c r="A745" s="3">
        <v>796221</v>
      </c>
      <c r="B745" s="3" t="s">
        <v>1850</v>
      </c>
      <c r="C745" s="3" t="s">
        <v>996</v>
      </c>
      <c r="D745" s="52">
        <v>44105</v>
      </c>
      <c r="E745" s="3" t="s">
        <v>1876</v>
      </c>
      <c r="F745" s="3">
        <v>1000358593</v>
      </c>
      <c r="G745" s="3" t="s">
        <v>1881</v>
      </c>
      <c r="H745" s="3" t="s">
        <v>1112</v>
      </c>
      <c r="I745" s="3" t="s">
        <v>1136</v>
      </c>
      <c r="J745" s="3">
        <v>130051</v>
      </c>
      <c r="K745" s="3" t="s">
        <v>1145</v>
      </c>
      <c r="L745" s="3">
        <v>1233562</v>
      </c>
      <c r="M745" s="3" t="s">
        <v>1154</v>
      </c>
      <c r="N745" s="3">
        <v>563668</v>
      </c>
      <c r="O745" s="3" t="s">
        <v>3058</v>
      </c>
      <c r="P745" s="3" t="s">
        <v>22</v>
      </c>
      <c r="Q745" s="3" t="s">
        <v>1205</v>
      </c>
      <c r="R745" s="3" t="s">
        <v>1210</v>
      </c>
      <c r="S745" s="3" t="s">
        <v>1211</v>
      </c>
      <c r="T745" s="52">
        <v>44621</v>
      </c>
      <c r="U745" s="52">
        <v>46022</v>
      </c>
      <c r="V745" s="3">
        <v>100</v>
      </c>
      <c r="W745" s="3" t="s">
        <v>24</v>
      </c>
      <c r="X745" s="52">
        <v>44562</v>
      </c>
      <c r="Y745" s="52">
        <v>46022</v>
      </c>
      <c r="Z745" s="32" t="str">
        <f>IF($H745="NBL","Non-Billable Project",IF($H745="BFD","Fixed Bid Allocation",SUMIFS('Rate set'!$F:$F,'Rate set'!$A:$A,$L745,'Rate set'!$D:$D,$Q745,'Rate set'!$E:$E,$W745)))</f>
        <v>Non-Billable Project</v>
      </c>
      <c r="AA745" s="1">
        <f t="shared" si="11"/>
        <v>100</v>
      </c>
    </row>
    <row r="746" spans="1:27" x14ac:dyDescent="0.3">
      <c r="A746" s="3">
        <v>796230</v>
      </c>
      <c r="B746" s="3" t="s">
        <v>946</v>
      </c>
      <c r="C746" s="3" t="s">
        <v>996</v>
      </c>
      <c r="D746" s="52">
        <v>44105</v>
      </c>
      <c r="E746" s="3" t="s">
        <v>1006</v>
      </c>
      <c r="F746" s="3">
        <v>1000356625</v>
      </c>
      <c r="G746" s="3" t="s">
        <v>1009</v>
      </c>
      <c r="H746" s="3" t="s">
        <v>1105</v>
      </c>
      <c r="I746" s="3" t="s">
        <v>1106</v>
      </c>
      <c r="J746" s="3">
        <v>880412</v>
      </c>
      <c r="K746" s="3" t="s">
        <v>1111</v>
      </c>
      <c r="L746" s="3">
        <v>1228395</v>
      </c>
      <c r="M746" s="3" t="s">
        <v>1153</v>
      </c>
      <c r="N746" s="3">
        <v>878555</v>
      </c>
      <c r="O746" s="3" t="s">
        <v>3061</v>
      </c>
      <c r="P746" s="3" t="s">
        <v>699</v>
      </c>
      <c r="Q746" s="3" t="s">
        <v>1205</v>
      </c>
      <c r="R746" s="3" t="s">
        <v>1210</v>
      </c>
      <c r="S746" s="3" t="s">
        <v>1211</v>
      </c>
      <c r="T746" s="52">
        <v>44950</v>
      </c>
      <c r="U746" s="52">
        <v>45138</v>
      </c>
      <c r="V746" s="3">
        <v>100</v>
      </c>
      <c r="W746" s="3" t="s">
        <v>1377</v>
      </c>
      <c r="X746" s="52">
        <v>44569</v>
      </c>
      <c r="Y746" s="52">
        <v>45324</v>
      </c>
      <c r="Z746" s="32">
        <f>IF($H746="NBL","Non-Billable Project",IF($H746="BFD","Fixed Bid Allocation",SUMIFS('Rate set'!$F:$F,'Rate set'!$A:$A,$L746,'Rate set'!$D:$D,$Q746,'Rate set'!$E:$E,$W746)))</f>
        <v>0</v>
      </c>
      <c r="AA746" s="1">
        <f t="shared" si="11"/>
        <v>100</v>
      </c>
    </row>
    <row r="747" spans="1:27" x14ac:dyDescent="0.3">
      <c r="A747" s="3">
        <v>797321</v>
      </c>
      <c r="B747" s="3" t="s">
        <v>2818</v>
      </c>
      <c r="C747" s="3" t="s">
        <v>1000</v>
      </c>
      <c r="D747" s="52">
        <v>43831</v>
      </c>
      <c r="E747" s="3" t="s">
        <v>1473</v>
      </c>
      <c r="F747" s="3">
        <v>1000247127</v>
      </c>
      <c r="G747" s="3" t="s">
        <v>2878</v>
      </c>
      <c r="H747" s="3" t="s">
        <v>1105</v>
      </c>
      <c r="I747" s="3" t="s">
        <v>1106</v>
      </c>
      <c r="J747" s="3">
        <v>876925</v>
      </c>
      <c r="K747" s="3" t="s">
        <v>2879</v>
      </c>
      <c r="L747" s="3">
        <v>1306924</v>
      </c>
      <c r="M747" s="3" t="s">
        <v>2880</v>
      </c>
      <c r="N747" s="3">
        <v>739166</v>
      </c>
      <c r="O747" s="3" t="s">
        <v>3055</v>
      </c>
      <c r="P747" s="3" t="s">
        <v>699</v>
      </c>
      <c r="Q747" s="3" t="s">
        <v>23</v>
      </c>
      <c r="R747" s="3" t="s">
        <v>1276</v>
      </c>
      <c r="S747" s="3" t="s">
        <v>2908</v>
      </c>
      <c r="T747" s="52">
        <v>44882</v>
      </c>
      <c r="U747" s="52">
        <v>45291</v>
      </c>
      <c r="V747" s="3">
        <v>100</v>
      </c>
      <c r="W747" s="3" t="s">
        <v>2909</v>
      </c>
      <c r="X747" s="52">
        <v>43435</v>
      </c>
      <c r="Y747" s="52">
        <v>45291</v>
      </c>
      <c r="Z747" s="32">
        <f>IF($H747="NBL","Non-Billable Project",IF($H747="BFD","Fixed Bid Allocation",SUMIFS('Rate set'!$F:$F,'Rate set'!$A:$A,$L747,'Rate set'!$D:$D,$Q747,'Rate set'!$E:$E,$W747)))</f>
        <v>0</v>
      </c>
      <c r="AA747" s="1">
        <f t="shared" si="11"/>
        <v>100</v>
      </c>
    </row>
    <row r="748" spans="1:27" x14ac:dyDescent="0.3">
      <c r="A748" s="3">
        <v>802271</v>
      </c>
      <c r="B748" s="3" t="s">
        <v>2313</v>
      </c>
      <c r="C748" s="3" t="s">
        <v>999</v>
      </c>
      <c r="D748" s="52">
        <v>43831</v>
      </c>
      <c r="E748" s="3" t="s">
        <v>1005</v>
      </c>
      <c r="F748" s="3">
        <v>1000272366</v>
      </c>
      <c r="G748" s="3" t="s">
        <v>1073</v>
      </c>
      <c r="H748" s="3" t="s">
        <v>1105</v>
      </c>
      <c r="I748" s="3" t="s">
        <v>1106</v>
      </c>
      <c r="J748" s="3">
        <v>796061</v>
      </c>
      <c r="K748" s="3" t="s">
        <v>1116</v>
      </c>
      <c r="L748" s="3">
        <v>1311385</v>
      </c>
      <c r="M748" s="3" t="s">
        <v>1158</v>
      </c>
      <c r="N748" s="3">
        <v>796061</v>
      </c>
      <c r="O748" s="3" t="s">
        <v>3061</v>
      </c>
      <c r="P748" s="3" t="s">
        <v>699</v>
      </c>
      <c r="Q748" s="3" t="s">
        <v>23</v>
      </c>
      <c r="R748" s="3" t="s">
        <v>1221</v>
      </c>
      <c r="S748" s="3" t="s">
        <v>1222</v>
      </c>
      <c r="T748" s="52">
        <v>44880</v>
      </c>
      <c r="U748" s="52">
        <v>45291</v>
      </c>
      <c r="V748" s="3">
        <v>100</v>
      </c>
      <c r="W748" s="3" t="s">
        <v>2614</v>
      </c>
      <c r="X748" s="52">
        <v>43739</v>
      </c>
      <c r="Y748" s="52">
        <v>45473</v>
      </c>
      <c r="Z748" s="32">
        <f>IF($H748="NBL","Non-Billable Project",IF($H748="BFD","Fixed Bid Allocation",SUMIFS('Rate set'!$F:$F,'Rate set'!$A:$A,$L748,'Rate set'!$D:$D,$Q748,'Rate set'!$E:$E,$W748)))</f>
        <v>0</v>
      </c>
      <c r="AA748" s="1">
        <f t="shared" si="11"/>
        <v>100</v>
      </c>
    </row>
    <row r="749" spans="1:27" x14ac:dyDescent="0.3">
      <c r="A749" s="3">
        <v>809871</v>
      </c>
      <c r="B749" s="3" t="s">
        <v>3104</v>
      </c>
      <c r="C749" s="3" t="s">
        <v>996</v>
      </c>
      <c r="D749" s="52">
        <v>43675</v>
      </c>
      <c r="E749" s="3" t="s">
        <v>1003</v>
      </c>
      <c r="F749" s="3">
        <v>1000374300</v>
      </c>
      <c r="G749" s="3" t="s">
        <v>3164</v>
      </c>
      <c r="H749" s="3" t="s">
        <v>1105</v>
      </c>
      <c r="I749" s="3" t="s">
        <v>1106</v>
      </c>
      <c r="J749" s="3">
        <v>201918</v>
      </c>
      <c r="K749" s="3" t="s">
        <v>3165</v>
      </c>
      <c r="L749" s="3">
        <v>1202430</v>
      </c>
      <c r="M749" s="3" t="s">
        <v>3166</v>
      </c>
      <c r="N749" s="3">
        <v>920780</v>
      </c>
      <c r="O749" s="3" t="s">
        <v>3055</v>
      </c>
      <c r="P749" s="3" t="s">
        <v>699</v>
      </c>
      <c r="Q749" s="3" t="s">
        <v>1984</v>
      </c>
      <c r="R749" s="3" t="s">
        <v>1987</v>
      </c>
      <c r="S749" s="3" t="s">
        <v>1988</v>
      </c>
      <c r="T749" s="52">
        <v>44958</v>
      </c>
      <c r="U749" s="52">
        <v>45961</v>
      </c>
      <c r="V749" s="3">
        <v>100</v>
      </c>
      <c r="W749" s="3" t="s">
        <v>1999</v>
      </c>
      <c r="X749" s="52">
        <v>44778</v>
      </c>
      <c r="Y749" s="52">
        <v>45961</v>
      </c>
      <c r="Z749" s="32">
        <f>IF($H749="NBL","Non-Billable Project",IF($H749="BFD","Fixed Bid Allocation",SUMIFS('Rate set'!$F:$F,'Rate set'!$A:$A,$L749,'Rate set'!$D:$D,$Q749,'Rate set'!$E:$E,$W749)))</f>
        <v>0</v>
      </c>
      <c r="AA749" s="1">
        <f t="shared" si="11"/>
        <v>100</v>
      </c>
    </row>
    <row r="750" spans="1:27" x14ac:dyDescent="0.3">
      <c r="A750" s="3">
        <v>809874</v>
      </c>
      <c r="B750" s="3" t="s">
        <v>2314</v>
      </c>
      <c r="C750" s="3" t="s">
        <v>998</v>
      </c>
      <c r="D750" s="52">
        <v>43675</v>
      </c>
      <c r="E750" s="3" t="s">
        <v>1469</v>
      </c>
      <c r="F750" s="3">
        <v>1000312713</v>
      </c>
      <c r="G750" s="3" t="s">
        <v>2615</v>
      </c>
      <c r="H750" s="3" t="s">
        <v>1105</v>
      </c>
      <c r="I750" s="3" t="s">
        <v>1106</v>
      </c>
      <c r="J750" s="3">
        <v>133153</v>
      </c>
      <c r="K750" s="3" t="s">
        <v>2616</v>
      </c>
      <c r="L750" s="3">
        <v>1227741</v>
      </c>
      <c r="M750" s="3" t="s">
        <v>2617</v>
      </c>
      <c r="N750" s="3">
        <v>920780</v>
      </c>
      <c r="O750" s="3" t="s">
        <v>3059</v>
      </c>
      <c r="P750" s="3" t="s">
        <v>699</v>
      </c>
      <c r="Q750" s="3" t="s">
        <v>1984</v>
      </c>
      <c r="R750" s="3" t="s">
        <v>1987</v>
      </c>
      <c r="S750" s="3" t="s">
        <v>1988</v>
      </c>
      <c r="T750" s="52">
        <v>44900</v>
      </c>
      <c r="U750" s="52">
        <v>45291</v>
      </c>
      <c r="V750" s="3">
        <v>100</v>
      </c>
      <c r="W750" s="3" t="s">
        <v>2618</v>
      </c>
      <c r="X750" s="52">
        <v>44136</v>
      </c>
      <c r="Y750" s="52">
        <v>45322</v>
      </c>
      <c r="Z750" s="32">
        <f>IF($H750="NBL","Non-Billable Project",IF($H750="BFD","Fixed Bid Allocation",SUMIFS('Rate set'!$F:$F,'Rate set'!$A:$A,$L750,'Rate set'!$D:$D,$Q750,'Rate set'!$E:$E,$W750)))</f>
        <v>0</v>
      </c>
      <c r="AA750" s="1">
        <f t="shared" si="11"/>
        <v>100</v>
      </c>
    </row>
    <row r="751" spans="1:27" x14ac:dyDescent="0.3">
      <c r="A751" s="3">
        <v>811989</v>
      </c>
      <c r="B751" s="3" t="s">
        <v>2315</v>
      </c>
      <c r="C751" s="3" t="s">
        <v>998</v>
      </c>
      <c r="D751" s="52">
        <v>44508</v>
      </c>
      <c r="E751" s="3" t="s">
        <v>1473</v>
      </c>
      <c r="F751" s="3">
        <v>1000313264</v>
      </c>
      <c r="G751" s="3" t="s">
        <v>1091</v>
      </c>
      <c r="H751" s="3" t="s">
        <v>1105</v>
      </c>
      <c r="I751" s="3" t="s">
        <v>1106</v>
      </c>
      <c r="J751" s="3">
        <v>811989</v>
      </c>
      <c r="K751" s="3" t="s">
        <v>2315</v>
      </c>
      <c r="L751" s="3">
        <v>1317817</v>
      </c>
      <c r="M751" s="3" t="s">
        <v>1195</v>
      </c>
      <c r="N751" s="3">
        <v>859280</v>
      </c>
      <c r="O751" s="3" t="s">
        <v>3055</v>
      </c>
      <c r="P751" s="3" t="s">
        <v>699</v>
      </c>
      <c r="Q751" s="3" t="s">
        <v>23</v>
      </c>
      <c r="R751" s="3" t="s">
        <v>1217</v>
      </c>
      <c r="S751" s="3" t="s">
        <v>1218</v>
      </c>
      <c r="T751" s="52">
        <v>44881</v>
      </c>
      <c r="U751" s="52">
        <v>44985</v>
      </c>
      <c r="V751" s="3">
        <v>100</v>
      </c>
      <c r="W751" s="3" t="s">
        <v>126</v>
      </c>
      <c r="X751" s="52">
        <v>44136</v>
      </c>
      <c r="Y751" s="52">
        <v>44985</v>
      </c>
      <c r="Z751" s="32">
        <f>IF($H751="NBL","Non-Billable Project",IF($H751="BFD","Fixed Bid Allocation",SUMIFS('Rate set'!$F:$F,'Rate set'!$A:$A,$L751,'Rate set'!$D:$D,$Q751,'Rate set'!$E:$E,$W751)))</f>
        <v>0</v>
      </c>
      <c r="AA751" s="1">
        <f t="shared" si="11"/>
        <v>100</v>
      </c>
    </row>
    <row r="752" spans="1:27" x14ac:dyDescent="0.3">
      <c r="A752" s="3">
        <v>814219</v>
      </c>
      <c r="B752" s="3" t="s">
        <v>2316</v>
      </c>
      <c r="C752" s="3" t="s">
        <v>996</v>
      </c>
      <c r="D752" s="52">
        <v>43696</v>
      </c>
      <c r="E752" s="3" t="s">
        <v>1003</v>
      </c>
      <c r="F752" s="3">
        <v>1000327706</v>
      </c>
      <c r="G752" s="3" t="s">
        <v>1954</v>
      </c>
      <c r="H752" s="3" t="s">
        <v>1105</v>
      </c>
      <c r="I752" s="3" t="s">
        <v>1106</v>
      </c>
      <c r="J752" s="3">
        <v>921011</v>
      </c>
      <c r="K752" s="3" t="s">
        <v>1950</v>
      </c>
      <c r="L752" s="3">
        <v>1311380</v>
      </c>
      <c r="M752" s="3" t="s">
        <v>1980</v>
      </c>
      <c r="N752" s="3">
        <v>2248274</v>
      </c>
      <c r="O752" s="3" t="s">
        <v>3056</v>
      </c>
      <c r="P752" s="3" t="s">
        <v>699</v>
      </c>
      <c r="Q752" s="3" t="s">
        <v>1984</v>
      </c>
      <c r="R752" s="3" t="s">
        <v>1987</v>
      </c>
      <c r="S752" s="3" t="s">
        <v>1988</v>
      </c>
      <c r="T752" s="52">
        <v>44958</v>
      </c>
      <c r="U752" s="52">
        <v>45291</v>
      </c>
      <c r="V752" s="3">
        <v>100</v>
      </c>
      <c r="W752" s="3" t="s">
        <v>3345</v>
      </c>
      <c r="X752" s="52">
        <v>44279</v>
      </c>
      <c r="Y752" s="52">
        <v>45291</v>
      </c>
      <c r="Z752" s="32">
        <f>IF($H752="NBL","Non-Billable Project",IF($H752="BFD","Fixed Bid Allocation",SUMIFS('Rate set'!$F:$F,'Rate set'!$A:$A,$L752,'Rate set'!$D:$D,$Q752,'Rate set'!$E:$E,$W752)))</f>
        <v>0</v>
      </c>
      <c r="AA752" s="1">
        <f t="shared" si="11"/>
        <v>100</v>
      </c>
    </row>
    <row r="753" spans="1:27" x14ac:dyDescent="0.3">
      <c r="A753" s="3">
        <v>818863</v>
      </c>
      <c r="B753" s="3" t="s">
        <v>2317</v>
      </c>
      <c r="C753" s="3" t="s">
        <v>998</v>
      </c>
      <c r="D753" s="52">
        <v>44245</v>
      </c>
      <c r="E753" s="3" t="s">
        <v>1005</v>
      </c>
      <c r="F753" s="3">
        <v>1000365343</v>
      </c>
      <c r="G753" s="3" t="s">
        <v>3281</v>
      </c>
      <c r="H753" s="3" t="s">
        <v>1105</v>
      </c>
      <c r="I753" s="3" t="s">
        <v>1106</v>
      </c>
      <c r="J753" s="3">
        <v>859280</v>
      </c>
      <c r="K753" s="3" t="s">
        <v>2821</v>
      </c>
      <c r="L753" s="3">
        <v>1319504</v>
      </c>
      <c r="M753" s="3" t="s">
        <v>49</v>
      </c>
      <c r="N753" s="3">
        <v>933138</v>
      </c>
      <c r="O753" s="3" t="s">
        <v>3057</v>
      </c>
      <c r="P753" s="3" t="s">
        <v>22</v>
      </c>
      <c r="Q753" s="3" t="s">
        <v>23</v>
      </c>
      <c r="R753" s="3" t="s">
        <v>1276</v>
      </c>
      <c r="S753" s="3" t="s">
        <v>2619</v>
      </c>
      <c r="T753" s="52">
        <v>44958</v>
      </c>
      <c r="U753" s="52">
        <v>45107</v>
      </c>
      <c r="V753" s="3">
        <v>100</v>
      </c>
      <c r="W753" s="3" t="s">
        <v>3208</v>
      </c>
      <c r="X753" s="52">
        <v>44652</v>
      </c>
      <c r="Y753" s="52">
        <v>45107</v>
      </c>
      <c r="Z753" s="32">
        <f>IF($H753="NBL","Non-Billable Project",IF($H753="BFD","Fixed Bid Allocation",SUMIFS('Rate set'!$F:$F,'Rate set'!$A:$A,$L753,'Rate set'!$D:$D,$Q753,'Rate set'!$E:$E,$W753)))</f>
        <v>0</v>
      </c>
      <c r="AA753" s="1">
        <f t="shared" si="11"/>
        <v>100</v>
      </c>
    </row>
    <row r="754" spans="1:27" x14ac:dyDescent="0.3">
      <c r="A754" s="3">
        <v>826307</v>
      </c>
      <c r="B754" s="3" t="s">
        <v>2318</v>
      </c>
      <c r="C754" s="3" t="s">
        <v>996</v>
      </c>
      <c r="D754" s="52">
        <v>43831</v>
      </c>
      <c r="E754" s="3" t="s">
        <v>1006</v>
      </c>
      <c r="F754" s="3">
        <v>1000369288</v>
      </c>
      <c r="G754" s="3" t="s">
        <v>1093</v>
      </c>
      <c r="H754" s="3" t="s">
        <v>1105</v>
      </c>
      <c r="I754" s="3" t="s">
        <v>1106</v>
      </c>
      <c r="J754" s="3">
        <v>795959</v>
      </c>
      <c r="K754" s="3" t="s">
        <v>3280</v>
      </c>
      <c r="L754" s="3">
        <v>1306886</v>
      </c>
      <c r="M754" s="3" t="s">
        <v>1197</v>
      </c>
      <c r="N754" s="3">
        <v>933494</v>
      </c>
      <c r="O754" s="3" t="s">
        <v>3056</v>
      </c>
      <c r="P754" s="3" t="s">
        <v>699</v>
      </c>
      <c r="Q754" s="3" t="s">
        <v>23</v>
      </c>
      <c r="R754" s="3" t="s">
        <v>1276</v>
      </c>
      <c r="S754" s="3" t="s">
        <v>1349</v>
      </c>
      <c r="T754" s="52">
        <v>44873</v>
      </c>
      <c r="U754" s="52">
        <v>45291</v>
      </c>
      <c r="V754" s="3">
        <v>100</v>
      </c>
      <c r="W754" s="3" t="s">
        <v>2620</v>
      </c>
      <c r="X754" s="52">
        <v>44682</v>
      </c>
      <c r="Y754" s="52">
        <v>45657</v>
      </c>
      <c r="Z754" s="32">
        <f>IF($H754="NBL","Non-Billable Project",IF($H754="BFD","Fixed Bid Allocation",SUMIFS('Rate set'!$F:$F,'Rate set'!$A:$A,$L754,'Rate set'!$D:$D,$Q754,'Rate set'!$E:$E,$W754)))</f>
        <v>0</v>
      </c>
      <c r="AA754" s="1">
        <f t="shared" si="11"/>
        <v>100</v>
      </c>
    </row>
    <row r="755" spans="1:27" x14ac:dyDescent="0.3">
      <c r="A755" s="3">
        <v>830089</v>
      </c>
      <c r="B755" s="3" t="s">
        <v>2319</v>
      </c>
      <c r="C755" s="3" t="s">
        <v>997</v>
      </c>
      <c r="D755" s="52">
        <v>43831</v>
      </c>
      <c r="E755" s="3" t="s">
        <v>1005</v>
      </c>
      <c r="F755" s="3">
        <v>1000386013</v>
      </c>
      <c r="G755" s="3" t="s">
        <v>3167</v>
      </c>
      <c r="H755" s="3" t="s">
        <v>1105</v>
      </c>
      <c r="I755" s="3" t="s">
        <v>1106</v>
      </c>
      <c r="J755" s="3">
        <v>796126</v>
      </c>
      <c r="K755" s="3" t="s">
        <v>1107</v>
      </c>
      <c r="L755" s="3">
        <v>1306764</v>
      </c>
      <c r="M755" s="3" t="s">
        <v>147</v>
      </c>
      <c r="N755" s="3">
        <v>933436</v>
      </c>
      <c r="O755" s="3" t="s">
        <v>3057</v>
      </c>
      <c r="P755" s="3" t="s">
        <v>699</v>
      </c>
      <c r="Q755" s="3" t="s">
        <v>23</v>
      </c>
      <c r="R755" s="3" t="s">
        <v>1223</v>
      </c>
      <c r="S755" s="3" t="s">
        <v>1273</v>
      </c>
      <c r="T755" s="52">
        <v>44927</v>
      </c>
      <c r="U755" s="52">
        <v>45107</v>
      </c>
      <c r="V755" s="3">
        <v>75</v>
      </c>
      <c r="W755" s="3" t="s">
        <v>1393</v>
      </c>
      <c r="X755" s="52">
        <v>44927</v>
      </c>
      <c r="Y755" s="52">
        <v>45107</v>
      </c>
      <c r="Z755" s="32">
        <f>IF($H755="NBL","Non-Billable Project",IF($H755="BFD","Fixed Bid Allocation",SUMIFS('Rate set'!$F:$F,'Rate set'!$A:$A,$L755,'Rate set'!$D:$D,$Q755,'Rate set'!$E:$E,$W755)))</f>
        <v>0</v>
      </c>
      <c r="AA755" s="1">
        <f t="shared" si="11"/>
        <v>100</v>
      </c>
    </row>
    <row r="756" spans="1:27" x14ac:dyDescent="0.3">
      <c r="A756" s="3">
        <v>830089</v>
      </c>
      <c r="B756" s="3" t="s">
        <v>2319</v>
      </c>
      <c r="C756" s="3" t="s">
        <v>997</v>
      </c>
      <c r="D756" s="52">
        <v>43831</v>
      </c>
      <c r="E756" s="3" t="s">
        <v>1005</v>
      </c>
      <c r="F756" s="3">
        <v>1000358592</v>
      </c>
      <c r="G756" s="3" t="s">
        <v>1056</v>
      </c>
      <c r="H756" s="3" t="s">
        <v>1112</v>
      </c>
      <c r="I756" s="3" t="s">
        <v>1130</v>
      </c>
      <c r="J756" s="3">
        <v>795863</v>
      </c>
      <c r="K756" s="3" t="s">
        <v>1108</v>
      </c>
      <c r="L756" s="3">
        <v>1233562</v>
      </c>
      <c r="M756" s="3" t="s">
        <v>1154</v>
      </c>
      <c r="N756" s="3">
        <v>933436</v>
      </c>
      <c r="O756" s="3" t="s">
        <v>3058</v>
      </c>
      <c r="P756" s="3" t="s">
        <v>22</v>
      </c>
      <c r="Q756" s="3" t="s">
        <v>23</v>
      </c>
      <c r="R756" s="3" t="s">
        <v>1223</v>
      </c>
      <c r="S756" s="3" t="s">
        <v>1273</v>
      </c>
      <c r="T756" s="52">
        <v>44927</v>
      </c>
      <c r="U756" s="52">
        <v>45291</v>
      </c>
      <c r="V756" s="3">
        <v>25</v>
      </c>
      <c r="W756" s="3" t="s">
        <v>1370</v>
      </c>
      <c r="X756" s="52">
        <v>44562</v>
      </c>
      <c r="Y756" s="52">
        <v>46022</v>
      </c>
      <c r="Z756" s="32" t="str">
        <f>IF($H756="NBL","Non-Billable Project",IF($H756="BFD","Fixed Bid Allocation",SUMIFS('Rate set'!$F:$F,'Rate set'!$A:$A,$L756,'Rate set'!$D:$D,$Q756,'Rate set'!$E:$E,$W756)))</f>
        <v>Non-Billable Project</v>
      </c>
      <c r="AA756" s="1">
        <f t="shared" si="11"/>
        <v>100</v>
      </c>
    </row>
    <row r="757" spans="1:27" x14ac:dyDescent="0.3">
      <c r="A757" s="3">
        <v>830090</v>
      </c>
      <c r="B757" s="3" t="s">
        <v>947</v>
      </c>
      <c r="C757" s="3" t="s">
        <v>998</v>
      </c>
      <c r="D757" s="52">
        <v>43831</v>
      </c>
      <c r="E757" s="3" t="s">
        <v>1006</v>
      </c>
      <c r="F757" s="3">
        <v>1000310418</v>
      </c>
      <c r="G757" s="3" t="s">
        <v>1089</v>
      </c>
      <c r="H757" s="3" t="s">
        <v>1105</v>
      </c>
      <c r="I757" s="3" t="s">
        <v>1106</v>
      </c>
      <c r="J757" s="3">
        <v>796061</v>
      </c>
      <c r="K757" s="3" t="s">
        <v>1116</v>
      </c>
      <c r="L757" s="3">
        <v>1311385</v>
      </c>
      <c r="M757" s="3" t="s">
        <v>1158</v>
      </c>
      <c r="N757" s="3">
        <v>796061</v>
      </c>
      <c r="O757" s="3" t="s">
        <v>3061</v>
      </c>
      <c r="P757" s="3" t="s">
        <v>699</v>
      </c>
      <c r="Q757" s="3" t="s">
        <v>23</v>
      </c>
      <c r="R757" s="3" t="s">
        <v>1219</v>
      </c>
      <c r="S757" s="3" t="s">
        <v>1350</v>
      </c>
      <c r="T757" s="52">
        <v>44880</v>
      </c>
      <c r="U757" s="52">
        <v>45291</v>
      </c>
      <c r="V757" s="3">
        <v>100</v>
      </c>
      <c r="W757" s="3" t="s">
        <v>1402</v>
      </c>
      <c r="X757" s="52">
        <v>44105</v>
      </c>
      <c r="Y757" s="52">
        <v>45494</v>
      </c>
      <c r="Z757" s="32">
        <f>IF($H757="NBL","Non-Billable Project",IF($H757="BFD","Fixed Bid Allocation",SUMIFS('Rate set'!$F:$F,'Rate set'!$A:$A,$L757,'Rate set'!$D:$D,$Q757,'Rate set'!$E:$E,$W757)))</f>
        <v>0</v>
      </c>
      <c r="AA757" s="1">
        <f t="shared" si="11"/>
        <v>100</v>
      </c>
    </row>
    <row r="758" spans="1:27" x14ac:dyDescent="0.3">
      <c r="A758" s="3">
        <v>830092</v>
      </c>
      <c r="B758" s="3" t="s">
        <v>880</v>
      </c>
      <c r="C758" s="3" t="s">
        <v>998</v>
      </c>
      <c r="D758" s="52">
        <v>43831</v>
      </c>
      <c r="E758" s="3" t="s">
        <v>1005</v>
      </c>
      <c r="F758" s="3">
        <v>1000331732</v>
      </c>
      <c r="G758" s="3" t="s">
        <v>1075</v>
      </c>
      <c r="H758" s="3" t="s">
        <v>1105</v>
      </c>
      <c r="I758" s="3" t="s">
        <v>1106</v>
      </c>
      <c r="J758" s="3">
        <v>798434</v>
      </c>
      <c r="K758" s="3" t="s">
        <v>1148</v>
      </c>
      <c r="L758" s="3">
        <v>1232398</v>
      </c>
      <c r="M758" s="3" t="s">
        <v>1184</v>
      </c>
      <c r="N758" s="3">
        <v>933138</v>
      </c>
      <c r="O758" s="3" t="s">
        <v>3057</v>
      </c>
      <c r="P758" s="3" t="s">
        <v>699</v>
      </c>
      <c r="Q758" s="3" t="s">
        <v>23</v>
      </c>
      <c r="R758" s="3" t="s">
        <v>1221</v>
      </c>
      <c r="S758" s="3" t="s">
        <v>1317</v>
      </c>
      <c r="T758" s="52">
        <v>44881</v>
      </c>
      <c r="U758" s="52">
        <v>45291</v>
      </c>
      <c r="V758" s="3">
        <v>100</v>
      </c>
      <c r="W758" s="3" t="s">
        <v>1394</v>
      </c>
      <c r="X758" s="52">
        <v>44317</v>
      </c>
      <c r="Y758" s="52">
        <v>45291</v>
      </c>
      <c r="Z758" s="32">
        <f>IF($H758="NBL","Non-Billable Project",IF($H758="BFD","Fixed Bid Allocation",SUMIFS('Rate set'!$F:$F,'Rate set'!$A:$A,$L758,'Rate set'!$D:$D,$Q758,'Rate set'!$E:$E,$W758)))</f>
        <v>0</v>
      </c>
      <c r="AA758" s="1">
        <f t="shared" si="11"/>
        <v>100</v>
      </c>
    </row>
    <row r="759" spans="1:27" x14ac:dyDescent="0.3">
      <c r="A759" s="3">
        <v>830093</v>
      </c>
      <c r="B759" s="3" t="s">
        <v>827</v>
      </c>
      <c r="C759" s="3" t="s">
        <v>996</v>
      </c>
      <c r="D759" s="52">
        <v>43831</v>
      </c>
      <c r="E759" s="3" t="s">
        <v>1004</v>
      </c>
      <c r="F759" s="3">
        <v>1000380264</v>
      </c>
      <c r="G759" s="3" t="s">
        <v>2877</v>
      </c>
      <c r="H759" s="3" t="s">
        <v>1105</v>
      </c>
      <c r="I759" s="3" t="s">
        <v>1106</v>
      </c>
      <c r="J759" s="3">
        <v>796126</v>
      </c>
      <c r="K759" s="3" t="s">
        <v>1107</v>
      </c>
      <c r="L759" s="3">
        <v>1306764</v>
      </c>
      <c r="M759" s="3" t="s">
        <v>147</v>
      </c>
      <c r="N759" s="3">
        <v>796170</v>
      </c>
      <c r="O759" s="3" t="s">
        <v>3057</v>
      </c>
      <c r="P759" s="3" t="s">
        <v>699</v>
      </c>
      <c r="Q759" s="3" t="s">
        <v>23</v>
      </c>
      <c r="R759" s="3" t="s">
        <v>1223</v>
      </c>
      <c r="S759" s="3" t="s">
        <v>1273</v>
      </c>
      <c r="T759" s="52">
        <v>44927</v>
      </c>
      <c r="U759" s="52">
        <v>45107</v>
      </c>
      <c r="V759" s="3">
        <v>10</v>
      </c>
      <c r="W759" s="3" t="s">
        <v>1378</v>
      </c>
      <c r="X759" s="52">
        <v>44866</v>
      </c>
      <c r="Y759" s="52">
        <v>45107</v>
      </c>
      <c r="Z759" s="32">
        <f>IF($H759="NBL","Non-Billable Project",IF($H759="BFD","Fixed Bid Allocation",SUMIFS('Rate set'!$F:$F,'Rate set'!$A:$A,$L759,'Rate set'!$D:$D,$Q759,'Rate set'!$E:$E,$W759)))</f>
        <v>0</v>
      </c>
      <c r="AA759" s="1">
        <f t="shared" si="11"/>
        <v>100</v>
      </c>
    </row>
    <row r="760" spans="1:27" x14ac:dyDescent="0.3">
      <c r="A760" s="3">
        <v>830093</v>
      </c>
      <c r="B760" s="3" t="s">
        <v>827</v>
      </c>
      <c r="C760" s="3" t="s">
        <v>996</v>
      </c>
      <c r="D760" s="52">
        <v>43831</v>
      </c>
      <c r="E760" s="3" t="s">
        <v>1004</v>
      </c>
      <c r="F760" s="3">
        <v>1000308645</v>
      </c>
      <c r="G760" s="3" t="s">
        <v>1039</v>
      </c>
      <c r="H760" s="3" t="s">
        <v>1105</v>
      </c>
      <c r="I760" s="3" t="s">
        <v>1106</v>
      </c>
      <c r="J760" s="3">
        <v>796126</v>
      </c>
      <c r="K760" s="3" t="s">
        <v>1107</v>
      </c>
      <c r="L760" s="3">
        <v>1306764</v>
      </c>
      <c r="M760" s="3" t="s">
        <v>147</v>
      </c>
      <c r="N760" s="3">
        <v>796170</v>
      </c>
      <c r="O760" s="3" t="s">
        <v>3057</v>
      </c>
      <c r="P760" s="3" t="s">
        <v>699</v>
      </c>
      <c r="Q760" s="3" t="s">
        <v>23</v>
      </c>
      <c r="R760" s="3" t="s">
        <v>1223</v>
      </c>
      <c r="S760" s="3" t="s">
        <v>1273</v>
      </c>
      <c r="T760" s="52">
        <v>44866</v>
      </c>
      <c r="U760" s="52">
        <v>45107</v>
      </c>
      <c r="V760" s="3">
        <v>20</v>
      </c>
      <c r="W760" s="3" t="s">
        <v>1378</v>
      </c>
      <c r="X760" s="52">
        <v>44075</v>
      </c>
      <c r="Y760" s="52">
        <v>45107</v>
      </c>
      <c r="Z760" s="32">
        <f>IF($H760="NBL","Non-Billable Project",IF($H760="BFD","Fixed Bid Allocation",SUMIFS('Rate set'!$F:$F,'Rate set'!$A:$A,$L760,'Rate set'!$D:$D,$Q760,'Rate set'!$E:$E,$W760)))</f>
        <v>0</v>
      </c>
      <c r="AA760" s="1">
        <f t="shared" si="11"/>
        <v>100</v>
      </c>
    </row>
    <row r="761" spans="1:27" x14ac:dyDescent="0.3">
      <c r="A761" s="3">
        <v>830093</v>
      </c>
      <c r="B761" s="3" t="s">
        <v>827</v>
      </c>
      <c r="C761" s="3" t="s">
        <v>996</v>
      </c>
      <c r="D761" s="52">
        <v>43831</v>
      </c>
      <c r="E761" s="3" t="s">
        <v>1004</v>
      </c>
      <c r="F761" s="3">
        <v>1000308643</v>
      </c>
      <c r="G761" s="3" t="s">
        <v>1040</v>
      </c>
      <c r="H761" s="3" t="s">
        <v>1105</v>
      </c>
      <c r="I761" s="3" t="s">
        <v>1106</v>
      </c>
      <c r="J761" s="3">
        <v>796126</v>
      </c>
      <c r="K761" s="3" t="s">
        <v>1107</v>
      </c>
      <c r="L761" s="3">
        <v>1306764</v>
      </c>
      <c r="M761" s="3" t="s">
        <v>147</v>
      </c>
      <c r="N761" s="3">
        <v>796170</v>
      </c>
      <c r="O761" s="3" t="s">
        <v>3057</v>
      </c>
      <c r="P761" s="3" t="s">
        <v>699</v>
      </c>
      <c r="Q761" s="3" t="s">
        <v>23</v>
      </c>
      <c r="R761" s="3" t="s">
        <v>1223</v>
      </c>
      <c r="S761" s="3" t="s">
        <v>1273</v>
      </c>
      <c r="T761" s="52">
        <v>44881</v>
      </c>
      <c r="U761" s="52">
        <v>45107</v>
      </c>
      <c r="V761" s="3">
        <v>30</v>
      </c>
      <c r="W761" s="3" t="s">
        <v>1378</v>
      </c>
      <c r="X761" s="52">
        <v>44075</v>
      </c>
      <c r="Y761" s="52">
        <v>45107</v>
      </c>
      <c r="Z761" s="32">
        <f>IF($H761="NBL","Non-Billable Project",IF($H761="BFD","Fixed Bid Allocation",SUMIFS('Rate set'!$F:$F,'Rate set'!$A:$A,$L761,'Rate set'!$D:$D,$Q761,'Rate set'!$E:$E,$W761)))</f>
        <v>0</v>
      </c>
      <c r="AA761" s="1">
        <f t="shared" si="11"/>
        <v>100</v>
      </c>
    </row>
    <row r="762" spans="1:27" x14ac:dyDescent="0.3">
      <c r="A762" s="3">
        <v>830093</v>
      </c>
      <c r="B762" s="3" t="s">
        <v>827</v>
      </c>
      <c r="C762" s="3" t="s">
        <v>996</v>
      </c>
      <c r="D762" s="52">
        <v>43831</v>
      </c>
      <c r="E762" s="3" t="s">
        <v>1004</v>
      </c>
      <c r="F762" s="3">
        <v>1000308642</v>
      </c>
      <c r="G762" s="3" t="s">
        <v>1041</v>
      </c>
      <c r="H762" s="3" t="s">
        <v>1105</v>
      </c>
      <c r="I762" s="3" t="s">
        <v>1106</v>
      </c>
      <c r="J762" s="3">
        <v>796126</v>
      </c>
      <c r="K762" s="3" t="s">
        <v>1107</v>
      </c>
      <c r="L762" s="3">
        <v>1306764</v>
      </c>
      <c r="M762" s="3" t="s">
        <v>147</v>
      </c>
      <c r="N762" s="3">
        <v>796170</v>
      </c>
      <c r="O762" s="3" t="s">
        <v>3057</v>
      </c>
      <c r="P762" s="3" t="s">
        <v>699</v>
      </c>
      <c r="Q762" s="3" t="s">
        <v>23</v>
      </c>
      <c r="R762" s="3" t="s">
        <v>1223</v>
      </c>
      <c r="S762" s="3" t="s">
        <v>1273</v>
      </c>
      <c r="T762" s="52">
        <v>44958</v>
      </c>
      <c r="U762" s="52">
        <v>45107</v>
      </c>
      <c r="V762" s="3">
        <v>40</v>
      </c>
      <c r="W762" s="3" t="s">
        <v>1378</v>
      </c>
      <c r="X762" s="52">
        <v>44075</v>
      </c>
      <c r="Y762" s="52">
        <v>45107</v>
      </c>
      <c r="Z762" s="32">
        <f>IF($H762="NBL","Non-Billable Project",IF($H762="BFD","Fixed Bid Allocation",SUMIFS('Rate set'!$F:$F,'Rate set'!$A:$A,$L762,'Rate set'!$D:$D,$Q762,'Rate set'!$E:$E,$W762)))</f>
        <v>0</v>
      </c>
      <c r="AA762" s="1">
        <f t="shared" si="11"/>
        <v>100</v>
      </c>
    </row>
    <row r="763" spans="1:27" x14ac:dyDescent="0.3">
      <c r="A763" s="3">
        <v>830098</v>
      </c>
      <c r="B763" s="3" t="s">
        <v>828</v>
      </c>
      <c r="C763" s="3" t="s">
        <v>996</v>
      </c>
      <c r="D763" s="52">
        <v>43831</v>
      </c>
      <c r="E763" s="3" t="s">
        <v>1004</v>
      </c>
      <c r="F763" s="3">
        <v>1000286834</v>
      </c>
      <c r="G763" s="3" t="s">
        <v>1053</v>
      </c>
      <c r="H763" s="3" t="s">
        <v>1105</v>
      </c>
      <c r="I763" s="3" t="s">
        <v>1106</v>
      </c>
      <c r="J763" s="3">
        <v>796126</v>
      </c>
      <c r="K763" s="3" t="s">
        <v>1107</v>
      </c>
      <c r="L763" s="3">
        <v>1306764</v>
      </c>
      <c r="M763" s="3" t="s">
        <v>147</v>
      </c>
      <c r="N763" s="3">
        <v>796170</v>
      </c>
      <c r="O763" s="3" t="s">
        <v>3057</v>
      </c>
      <c r="P763" s="3" t="s">
        <v>699</v>
      </c>
      <c r="Q763" s="3" t="s">
        <v>23</v>
      </c>
      <c r="R763" s="3" t="s">
        <v>1223</v>
      </c>
      <c r="S763" s="3" t="s">
        <v>1273</v>
      </c>
      <c r="T763" s="52">
        <v>44880</v>
      </c>
      <c r="U763" s="52">
        <v>45078</v>
      </c>
      <c r="V763" s="3">
        <v>100</v>
      </c>
      <c r="W763" s="3" t="s">
        <v>1380</v>
      </c>
      <c r="X763" s="52">
        <v>43891</v>
      </c>
      <c r="Y763" s="52">
        <v>45078</v>
      </c>
      <c r="Z763" s="32">
        <f>IF($H763="NBL","Non-Billable Project",IF($H763="BFD","Fixed Bid Allocation",SUMIFS('Rate set'!$F:$F,'Rate set'!$A:$A,$L763,'Rate set'!$D:$D,$Q763,'Rate set'!$E:$E,$W763)))</f>
        <v>0</v>
      </c>
      <c r="AA763" s="1">
        <f t="shared" si="11"/>
        <v>100</v>
      </c>
    </row>
    <row r="764" spans="1:27" x14ac:dyDescent="0.3">
      <c r="A764" s="3">
        <v>830101</v>
      </c>
      <c r="B764" s="3" t="s">
        <v>829</v>
      </c>
      <c r="C764" s="3" t="s">
        <v>996</v>
      </c>
      <c r="D764" s="52">
        <v>43831</v>
      </c>
      <c r="E764" s="3" t="s">
        <v>1004</v>
      </c>
      <c r="F764" s="3">
        <v>1000362317</v>
      </c>
      <c r="G764" s="3" t="s">
        <v>1035</v>
      </c>
      <c r="H764" s="3" t="s">
        <v>1109</v>
      </c>
      <c r="I764" s="3" t="s">
        <v>1106</v>
      </c>
      <c r="J764" s="3">
        <v>202998</v>
      </c>
      <c r="K764" s="3" t="s">
        <v>2591</v>
      </c>
      <c r="L764" s="3">
        <v>1205679</v>
      </c>
      <c r="M764" s="3" t="s">
        <v>1174</v>
      </c>
      <c r="N764" s="3">
        <v>796170</v>
      </c>
      <c r="O764" s="3" t="s">
        <v>3054</v>
      </c>
      <c r="P764" s="3" t="s">
        <v>699</v>
      </c>
      <c r="Q764" s="3" t="s">
        <v>23</v>
      </c>
      <c r="R764" s="3" t="s">
        <v>1223</v>
      </c>
      <c r="S764" s="3" t="s">
        <v>1273</v>
      </c>
      <c r="T764" s="52">
        <v>44901</v>
      </c>
      <c r="U764" s="52">
        <v>45107</v>
      </c>
      <c r="V764" s="3">
        <v>100</v>
      </c>
      <c r="W764" s="3" t="s">
        <v>1383</v>
      </c>
      <c r="X764" s="52">
        <v>44621</v>
      </c>
      <c r="Y764" s="52">
        <v>45107</v>
      </c>
      <c r="Z764" s="32" t="str">
        <f>IF($H764="NBL","Non-Billable Project",IF($H764="BFD","Fixed Bid Allocation",SUMIFS('Rate set'!$F:$F,'Rate set'!$A:$A,$L764,'Rate set'!$D:$D,$Q764,'Rate set'!$E:$E,$W764)))</f>
        <v>Fixed Bid Allocation</v>
      </c>
      <c r="AA764" s="1">
        <f t="shared" si="11"/>
        <v>100</v>
      </c>
    </row>
    <row r="765" spans="1:27" x14ac:dyDescent="0.3">
      <c r="A765" s="3">
        <v>836633</v>
      </c>
      <c r="B765" s="3" t="s">
        <v>2819</v>
      </c>
      <c r="C765" s="3" t="s">
        <v>996</v>
      </c>
      <c r="D765" s="52">
        <v>44067</v>
      </c>
      <c r="E765" s="3" t="s">
        <v>1473</v>
      </c>
      <c r="F765" s="3">
        <v>1000327361</v>
      </c>
      <c r="G765" s="3" t="s">
        <v>2626</v>
      </c>
      <c r="H765" s="3" t="s">
        <v>1109</v>
      </c>
      <c r="I765" s="3" t="s">
        <v>1106</v>
      </c>
      <c r="J765" s="3">
        <v>274767</v>
      </c>
      <c r="K765" s="3" t="s">
        <v>1972</v>
      </c>
      <c r="L765" s="3">
        <v>1200531</v>
      </c>
      <c r="M765" s="3" t="s">
        <v>1180</v>
      </c>
      <c r="N765" s="3">
        <v>859280</v>
      </c>
      <c r="O765" s="3" t="s">
        <v>3060</v>
      </c>
      <c r="P765" s="3" t="s">
        <v>699</v>
      </c>
      <c r="Q765" s="3" t="s">
        <v>23</v>
      </c>
      <c r="R765" s="3" t="s">
        <v>1276</v>
      </c>
      <c r="S765" s="3" t="s">
        <v>1281</v>
      </c>
      <c r="T765" s="52">
        <v>44917</v>
      </c>
      <c r="U765" s="52">
        <v>45107</v>
      </c>
      <c r="V765" s="3">
        <v>100</v>
      </c>
      <c r="W765" s="3" t="s">
        <v>1385</v>
      </c>
      <c r="X765" s="52">
        <v>44256</v>
      </c>
      <c r="Y765" s="52">
        <v>45322</v>
      </c>
      <c r="Z765" s="32" t="str">
        <f>IF($H765="NBL","Non-Billable Project",IF($H765="BFD","Fixed Bid Allocation",SUMIFS('Rate set'!$F:$F,'Rate set'!$A:$A,$L765,'Rate set'!$D:$D,$Q765,'Rate set'!$E:$E,$W765)))</f>
        <v>Fixed Bid Allocation</v>
      </c>
      <c r="AA765" s="1">
        <f t="shared" si="11"/>
        <v>100</v>
      </c>
    </row>
    <row r="766" spans="1:27" x14ac:dyDescent="0.3">
      <c r="A766" s="3">
        <v>838411</v>
      </c>
      <c r="B766" s="3" t="s">
        <v>2320</v>
      </c>
      <c r="C766" s="3" t="s">
        <v>996</v>
      </c>
      <c r="D766" s="52">
        <v>43831</v>
      </c>
      <c r="E766" s="3" t="s">
        <v>1003</v>
      </c>
      <c r="F766" s="3">
        <v>1000383320</v>
      </c>
      <c r="G766" s="3" t="s">
        <v>2958</v>
      </c>
      <c r="H766" s="3" t="s">
        <v>1105</v>
      </c>
      <c r="I766" s="3" t="s">
        <v>1106</v>
      </c>
      <c r="J766" s="3">
        <v>130051</v>
      </c>
      <c r="K766" s="3" t="s">
        <v>1145</v>
      </c>
      <c r="L766" s="3">
        <v>1316920</v>
      </c>
      <c r="M766" s="3" t="s">
        <v>1155</v>
      </c>
      <c r="N766" s="3">
        <v>796170</v>
      </c>
      <c r="O766" s="3" t="s">
        <v>3059</v>
      </c>
      <c r="P766" s="3" t="s">
        <v>699</v>
      </c>
      <c r="Q766" s="3" t="s">
        <v>23</v>
      </c>
      <c r="R766" s="3" t="s">
        <v>1223</v>
      </c>
      <c r="S766" s="3" t="s">
        <v>2622</v>
      </c>
      <c r="T766" s="52">
        <v>44977</v>
      </c>
      <c r="U766" s="52">
        <v>45011</v>
      </c>
      <c r="V766" s="3">
        <v>100</v>
      </c>
      <c r="W766" s="3" t="s">
        <v>358</v>
      </c>
      <c r="X766" s="52">
        <v>44910</v>
      </c>
      <c r="Y766" s="52">
        <v>45311</v>
      </c>
      <c r="Z766" s="32">
        <f>IF($H766="NBL","Non-Billable Project",IF($H766="BFD","Fixed Bid Allocation",SUMIFS('Rate set'!$F:$F,'Rate set'!$A:$A,$L766,'Rate set'!$D:$D,$Q766,'Rate set'!$E:$E,$W766)))</f>
        <v>0</v>
      </c>
      <c r="AA766" s="1">
        <f t="shared" si="11"/>
        <v>100</v>
      </c>
    </row>
    <row r="767" spans="1:27" x14ac:dyDescent="0.3">
      <c r="A767" s="3">
        <v>838417</v>
      </c>
      <c r="B767" s="3" t="s">
        <v>2321</v>
      </c>
      <c r="C767" s="3" t="s">
        <v>998</v>
      </c>
      <c r="D767" s="52">
        <v>43831</v>
      </c>
      <c r="E767" s="3" t="s">
        <v>1006</v>
      </c>
      <c r="F767" s="3">
        <v>1000272361</v>
      </c>
      <c r="G767" s="3" t="s">
        <v>2601</v>
      </c>
      <c r="H767" s="3" t="s">
        <v>1105</v>
      </c>
      <c r="I767" s="3" t="s">
        <v>1106</v>
      </c>
      <c r="J767" s="3">
        <v>796061</v>
      </c>
      <c r="K767" s="3" t="s">
        <v>1116</v>
      </c>
      <c r="L767" s="3">
        <v>1311385</v>
      </c>
      <c r="M767" s="3" t="s">
        <v>1158</v>
      </c>
      <c r="N767" s="3">
        <v>796061</v>
      </c>
      <c r="O767" s="3" t="s">
        <v>3061</v>
      </c>
      <c r="P767" s="3" t="s">
        <v>699</v>
      </c>
      <c r="Q767" s="3" t="s">
        <v>23</v>
      </c>
      <c r="R767" s="3" t="s">
        <v>1234</v>
      </c>
      <c r="S767" s="3" t="s">
        <v>2623</v>
      </c>
      <c r="T767" s="52">
        <v>44880</v>
      </c>
      <c r="U767" s="52">
        <v>45291</v>
      </c>
      <c r="V767" s="3">
        <v>100</v>
      </c>
      <c r="W767" s="3" t="s">
        <v>2605</v>
      </c>
      <c r="X767" s="52">
        <v>43739</v>
      </c>
      <c r="Y767" s="52">
        <v>45473</v>
      </c>
      <c r="Z767" s="32">
        <f>IF($H767="NBL","Non-Billable Project",IF($H767="BFD","Fixed Bid Allocation",SUMIFS('Rate set'!$F:$F,'Rate set'!$A:$A,$L767,'Rate set'!$D:$D,$Q767,'Rate set'!$E:$E,$W767)))</f>
        <v>0</v>
      </c>
      <c r="AA767" s="1">
        <f t="shared" ref="AA767:AA778" si="12">SUMIFS($V:$V,$A:$A,$A767)</f>
        <v>100</v>
      </c>
    </row>
    <row r="768" spans="1:27" x14ac:dyDescent="0.3">
      <c r="A768" s="3">
        <v>838420</v>
      </c>
      <c r="B768" s="3" t="s">
        <v>2322</v>
      </c>
      <c r="C768" s="3" t="s">
        <v>998</v>
      </c>
      <c r="D768" s="52">
        <v>43831</v>
      </c>
      <c r="E768" s="3" t="s">
        <v>1005</v>
      </c>
      <c r="F768" s="3">
        <v>1000381448</v>
      </c>
      <c r="G768" s="3" t="s">
        <v>2737</v>
      </c>
      <c r="H768" s="3" t="s">
        <v>1105</v>
      </c>
      <c r="I768" s="3" t="s">
        <v>1106</v>
      </c>
      <c r="J768" s="3">
        <v>291358</v>
      </c>
      <c r="K768" s="3" t="s">
        <v>1110</v>
      </c>
      <c r="L768" s="3">
        <v>1214540</v>
      </c>
      <c r="M768" s="3" t="s">
        <v>1152</v>
      </c>
      <c r="N768" s="3">
        <v>933138</v>
      </c>
      <c r="O768" s="3" t="s">
        <v>3057</v>
      </c>
      <c r="P768" s="3" t="s">
        <v>699</v>
      </c>
      <c r="Q768" s="3" t="s">
        <v>23</v>
      </c>
      <c r="R768" s="3" t="s">
        <v>1228</v>
      </c>
      <c r="S768" s="3" t="s">
        <v>1228</v>
      </c>
      <c r="T768" s="52">
        <v>44866</v>
      </c>
      <c r="U768" s="52">
        <v>45259</v>
      </c>
      <c r="V768" s="3">
        <v>100</v>
      </c>
      <c r="W768" s="3" t="s">
        <v>2763</v>
      </c>
      <c r="X768" s="52">
        <v>44866</v>
      </c>
      <c r="Y768" s="52">
        <v>45289</v>
      </c>
      <c r="Z768" s="32">
        <f>IF($H768="NBL","Non-Billable Project",IF($H768="BFD","Fixed Bid Allocation",SUMIFS('Rate set'!$F:$F,'Rate set'!$A:$A,$L768,'Rate set'!$D:$D,$Q768,'Rate set'!$E:$E,$W768)))</f>
        <v>0</v>
      </c>
      <c r="AA768" s="1">
        <f t="shared" si="12"/>
        <v>100</v>
      </c>
    </row>
    <row r="769" spans="1:27" x14ac:dyDescent="0.3">
      <c r="A769" s="3">
        <v>838421</v>
      </c>
      <c r="B769" s="3" t="s">
        <v>881</v>
      </c>
      <c r="C769" s="3" t="s">
        <v>998</v>
      </c>
      <c r="D769" s="52">
        <v>43831</v>
      </c>
      <c r="E769" s="3" t="s">
        <v>1005</v>
      </c>
      <c r="F769" s="3">
        <v>1000237976</v>
      </c>
      <c r="G769" s="3" t="s">
        <v>2721</v>
      </c>
      <c r="H769" s="3" t="s">
        <v>1112</v>
      </c>
      <c r="I769" s="3" t="s">
        <v>1113</v>
      </c>
      <c r="J769" s="3">
        <v>110796</v>
      </c>
      <c r="K769" s="3" t="s">
        <v>1915</v>
      </c>
      <c r="L769" s="3">
        <v>1233562</v>
      </c>
      <c r="M769" s="3" t="s">
        <v>1154</v>
      </c>
      <c r="N769" s="3">
        <v>933138</v>
      </c>
      <c r="O769" s="3" t="s">
        <v>3058</v>
      </c>
      <c r="P769" s="3" t="s">
        <v>22</v>
      </c>
      <c r="Q769" s="3" t="s">
        <v>23</v>
      </c>
      <c r="R769" s="3" t="s">
        <v>1228</v>
      </c>
      <c r="S769" s="3" t="s">
        <v>1228</v>
      </c>
      <c r="T769" s="52">
        <v>44972</v>
      </c>
      <c r="U769" s="52">
        <v>45291</v>
      </c>
      <c r="V769" s="3">
        <v>100</v>
      </c>
      <c r="W769" s="3" t="s">
        <v>1375</v>
      </c>
      <c r="X769" s="52">
        <v>43344</v>
      </c>
      <c r="Y769" s="52">
        <v>45291</v>
      </c>
      <c r="Z769" s="32" t="str">
        <f>IF($H769="NBL","Non-Billable Project",IF($H769="BFD","Fixed Bid Allocation",SUMIFS('Rate set'!$F:$F,'Rate set'!$A:$A,$L769,'Rate set'!$D:$D,$Q769,'Rate set'!$E:$E,$W769)))</f>
        <v>Non-Billable Project</v>
      </c>
      <c r="AA769" s="1">
        <f t="shared" si="12"/>
        <v>100</v>
      </c>
    </row>
    <row r="770" spans="1:27" x14ac:dyDescent="0.3">
      <c r="A770" s="3">
        <v>838423</v>
      </c>
      <c r="B770" s="3" t="s">
        <v>830</v>
      </c>
      <c r="C770" s="3" t="s">
        <v>999</v>
      </c>
      <c r="D770" s="52">
        <v>43831</v>
      </c>
      <c r="E770" s="3" t="s">
        <v>1004</v>
      </c>
      <c r="F770" s="3">
        <v>1000214151</v>
      </c>
      <c r="G770" s="3" t="s">
        <v>1054</v>
      </c>
      <c r="H770" s="3" t="s">
        <v>1105</v>
      </c>
      <c r="I770" s="3" t="s">
        <v>1106</v>
      </c>
      <c r="J770" s="3">
        <v>120342</v>
      </c>
      <c r="K770" s="3" t="s">
        <v>1131</v>
      </c>
      <c r="L770" s="3">
        <v>1205379</v>
      </c>
      <c r="M770" s="3" t="s">
        <v>1179</v>
      </c>
      <c r="N770" s="3">
        <v>796170</v>
      </c>
      <c r="O770" s="3" t="s">
        <v>3061</v>
      </c>
      <c r="P770" s="3" t="s">
        <v>699</v>
      </c>
      <c r="Q770" s="3" t="s">
        <v>23</v>
      </c>
      <c r="R770" s="3" t="s">
        <v>1223</v>
      </c>
      <c r="S770" s="3" t="s">
        <v>1273</v>
      </c>
      <c r="T770" s="52">
        <v>44951</v>
      </c>
      <c r="U770" s="52">
        <v>45044</v>
      </c>
      <c r="V770" s="3">
        <v>100</v>
      </c>
      <c r="W770" s="3" t="s">
        <v>1384</v>
      </c>
      <c r="X770" s="52">
        <v>43073</v>
      </c>
      <c r="Y770" s="52">
        <v>45322</v>
      </c>
      <c r="Z770" s="32">
        <f>IF($H770="NBL","Non-Billable Project",IF($H770="BFD","Fixed Bid Allocation",SUMIFS('Rate set'!$F:$F,'Rate set'!$A:$A,$L770,'Rate set'!$D:$D,$Q770,'Rate set'!$E:$E,$W770)))</f>
        <v>0</v>
      </c>
      <c r="AA770" s="1">
        <f t="shared" si="12"/>
        <v>100</v>
      </c>
    </row>
    <row r="771" spans="1:27" x14ac:dyDescent="0.3">
      <c r="A771" s="3">
        <v>843833</v>
      </c>
      <c r="B771" s="3" t="s">
        <v>2323</v>
      </c>
      <c r="C771" s="3" t="s">
        <v>999</v>
      </c>
      <c r="D771" s="52">
        <v>43831</v>
      </c>
      <c r="E771" s="3" t="s">
        <v>1005</v>
      </c>
      <c r="F771" s="3">
        <v>1000261395</v>
      </c>
      <c r="G771" s="3" t="s">
        <v>2624</v>
      </c>
      <c r="H771" s="3" t="s">
        <v>1105</v>
      </c>
      <c r="I771" s="3" t="s">
        <v>1106</v>
      </c>
      <c r="J771" s="3">
        <v>856142</v>
      </c>
      <c r="K771" s="3" t="s">
        <v>1118</v>
      </c>
      <c r="L771" s="3">
        <v>1306879</v>
      </c>
      <c r="M771" s="3" t="s">
        <v>1160</v>
      </c>
      <c r="N771" s="3">
        <v>933138</v>
      </c>
      <c r="O771" s="3" t="s">
        <v>3057</v>
      </c>
      <c r="P771" s="3" t="s">
        <v>699</v>
      </c>
      <c r="Q771" s="3" t="s">
        <v>23</v>
      </c>
      <c r="R771" s="3" t="s">
        <v>1228</v>
      </c>
      <c r="S771" s="3" t="s">
        <v>1228</v>
      </c>
      <c r="T771" s="52">
        <v>44884</v>
      </c>
      <c r="U771" s="52">
        <v>45291</v>
      </c>
      <c r="V771" s="3">
        <v>100</v>
      </c>
      <c r="W771" s="3" t="s">
        <v>201</v>
      </c>
      <c r="X771" s="52">
        <v>43586</v>
      </c>
      <c r="Y771" s="52">
        <v>45291</v>
      </c>
      <c r="Z771" s="32">
        <f>IF($H771="NBL","Non-Billable Project",IF($H771="BFD","Fixed Bid Allocation",SUMIFS('Rate set'!$F:$F,'Rate set'!$A:$A,$L771,'Rate set'!$D:$D,$Q771,'Rate set'!$E:$E,$W771)))</f>
        <v>0</v>
      </c>
      <c r="AA771" s="1">
        <f t="shared" si="12"/>
        <v>100</v>
      </c>
    </row>
    <row r="772" spans="1:27" x14ac:dyDescent="0.3">
      <c r="A772" s="3">
        <v>843839</v>
      </c>
      <c r="B772" s="3" t="s">
        <v>2939</v>
      </c>
      <c r="C772" s="3" t="s">
        <v>997</v>
      </c>
      <c r="D772" s="52">
        <v>43831</v>
      </c>
      <c r="E772" s="3" t="s">
        <v>1473</v>
      </c>
      <c r="F772" s="3">
        <v>1000319619</v>
      </c>
      <c r="G772" s="3" t="s">
        <v>1046</v>
      </c>
      <c r="H772" s="3" t="s">
        <v>1112</v>
      </c>
      <c r="I772" s="3" t="s">
        <v>1127</v>
      </c>
      <c r="J772" s="3">
        <v>521733</v>
      </c>
      <c r="K772" s="3" t="s">
        <v>1128</v>
      </c>
      <c r="L772" s="3">
        <v>1231232</v>
      </c>
      <c r="M772" s="3" t="s">
        <v>1177</v>
      </c>
      <c r="N772" s="3">
        <v>265361</v>
      </c>
      <c r="O772" s="3" t="s">
        <v>3058</v>
      </c>
      <c r="P772" s="3" t="s">
        <v>22</v>
      </c>
      <c r="Q772" s="3" t="s">
        <v>23</v>
      </c>
      <c r="R772" s="3" t="s">
        <v>1221</v>
      </c>
      <c r="S772" s="3" t="s">
        <v>1243</v>
      </c>
      <c r="T772" s="52">
        <v>44642</v>
      </c>
      <c r="U772" s="52">
        <v>45291</v>
      </c>
      <c r="V772" s="3">
        <v>100</v>
      </c>
      <c r="W772" s="3" t="s">
        <v>1385</v>
      </c>
      <c r="X772" s="52">
        <v>44201</v>
      </c>
      <c r="Y772" s="52">
        <v>45291</v>
      </c>
      <c r="Z772" s="32" t="str">
        <f>IF($H772="NBL","Non-Billable Project",IF($H772="BFD","Fixed Bid Allocation",SUMIFS('Rate set'!$F:$F,'Rate set'!$A:$A,$L772,'Rate set'!$D:$D,$Q772,'Rate set'!$E:$E,$W772)))</f>
        <v>Non-Billable Project</v>
      </c>
      <c r="AA772" s="1">
        <f t="shared" si="12"/>
        <v>100</v>
      </c>
    </row>
    <row r="773" spans="1:27" x14ac:dyDescent="0.3">
      <c r="A773" s="3">
        <v>855316</v>
      </c>
      <c r="B773" s="3" t="s">
        <v>2820</v>
      </c>
      <c r="C773" s="3" t="s">
        <v>997</v>
      </c>
      <c r="D773" s="52">
        <v>43850</v>
      </c>
      <c r="E773" s="3" t="s">
        <v>1473</v>
      </c>
      <c r="F773" s="3">
        <v>1000272361</v>
      </c>
      <c r="G773" s="3" t="s">
        <v>2601</v>
      </c>
      <c r="H773" s="3" t="s">
        <v>1105</v>
      </c>
      <c r="I773" s="3" t="s">
        <v>1106</v>
      </c>
      <c r="J773" s="3">
        <v>796061</v>
      </c>
      <c r="K773" s="3" t="s">
        <v>1116</v>
      </c>
      <c r="L773" s="3">
        <v>1311385</v>
      </c>
      <c r="M773" s="3" t="s">
        <v>1158</v>
      </c>
      <c r="N773" s="3">
        <v>796061</v>
      </c>
      <c r="O773" s="3" t="s">
        <v>3061</v>
      </c>
      <c r="P773" s="3" t="s">
        <v>699</v>
      </c>
      <c r="Q773" s="3" t="s">
        <v>23</v>
      </c>
      <c r="R773" s="3" t="s">
        <v>1223</v>
      </c>
      <c r="S773" s="3" t="s">
        <v>2910</v>
      </c>
      <c r="T773" s="52">
        <v>44880</v>
      </c>
      <c r="U773" s="52">
        <v>45291</v>
      </c>
      <c r="V773" s="3">
        <v>100</v>
      </c>
      <c r="W773" s="3" t="s">
        <v>1388</v>
      </c>
      <c r="X773" s="52">
        <v>43739</v>
      </c>
      <c r="Y773" s="52">
        <v>45473</v>
      </c>
      <c r="Z773" s="32">
        <f>IF($H773="NBL","Non-Billable Project",IF($H773="BFD","Fixed Bid Allocation",SUMIFS('Rate set'!$F:$F,'Rate set'!$A:$A,$L773,'Rate set'!$D:$D,$Q773,'Rate set'!$E:$E,$W773)))</f>
        <v>0</v>
      </c>
      <c r="AA773" s="1">
        <f t="shared" si="12"/>
        <v>100</v>
      </c>
    </row>
    <row r="774" spans="1:27" x14ac:dyDescent="0.3">
      <c r="A774" s="3">
        <v>856142</v>
      </c>
      <c r="B774" s="3" t="s">
        <v>1118</v>
      </c>
      <c r="C774" s="3" t="s">
        <v>1000</v>
      </c>
      <c r="D774" s="52">
        <v>43871</v>
      </c>
      <c r="E774" s="3" t="s">
        <v>1473</v>
      </c>
      <c r="F774" s="3">
        <v>1000381448</v>
      </c>
      <c r="G774" s="3" t="s">
        <v>2737</v>
      </c>
      <c r="H774" s="3" t="s">
        <v>1105</v>
      </c>
      <c r="I774" s="3" t="s">
        <v>1106</v>
      </c>
      <c r="J774" s="3">
        <v>291358</v>
      </c>
      <c r="K774" s="3" t="s">
        <v>1110</v>
      </c>
      <c r="L774" s="3">
        <v>1214540</v>
      </c>
      <c r="M774" s="3" t="s">
        <v>1152</v>
      </c>
      <c r="N774" s="3">
        <v>159796</v>
      </c>
      <c r="O774" s="3" t="s">
        <v>3057</v>
      </c>
      <c r="P774" s="3" t="s">
        <v>22</v>
      </c>
      <c r="Q774" s="3" t="s">
        <v>23</v>
      </c>
      <c r="R774" s="3" t="s">
        <v>1238</v>
      </c>
      <c r="S774" s="3" t="s">
        <v>1993</v>
      </c>
      <c r="T774" s="52">
        <v>44866</v>
      </c>
      <c r="U774" s="52">
        <v>45289</v>
      </c>
      <c r="V774" s="3">
        <v>20</v>
      </c>
      <c r="W774" s="3" t="s">
        <v>999</v>
      </c>
      <c r="X774" s="52">
        <v>44866</v>
      </c>
      <c r="Y774" s="52">
        <v>45289</v>
      </c>
      <c r="Z774" s="32">
        <f>IF($H774="NBL","Non-Billable Project",IF($H774="BFD","Fixed Bid Allocation",SUMIFS('Rate set'!$F:$F,'Rate set'!$A:$A,$L774,'Rate set'!$D:$D,$Q774,'Rate set'!$E:$E,$W774)))</f>
        <v>0</v>
      </c>
      <c r="AA774" s="1">
        <f t="shared" si="12"/>
        <v>100</v>
      </c>
    </row>
    <row r="775" spans="1:27" x14ac:dyDescent="0.3">
      <c r="A775" s="3">
        <v>856142</v>
      </c>
      <c r="B775" s="3" t="s">
        <v>1118</v>
      </c>
      <c r="C775" s="3" t="s">
        <v>1000</v>
      </c>
      <c r="D775" s="52">
        <v>43871</v>
      </c>
      <c r="E775" s="3" t="s">
        <v>1473</v>
      </c>
      <c r="F775" s="3">
        <v>1000320091</v>
      </c>
      <c r="G775" s="3" t="s">
        <v>1015</v>
      </c>
      <c r="H775" s="3" t="s">
        <v>1105</v>
      </c>
      <c r="I775" s="3" t="s">
        <v>1106</v>
      </c>
      <c r="J775" s="3">
        <v>856142</v>
      </c>
      <c r="K775" s="3" t="s">
        <v>1118</v>
      </c>
      <c r="L775" s="3">
        <v>1306879</v>
      </c>
      <c r="M775" s="3" t="s">
        <v>1160</v>
      </c>
      <c r="N775" s="3">
        <v>159796</v>
      </c>
      <c r="O775" s="3" t="s">
        <v>3057</v>
      </c>
      <c r="P775" s="3" t="s">
        <v>22</v>
      </c>
      <c r="Q775" s="3" t="s">
        <v>23</v>
      </c>
      <c r="R775" s="3" t="s">
        <v>1238</v>
      </c>
      <c r="S775" s="3" t="s">
        <v>1993</v>
      </c>
      <c r="T775" s="52">
        <v>44927</v>
      </c>
      <c r="U775" s="52">
        <v>44985</v>
      </c>
      <c r="V775" s="3">
        <v>17</v>
      </c>
      <c r="W775" s="3" t="s">
        <v>24</v>
      </c>
      <c r="X775" s="52">
        <v>44197</v>
      </c>
      <c r="Y775" s="52">
        <v>45291</v>
      </c>
      <c r="Z775" s="32">
        <f>IF($H775="NBL","Non-Billable Project",IF($H775="BFD","Fixed Bid Allocation",SUMIFS('Rate set'!$F:$F,'Rate set'!$A:$A,$L775,'Rate set'!$D:$D,$Q775,'Rate set'!$E:$E,$W775)))</f>
        <v>0</v>
      </c>
      <c r="AA775" s="1">
        <f t="shared" si="12"/>
        <v>100</v>
      </c>
    </row>
    <row r="776" spans="1:27" x14ac:dyDescent="0.3">
      <c r="A776" s="3">
        <v>856142</v>
      </c>
      <c r="B776" s="3" t="s">
        <v>1118</v>
      </c>
      <c r="C776" s="3" t="s">
        <v>1000</v>
      </c>
      <c r="D776" s="52">
        <v>43871</v>
      </c>
      <c r="E776" s="3" t="s">
        <v>1473</v>
      </c>
      <c r="F776" s="3">
        <v>1000261395</v>
      </c>
      <c r="G776" s="3" t="s">
        <v>2624</v>
      </c>
      <c r="H776" s="3" t="s">
        <v>1105</v>
      </c>
      <c r="I776" s="3" t="s">
        <v>1106</v>
      </c>
      <c r="J776" s="3">
        <v>856142</v>
      </c>
      <c r="K776" s="3" t="s">
        <v>1118</v>
      </c>
      <c r="L776" s="3">
        <v>1306879</v>
      </c>
      <c r="M776" s="3" t="s">
        <v>1160</v>
      </c>
      <c r="N776" s="3">
        <v>159796</v>
      </c>
      <c r="O776" s="3" t="s">
        <v>3057</v>
      </c>
      <c r="P776" s="3" t="s">
        <v>22</v>
      </c>
      <c r="Q776" s="3" t="s">
        <v>23</v>
      </c>
      <c r="R776" s="3" t="s">
        <v>1238</v>
      </c>
      <c r="S776" s="3" t="s">
        <v>1993</v>
      </c>
      <c r="T776" s="52">
        <v>44927</v>
      </c>
      <c r="U776" s="52">
        <v>44985</v>
      </c>
      <c r="V776" s="3">
        <v>5</v>
      </c>
      <c r="W776" s="3" t="s">
        <v>24</v>
      </c>
      <c r="X776" s="52">
        <v>43586</v>
      </c>
      <c r="Y776" s="52">
        <v>45291</v>
      </c>
      <c r="Z776" s="32">
        <f>IF($H776="NBL","Non-Billable Project",IF($H776="BFD","Fixed Bid Allocation",SUMIFS('Rate set'!$F:$F,'Rate set'!$A:$A,$L776,'Rate set'!$D:$D,$Q776,'Rate set'!$E:$E,$W776)))</f>
        <v>0</v>
      </c>
      <c r="AA776" s="1">
        <f t="shared" si="12"/>
        <v>100</v>
      </c>
    </row>
    <row r="777" spans="1:27" x14ac:dyDescent="0.3">
      <c r="A777" s="3">
        <v>856142</v>
      </c>
      <c r="B777" s="3" t="s">
        <v>1118</v>
      </c>
      <c r="C777" s="3" t="s">
        <v>1000</v>
      </c>
      <c r="D777" s="52">
        <v>43871</v>
      </c>
      <c r="E777" s="3" t="s">
        <v>1473</v>
      </c>
      <c r="F777" s="3">
        <v>1000348522</v>
      </c>
      <c r="G777" s="3" t="s">
        <v>1032</v>
      </c>
      <c r="H777" s="3" t="s">
        <v>1109</v>
      </c>
      <c r="I777" s="3" t="s">
        <v>1106</v>
      </c>
      <c r="J777" s="3">
        <v>371428</v>
      </c>
      <c r="K777" s="3" t="s">
        <v>1470</v>
      </c>
      <c r="L777" s="3">
        <v>1215294</v>
      </c>
      <c r="M777" s="3" t="s">
        <v>1172</v>
      </c>
      <c r="N777" s="3">
        <v>159796</v>
      </c>
      <c r="O777" s="3" t="s">
        <v>3057</v>
      </c>
      <c r="P777" s="3" t="s">
        <v>699</v>
      </c>
      <c r="Q777" s="3" t="s">
        <v>23</v>
      </c>
      <c r="R777" s="3" t="s">
        <v>1238</v>
      </c>
      <c r="S777" s="3" t="s">
        <v>1993</v>
      </c>
      <c r="T777" s="52">
        <v>44923</v>
      </c>
      <c r="U777" s="52">
        <v>45291</v>
      </c>
      <c r="V777" s="3">
        <v>55</v>
      </c>
      <c r="W777" s="3" t="s">
        <v>24</v>
      </c>
      <c r="X777" s="52">
        <v>44482</v>
      </c>
      <c r="Y777" s="52">
        <v>45294</v>
      </c>
      <c r="Z777" s="32" t="str">
        <f>IF($H777="NBL","Non-Billable Project",IF($H777="BFD","Fixed Bid Allocation",SUMIFS('Rate set'!$F:$F,'Rate set'!$A:$A,$L777,'Rate set'!$D:$D,$Q777,'Rate set'!$E:$E,$W777)))</f>
        <v>Fixed Bid Allocation</v>
      </c>
      <c r="AA777" s="1">
        <f t="shared" si="12"/>
        <v>100</v>
      </c>
    </row>
    <row r="778" spans="1:27" x14ac:dyDescent="0.3">
      <c r="A778" s="3">
        <v>856142</v>
      </c>
      <c r="B778" s="3" t="s">
        <v>1118</v>
      </c>
      <c r="C778" s="3" t="s">
        <v>1000</v>
      </c>
      <c r="D778" s="52">
        <v>43871</v>
      </c>
      <c r="E778" s="3" t="s">
        <v>1473</v>
      </c>
      <c r="F778" s="3">
        <v>1000359456</v>
      </c>
      <c r="G778" s="3" t="s">
        <v>1475</v>
      </c>
      <c r="H778" s="3" t="s">
        <v>1112</v>
      </c>
      <c r="I778" s="3" t="s">
        <v>1132</v>
      </c>
      <c r="J778" s="3">
        <v>795863</v>
      </c>
      <c r="K778" s="3" t="s">
        <v>1108</v>
      </c>
      <c r="L778" s="3">
        <v>1233562</v>
      </c>
      <c r="M778" s="3" t="s">
        <v>1154</v>
      </c>
      <c r="N778" s="3">
        <v>159796</v>
      </c>
      <c r="O778" s="3" t="s">
        <v>3058</v>
      </c>
      <c r="P778" s="3" t="s">
        <v>22</v>
      </c>
      <c r="Q778" s="3" t="s">
        <v>23</v>
      </c>
      <c r="R778" s="3" t="s">
        <v>1238</v>
      </c>
      <c r="S778" s="3" t="s">
        <v>1993</v>
      </c>
      <c r="T778" s="52">
        <v>44682</v>
      </c>
      <c r="U778" s="52">
        <v>45291</v>
      </c>
      <c r="V778" s="3">
        <v>3</v>
      </c>
      <c r="W778" s="3" t="s">
        <v>24</v>
      </c>
      <c r="X778" s="52">
        <v>44593</v>
      </c>
      <c r="Y778" s="52">
        <v>45291</v>
      </c>
      <c r="Z778" s="32" t="str">
        <f>IF($H778="NBL","Non-Billable Project",IF($H778="BFD","Fixed Bid Allocation",SUMIFS('Rate set'!$F:$F,'Rate set'!$A:$A,$L778,'Rate set'!$D:$D,$Q778,'Rate set'!$E:$E,$W778)))</f>
        <v>Non-Billable Project</v>
      </c>
      <c r="AA778" s="1">
        <f t="shared" si="12"/>
        <v>100</v>
      </c>
    </row>
    <row r="779" spans="1:27" x14ac:dyDescent="0.3">
      <c r="A779" s="3">
        <v>857803</v>
      </c>
      <c r="B779" s="3" t="s">
        <v>2324</v>
      </c>
      <c r="C779" s="3" t="s">
        <v>996</v>
      </c>
      <c r="D779" s="52">
        <v>43878</v>
      </c>
      <c r="E779" s="3" t="s">
        <v>1003</v>
      </c>
      <c r="F779" s="3">
        <v>1000310712</v>
      </c>
      <c r="G779" s="3" t="s">
        <v>3328</v>
      </c>
      <c r="H779" s="3" t="s">
        <v>1105</v>
      </c>
      <c r="I779" s="3" t="s">
        <v>1106</v>
      </c>
      <c r="J779" s="3">
        <v>123115</v>
      </c>
      <c r="K779" s="3" t="s">
        <v>2756</v>
      </c>
      <c r="L779" s="3">
        <v>1200950</v>
      </c>
      <c r="M779" s="3" t="s">
        <v>2757</v>
      </c>
      <c r="N779" s="3">
        <v>796170</v>
      </c>
      <c r="O779" s="3" t="s">
        <v>3054</v>
      </c>
      <c r="P779" s="3" t="s">
        <v>699</v>
      </c>
      <c r="Q779" s="3" t="s">
        <v>23</v>
      </c>
      <c r="R779" s="3" t="s">
        <v>1224</v>
      </c>
      <c r="S779" s="3" t="s">
        <v>1225</v>
      </c>
      <c r="T779" s="52">
        <v>44958</v>
      </c>
      <c r="U779" s="52">
        <v>44988</v>
      </c>
      <c r="V779" s="3">
        <v>100</v>
      </c>
      <c r="W779" s="3" t="s">
        <v>3347</v>
      </c>
      <c r="X779" s="52">
        <v>44105</v>
      </c>
      <c r="Y779" s="52">
        <v>44988</v>
      </c>
      <c r="Z779" s="32">
        <f>IF($H779="NBL","Non-Billable Project",IF($H779="BFD","Fixed Bid Allocation",SUMIFS('Rate set'!$F:$F,'Rate set'!$A:$A,$L779,'Rate set'!$D:$D,$Q779,'Rate set'!$E:$E,$W779)))</f>
        <v>0</v>
      </c>
      <c r="AA779" s="1">
        <v>100</v>
      </c>
    </row>
    <row r="780" spans="1:27" x14ac:dyDescent="0.3">
      <c r="A780" s="3">
        <v>859280</v>
      </c>
      <c r="B780" s="3" t="s">
        <v>2821</v>
      </c>
      <c r="C780" s="3" t="s">
        <v>997</v>
      </c>
      <c r="D780" s="52">
        <v>43892</v>
      </c>
      <c r="E780" s="3" t="s">
        <v>1473</v>
      </c>
      <c r="F780" s="3">
        <v>1000349171</v>
      </c>
      <c r="G780" s="3" t="s">
        <v>1831</v>
      </c>
      <c r="H780" s="3" t="s">
        <v>1105</v>
      </c>
      <c r="I780" s="3" t="s">
        <v>1106</v>
      </c>
      <c r="J780" s="3">
        <v>859280</v>
      </c>
      <c r="K780" s="3" t="s">
        <v>2821</v>
      </c>
      <c r="L780" s="3">
        <v>1319504</v>
      </c>
      <c r="M780" s="3" t="s">
        <v>49</v>
      </c>
      <c r="N780" s="3">
        <v>159796</v>
      </c>
      <c r="O780" s="3" t="s">
        <v>3057</v>
      </c>
      <c r="P780" s="3" t="s">
        <v>22</v>
      </c>
      <c r="Q780" s="3" t="s">
        <v>23</v>
      </c>
      <c r="R780" s="3" t="s">
        <v>1223</v>
      </c>
      <c r="S780" s="3" t="s">
        <v>1273</v>
      </c>
      <c r="T780" s="52">
        <v>44958</v>
      </c>
      <c r="U780" s="52">
        <v>45019</v>
      </c>
      <c r="V780" s="3">
        <v>26</v>
      </c>
      <c r="W780" s="3" t="s">
        <v>171</v>
      </c>
      <c r="X780" s="52">
        <v>44470</v>
      </c>
      <c r="Y780" s="52">
        <v>45107</v>
      </c>
      <c r="Z780" s="32">
        <f>IF($H780="NBL","Non-Billable Project",IF($H780="BFD","Fixed Bid Allocation",SUMIFS('Rate set'!$F:$F,'Rate set'!$A:$A,$L780,'Rate set'!$D:$D,$Q780,'Rate set'!$E:$E,$W780)))</f>
        <v>0</v>
      </c>
      <c r="AA780" s="1">
        <f t="shared" ref="AA780:AA843" si="13">SUMIFS($V:$V,$A:$A,$A780)</f>
        <v>126</v>
      </c>
    </row>
    <row r="781" spans="1:27" x14ac:dyDescent="0.3">
      <c r="A781" s="3">
        <v>859280</v>
      </c>
      <c r="B781" s="3" t="s">
        <v>2821</v>
      </c>
      <c r="C781" s="3" t="s">
        <v>997</v>
      </c>
      <c r="D781" s="52">
        <v>43892</v>
      </c>
      <c r="E781" s="3" t="s">
        <v>1473</v>
      </c>
      <c r="F781" s="3">
        <v>1000329722</v>
      </c>
      <c r="G781" s="3" t="s">
        <v>2736</v>
      </c>
      <c r="H781" s="3" t="s">
        <v>1109</v>
      </c>
      <c r="I781" s="3" t="s">
        <v>1106</v>
      </c>
      <c r="J781" s="3">
        <v>139396</v>
      </c>
      <c r="K781" s="3" t="s">
        <v>1133</v>
      </c>
      <c r="L781" s="3">
        <v>1206990</v>
      </c>
      <c r="M781" s="3" t="s">
        <v>33</v>
      </c>
      <c r="N781" s="3">
        <v>159796</v>
      </c>
      <c r="O781" s="3" t="s">
        <v>3057</v>
      </c>
      <c r="P781" s="3" t="s">
        <v>699</v>
      </c>
      <c r="Q781" s="3" t="s">
        <v>23</v>
      </c>
      <c r="R781" s="3" t="s">
        <v>1223</v>
      </c>
      <c r="S781" s="3" t="s">
        <v>1273</v>
      </c>
      <c r="T781" s="52">
        <v>44928</v>
      </c>
      <c r="U781" s="52">
        <v>45025</v>
      </c>
      <c r="V781" s="3">
        <v>50</v>
      </c>
      <c r="W781" s="3" t="s">
        <v>311</v>
      </c>
      <c r="X781" s="52">
        <v>44287</v>
      </c>
      <c r="Y781" s="52">
        <v>45025</v>
      </c>
      <c r="Z781" s="32" t="str">
        <f>IF($H781="NBL","Non-Billable Project",IF($H781="BFD","Fixed Bid Allocation",SUMIFS('Rate set'!$F:$F,'Rate set'!$A:$A,$L781,'Rate set'!$D:$D,$Q781,'Rate set'!$E:$E,$W781)))</f>
        <v>Fixed Bid Allocation</v>
      </c>
      <c r="AA781" s="1">
        <f t="shared" si="13"/>
        <v>126</v>
      </c>
    </row>
    <row r="782" spans="1:27" x14ac:dyDescent="0.3">
      <c r="A782" s="3">
        <v>859280</v>
      </c>
      <c r="B782" s="3" t="s">
        <v>2821</v>
      </c>
      <c r="C782" s="3" t="s">
        <v>997</v>
      </c>
      <c r="D782" s="52">
        <v>43892</v>
      </c>
      <c r="E782" s="3" t="s">
        <v>1473</v>
      </c>
      <c r="F782" s="3">
        <v>1000313159</v>
      </c>
      <c r="G782" s="3" t="s">
        <v>1050</v>
      </c>
      <c r="H782" s="3" t="s">
        <v>1112</v>
      </c>
      <c r="I782" s="3" t="s">
        <v>1130</v>
      </c>
      <c r="J782" s="3">
        <v>145064</v>
      </c>
      <c r="K782" s="3" t="s">
        <v>2943</v>
      </c>
      <c r="L782" s="3">
        <v>1233562</v>
      </c>
      <c r="M782" s="3" t="s">
        <v>1154</v>
      </c>
      <c r="N782" s="3">
        <v>159796</v>
      </c>
      <c r="O782" s="3" t="s">
        <v>3058</v>
      </c>
      <c r="P782" s="3" t="s">
        <v>22</v>
      </c>
      <c r="Q782" s="3" t="s">
        <v>23</v>
      </c>
      <c r="R782" s="3" t="s">
        <v>1223</v>
      </c>
      <c r="S782" s="3" t="s">
        <v>1273</v>
      </c>
      <c r="T782" s="52">
        <v>44935</v>
      </c>
      <c r="U782" s="52">
        <v>45291</v>
      </c>
      <c r="V782" s="3">
        <v>50</v>
      </c>
      <c r="W782" s="3" t="s">
        <v>259</v>
      </c>
      <c r="X782" s="52">
        <v>44139</v>
      </c>
      <c r="Y782" s="52">
        <v>45291</v>
      </c>
      <c r="Z782" s="32" t="str">
        <f>IF($H782="NBL","Non-Billable Project",IF($H782="BFD","Fixed Bid Allocation",SUMIFS('Rate set'!$F:$F,'Rate set'!$A:$A,$L782,'Rate set'!$D:$D,$Q782,'Rate set'!$E:$E,$W782)))</f>
        <v>Non-Billable Project</v>
      </c>
      <c r="AA782" s="1">
        <f t="shared" si="13"/>
        <v>126</v>
      </c>
    </row>
    <row r="783" spans="1:27" x14ac:dyDescent="0.3">
      <c r="A783" s="3">
        <v>861344</v>
      </c>
      <c r="B783" s="3" t="s">
        <v>2325</v>
      </c>
      <c r="C783" s="3" t="s">
        <v>998</v>
      </c>
      <c r="D783" s="52">
        <v>43913</v>
      </c>
      <c r="E783" s="3" t="s">
        <v>1003</v>
      </c>
      <c r="F783" s="3">
        <v>1000381448</v>
      </c>
      <c r="G783" s="3" t="s">
        <v>2737</v>
      </c>
      <c r="H783" s="3" t="s">
        <v>1105</v>
      </c>
      <c r="I783" s="3" t="s">
        <v>1106</v>
      </c>
      <c r="J783" s="3">
        <v>291358</v>
      </c>
      <c r="K783" s="3" t="s">
        <v>1110</v>
      </c>
      <c r="L783" s="3">
        <v>1214540</v>
      </c>
      <c r="M783" s="3" t="s">
        <v>1152</v>
      </c>
      <c r="N783" s="3">
        <v>796170</v>
      </c>
      <c r="O783" s="3" t="s">
        <v>3057</v>
      </c>
      <c r="P783" s="3" t="s">
        <v>699</v>
      </c>
      <c r="Q783" s="3" t="s">
        <v>23</v>
      </c>
      <c r="R783" s="3" t="s">
        <v>1226</v>
      </c>
      <c r="S783" s="3" t="s">
        <v>1248</v>
      </c>
      <c r="T783" s="52">
        <v>44866</v>
      </c>
      <c r="U783" s="52">
        <v>45254</v>
      </c>
      <c r="V783" s="3">
        <v>100</v>
      </c>
      <c r="W783" s="3" t="s">
        <v>2762</v>
      </c>
      <c r="X783" s="52">
        <v>44866</v>
      </c>
      <c r="Y783" s="52">
        <v>45289</v>
      </c>
      <c r="Z783" s="32">
        <f>IF($H783="NBL","Non-Billable Project",IF($H783="BFD","Fixed Bid Allocation",SUMIFS('Rate set'!$F:$F,'Rate set'!$A:$A,$L783,'Rate set'!$D:$D,$Q783,'Rate set'!$E:$E,$W783)))</f>
        <v>0</v>
      </c>
      <c r="AA783" s="1">
        <f t="shared" si="13"/>
        <v>100</v>
      </c>
    </row>
    <row r="784" spans="1:27" x14ac:dyDescent="0.3">
      <c r="A784" s="3">
        <v>861347</v>
      </c>
      <c r="B784" s="3" t="s">
        <v>831</v>
      </c>
      <c r="C784" s="3" t="s">
        <v>1001</v>
      </c>
      <c r="D784" s="52">
        <v>43906</v>
      </c>
      <c r="E784" s="3" t="s">
        <v>1004</v>
      </c>
      <c r="F784" s="3">
        <v>1000220076</v>
      </c>
      <c r="G784" s="3" t="s">
        <v>1055</v>
      </c>
      <c r="H784" s="3" t="s">
        <v>1112</v>
      </c>
      <c r="I784" s="3" t="s">
        <v>1132</v>
      </c>
      <c r="J784" s="3">
        <v>435739</v>
      </c>
      <c r="K784" s="3" t="s">
        <v>1916</v>
      </c>
      <c r="L784" s="3">
        <v>1233562</v>
      </c>
      <c r="M784" s="3" t="s">
        <v>1154</v>
      </c>
      <c r="N784" s="3">
        <v>933436</v>
      </c>
      <c r="O784" s="3" t="s">
        <v>3058</v>
      </c>
      <c r="P784" s="3" t="s">
        <v>22</v>
      </c>
      <c r="Q784" s="3" t="s">
        <v>23</v>
      </c>
      <c r="R784" s="3" t="s">
        <v>1223</v>
      </c>
      <c r="S784" s="3" t="s">
        <v>1273</v>
      </c>
      <c r="T784" s="52">
        <v>44805</v>
      </c>
      <c r="U784" s="52">
        <v>45291</v>
      </c>
      <c r="V784" s="3">
        <v>99</v>
      </c>
      <c r="W784" s="3" t="s">
        <v>24</v>
      </c>
      <c r="X784" s="52">
        <v>43119</v>
      </c>
      <c r="Y784" s="52">
        <v>45291</v>
      </c>
      <c r="Z784" s="32" t="str">
        <f>IF($H784="NBL","Non-Billable Project",IF($H784="BFD","Fixed Bid Allocation",SUMIFS('Rate set'!$F:$F,'Rate set'!$A:$A,$L784,'Rate set'!$D:$D,$Q784,'Rate set'!$E:$E,$W784)))</f>
        <v>Non-Billable Project</v>
      </c>
      <c r="AA784" s="1">
        <f t="shared" si="13"/>
        <v>100</v>
      </c>
    </row>
    <row r="785" spans="1:27" x14ac:dyDescent="0.3">
      <c r="A785" s="3">
        <v>861347</v>
      </c>
      <c r="B785" s="3" t="s">
        <v>831</v>
      </c>
      <c r="C785" s="3" t="s">
        <v>1001</v>
      </c>
      <c r="D785" s="52">
        <v>43906</v>
      </c>
      <c r="E785" s="3" t="s">
        <v>1004</v>
      </c>
      <c r="F785" s="3">
        <v>1000358592</v>
      </c>
      <c r="G785" s="3" t="s">
        <v>1056</v>
      </c>
      <c r="H785" s="3" t="s">
        <v>1112</v>
      </c>
      <c r="I785" s="3" t="s">
        <v>1130</v>
      </c>
      <c r="J785" s="3">
        <v>795863</v>
      </c>
      <c r="K785" s="3" t="s">
        <v>1108</v>
      </c>
      <c r="L785" s="3">
        <v>1233562</v>
      </c>
      <c r="M785" s="3" t="s">
        <v>1154</v>
      </c>
      <c r="N785" s="3">
        <v>933436</v>
      </c>
      <c r="O785" s="3" t="s">
        <v>3058</v>
      </c>
      <c r="P785" s="3" t="s">
        <v>22</v>
      </c>
      <c r="Q785" s="3" t="s">
        <v>23</v>
      </c>
      <c r="R785" s="3" t="s">
        <v>1223</v>
      </c>
      <c r="S785" s="3" t="s">
        <v>1273</v>
      </c>
      <c r="T785" s="52">
        <v>44805</v>
      </c>
      <c r="U785" s="52">
        <v>46022</v>
      </c>
      <c r="V785" s="3">
        <v>1</v>
      </c>
      <c r="W785" s="3" t="s">
        <v>24</v>
      </c>
      <c r="X785" s="52">
        <v>44562</v>
      </c>
      <c r="Y785" s="52">
        <v>46022</v>
      </c>
      <c r="Z785" s="32" t="str">
        <f>IF($H785="NBL","Non-Billable Project",IF($H785="BFD","Fixed Bid Allocation",SUMIFS('Rate set'!$F:$F,'Rate set'!$A:$A,$L785,'Rate set'!$D:$D,$Q785,'Rate set'!$E:$E,$W785)))</f>
        <v>Non-Billable Project</v>
      </c>
      <c r="AA785" s="1">
        <f t="shared" si="13"/>
        <v>100</v>
      </c>
    </row>
    <row r="786" spans="1:27" x14ac:dyDescent="0.3">
      <c r="A786" s="3">
        <v>862234</v>
      </c>
      <c r="B786" s="3" t="s">
        <v>2326</v>
      </c>
      <c r="C786" s="3" t="s">
        <v>1000</v>
      </c>
      <c r="D786" s="52">
        <v>43913</v>
      </c>
      <c r="E786" s="3" t="s">
        <v>1005</v>
      </c>
      <c r="F786" s="3">
        <v>1000354025</v>
      </c>
      <c r="G786" s="3" t="s">
        <v>1962</v>
      </c>
      <c r="H786" s="3" t="s">
        <v>1112</v>
      </c>
      <c r="I786" s="3" t="s">
        <v>1141</v>
      </c>
      <c r="J786" s="3">
        <v>214567</v>
      </c>
      <c r="K786" s="3" t="s">
        <v>1901</v>
      </c>
      <c r="L786" s="3">
        <v>1320979</v>
      </c>
      <c r="M786" s="3" t="s">
        <v>1904</v>
      </c>
      <c r="N786" s="3">
        <v>933227</v>
      </c>
      <c r="O786" s="3" t="s">
        <v>3058</v>
      </c>
      <c r="P786" s="3" t="s">
        <v>22</v>
      </c>
      <c r="Q786" s="3" t="s">
        <v>23</v>
      </c>
      <c r="R786" s="3" t="s">
        <v>1228</v>
      </c>
      <c r="S786" s="3" t="s">
        <v>1228</v>
      </c>
      <c r="T786" s="52">
        <v>44896</v>
      </c>
      <c r="U786" s="52">
        <v>45291</v>
      </c>
      <c r="V786" s="3">
        <v>1</v>
      </c>
      <c r="W786" s="3" t="s">
        <v>24</v>
      </c>
      <c r="X786" s="52">
        <v>44550</v>
      </c>
      <c r="Y786" s="52">
        <v>45291</v>
      </c>
      <c r="Z786" s="32" t="str">
        <f>IF($H786="NBL","Non-Billable Project",IF($H786="BFD","Fixed Bid Allocation",SUMIFS('Rate set'!$F:$F,'Rate set'!$A:$A,$L786,'Rate set'!$D:$D,$Q786,'Rate set'!$E:$E,$W786)))</f>
        <v>Non-Billable Project</v>
      </c>
      <c r="AA786" s="1">
        <f t="shared" si="13"/>
        <v>121</v>
      </c>
    </row>
    <row r="787" spans="1:27" x14ac:dyDescent="0.3">
      <c r="A787" s="3">
        <v>862234</v>
      </c>
      <c r="B787" s="3" t="s">
        <v>2326</v>
      </c>
      <c r="C787" s="3" t="s">
        <v>1000</v>
      </c>
      <c r="D787" s="52">
        <v>43913</v>
      </c>
      <c r="E787" s="3" t="s">
        <v>1005</v>
      </c>
      <c r="F787" s="3">
        <v>1000354024</v>
      </c>
      <c r="G787" s="3" t="s">
        <v>1958</v>
      </c>
      <c r="H787" s="3" t="s">
        <v>1112</v>
      </c>
      <c r="I787" s="3" t="s">
        <v>1141</v>
      </c>
      <c r="J787" s="3">
        <v>214567</v>
      </c>
      <c r="K787" s="3" t="s">
        <v>1901</v>
      </c>
      <c r="L787" s="3">
        <v>1320979</v>
      </c>
      <c r="M787" s="3" t="s">
        <v>1904</v>
      </c>
      <c r="N787" s="3">
        <v>933227</v>
      </c>
      <c r="O787" s="3" t="s">
        <v>3058</v>
      </c>
      <c r="P787" s="3" t="s">
        <v>22</v>
      </c>
      <c r="Q787" s="3" t="s">
        <v>23</v>
      </c>
      <c r="R787" s="3" t="s">
        <v>1228</v>
      </c>
      <c r="S787" s="3" t="s">
        <v>1228</v>
      </c>
      <c r="T787" s="52">
        <v>44896</v>
      </c>
      <c r="U787" s="52">
        <v>45291</v>
      </c>
      <c r="V787" s="3">
        <v>1</v>
      </c>
      <c r="W787" s="3" t="s">
        <v>24</v>
      </c>
      <c r="X787" s="52">
        <v>44550</v>
      </c>
      <c r="Y787" s="52">
        <v>45291</v>
      </c>
      <c r="Z787" s="32" t="str">
        <f>IF($H787="NBL","Non-Billable Project",IF($H787="BFD","Fixed Bid Allocation",SUMIFS('Rate set'!$F:$F,'Rate set'!$A:$A,$L787,'Rate set'!$D:$D,$Q787,'Rate set'!$E:$E,$W787)))</f>
        <v>Non-Billable Project</v>
      </c>
      <c r="AA787" s="1">
        <f t="shared" si="13"/>
        <v>121</v>
      </c>
    </row>
    <row r="788" spans="1:27" x14ac:dyDescent="0.3">
      <c r="A788" s="3">
        <v>862234</v>
      </c>
      <c r="B788" s="3" t="s">
        <v>2326</v>
      </c>
      <c r="C788" s="3" t="s">
        <v>1000</v>
      </c>
      <c r="D788" s="52">
        <v>43913</v>
      </c>
      <c r="E788" s="3" t="s">
        <v>1005</v>
      </c>
      <c r="F788" s="3">
        <v>1000354023</v>
      </c>
      <c r="G788" s="3" t="s">
        <v>1951</v>
      </c>
      <c r="H788" s="3" t="s">
        <v>1112</v>
      </c>
      <c r="I788" s="3" t="s">
        <v>1141</v>
      </c>
      <c r="J788" s="3">
        <v>214567</v>
      </c>
      <c r="K788" s="3" t="s">
        <v>1901</v>
      </c>
      <c r="L788" s="3">
        <v>1320979</v>
      </c>
      <c r="M788" s="3" t="s">
        <v>1904</v>
      </c>
      <c r="N788" s="3">
        <v>933227</v>
      </c>
      <c r="O788" s="3" t="s">
        <v>3058</v>
      </c>
      <c r="P788" s="3" t="s">
        <v>22</v>
      </c>
      <c r="Q788" s="3" t="s">
        <v>23</v>
      </c>
      <c r="R788" s="3" t="s">
        <v>1228</v>
      </c>
      <c r="S788" s="3" t="s">
        <v>1228</v>
      </c>
      <c r="T788" s="52">
        <v>44896</v>
      </c>
      <c r="U788" s="52">
        <v>45291</v>
      </c>
      <c r="V788" s="3">
        <v>1</v>
      </c>
      <c r="W788" s="3" t="s">
        <v>24</v>
      </c>
      <c r="X788" s="52">
        <v>44550</v>
      </c>
      <c r="Y788" s="52">
        <v>45291</v>
      </c>
      <c r="Z788" s="32" t="str">
        <f>IF($H788="NBL","Non-Billable Project",IF($H788="BFD","Fixed Bid Allocation",SUMIFS('Rate set'!$F:$F,'Rate set'!$A:$A,$L788,'Rate set'!$D:$D,$Q788,'Rate set'!$E:$E,$W788)))</f>
        <v>Non-Billable Project</v>
      </c>
      <c r="AA788" s="1">
        <f t="shared" si="13"/>
        <v>121</v>
      </c>
    </row>
    <row r="789" spans="1:27" x14ac:dyDescent="0.3">
      <c r="A789" s="3">
        <v>862234</v>
      </c>
      <c r="B789" s="3" t="s">
        <v>2326</v>
      </c>
      <c r="C789" s="3" t="s">
        <v>1000</v>
      </c>
      <c r="D789" s="52">
        <v>43913</v>
      </c>
      <c r="E789" s="3" t="s">
        <v>1005</v>
      </c>
      <c r="F789" s="3">
        <v>1000354022</v>
      </c>
      <c r="G789" s="3" t="s">
        <v>1959</v>
      </c>
      <c r="H789" s="3" t="s">
        <v>1112</v>
      </c>
      <c r="I789" s="3" t="s">
        <v>1141</v>
      </c>
      <c r="J789" s="3">
        <v>214567</v>
      </c>
      <c r="K789" s="3" t="s">
        <v>1901</v>
      </c>
      <c r="L789" s="3">
        <v>1320979</v>
      </c>
      <c r="M789" s="3" t="s">
        <v>1904</v>
      </c>
      <c r="N789" s="3">
        <v>933227</v>
      </c>
      <c r="O789" s="3" t="s">
        <v>3058</v>
      </c>
      <c r="P789" s="3" t="s">
        <v>22</v>
      </c>
      <c r="Q789" s="3" t="s">
        <v>23</v>
      </c>
      <c r="R789" s="3" t="s">
        <v>1228</v>
      </c>
      <c r="S789" s="3" t="s">
        <v>1228</v>
      </c>
      <c r="T789" s="52">
        <v>44896</v>
      </c>
      <c r="U789" s="52">
        <v>45291</v>
      </c>
      <c r="V789" s="3">
        <v>1</v>
      </c>
      <c r="W789" s="3" t="s">
        <v>24</v>
      </c>
      <c r="X789" s="52">
        <v>44550</v>
      </c>
      <c r="Y789" s="52">
        <v>45291</v>
      </c>
      <c r="Z789" s="32" t="str">
        <f>IF($H789="NBL","Non-Billable Project",IF($H789="BFD","Fixed Bid Allocation",SUMIFS('Rate set'!$F:$F,'Rate set'!$A:$A,$L789,'Rate set'!$D:$D,$Q789,'Rate set'!$E:$E,$W789)))</f>
        <v>Non-Billable Project</v>
      </c>
      <c r="AA789" s="1">
        <f t="shared" si="13"/>
        <v>121</v>
      </c>
    </row>
    <row r="790" spans="1:27" x14ac:dyDescent="0.3">
      <c r="A790" s="3">
        <v>862234</v>
      </c>
      <c r="B790" s="3" t="s">
        <v>2326</v>
      </c>
      <c r="C790" s="3" t="s">
        <v>1000</v>
      </c>
      <c r="D790" s="52">
        <v>43913</v>
      </c>
      <c r="E790" s="3" t="s">
        <v>1005</v>
      </c>
      <c r="F790" s="3">
        <v>1000354020</v>
      </c>
      <c r="G790" s="3" t="s">
        <v>1966</v>
      </c>
      <c r="H790" s="3" t="s">
        <v>1112</v>
      </c>
      <c r="I790" s="3" t="s">
        <v>1141</v>
      </c>
      <c r="J790" s="3">
        <v>214567</v>
      </c>
      <c r="K790" s="3" t="s">
        <v>1901</v>
      </c>
      <c r="L790" s="3">
        <v>1320979</v>
      </c>
      <c r="M790" s="3" t="s">
        <v>1904</v>
      </c>
      <c r="N790" s="3">
        <v>933227</v>
      </c>
      <c r="O790" s="3" t="s">
        <v>3058</v>
      </c>
      <c r="P790" s="3" t="s">
        <v>22</v>
      </c>
      <c r="Q790" s="3" t="s">
        <v>23</v>
      </c>
      <c r="R790" s="3" t="s">
        <v>1228</v>
      </c>
      <c r="S790" s="3" t="s">
        <v>1228</v>
      </c>
      <c r="T790" s="52">
        <v>44896</v>
      </c>
      <c r="U790" s="52">
        <v>45291</v>
      </c>
      <c r="V790" s="3">
        <v>1</v>
      </c>
      <c r="W790" s="3" t="s">
        <v>24</v>
      </c>
      <c r="X790" s="52">
        <v>44550</v>
      </c>
      <c r="Y790" s="52">
        <v>45291</v>
      </c>
      <c r="Z790" s="32" t="str">
        <f>IF($H790="NBL","Non-Billable Project",IF($H790="BFD","Fixed Bid Allocation",SUMIFS('Rate set'!$F:$F,'Rate set'!$A:$A,$L790,'Rate set'!$D:$D,$Q790,'Rate set'!$E:$E,$W790)))</f>
        <v>Non-Billable Project</v>
      </c>
      <c r="AA790" s="1">
        <f t="shared" si="13"/>
        <v>121</v>
      </c>
    </row>
    <row r="791" spans="1:27" x14ac:dyDescent="0.3">
      <c r="A791" s="3">
        <v>862234</v>
      </c>
      <c r="B791" s="3" t="s">
        <v>2326</v>
      </c>
      <c r="C791" s="3" t="s">
        <v>1000</v>
      </c>
      <c r="D791" s="52">
        <v>43913</v>
      </c>
      <c r="E791" s="3" t="s">
        <v>1005</v>
      </c>
      <c r="F791" s="3">
        <v>1000354019</v>
      </c>
      <c r="G791" s="3" t="s">
        <v>1957</v>
      </c>
      <c r="H791" s="3" t="s">
        <v>1112</v>
      </c>
      <c r="I791" s="3" t="s">
        <v>1141</v>
      </c>
      <c r="J791" s="3">
        <v>214567</v>
      </c>
      <c r="K791" s="3" t="s">
        <v>1901</v>
      </c>
      <c r="L791" s="3">
        <v>1320979</v>
      </c>
      <c r="M791" s="3" t="s">
        <v>1904</v>
      </c>
      <c r="N791" s="3">
        <v>933227</v>
      </c>
      <c r="O791" s="3" t="s">
        <v>3058</v>
      </c>
      <c r="P791" s="3" t="s">
        <v>22</v>
      </c>
      <c r="Q791" s="3" t="s">
        <v>23</v>
      </c>
      <c r="R791" s="3" t="s">
        <v>1228</v>
      </c>
      <c r="S791" s="3" t="s">
        <v>1228</v>
      </c>
      <c r="T791" s="52">
        <v>44896</v>
      </c>
      <c r="U791" s="52">
        <v>45291</v>
      </c>
      <c r="V791" s="3">
        <v>1</v>
      </c>
      <c r="W791" s="3" t="s">
        <v>24</v>
      </c>
      <c r="X791" s="52">
        <v>44550</v>
      </c>
      <c r="Y791" s="52">
        <v>45291</v>
      </c>
      <c r="Z791" s="32" t="str">
        <f>IF($H791="NBL","Non-Billable Project",IF($H791="BFD","Fixed Bid Allocation",SUMIFS('Rate set'!$F:$F,'Rate set'!$A:$A,$L791,'Rate set'!$D:$D,$Q791,'Rate set'!$E:$E,$W791)))</f>
        <v>Non-Billable Project</v>
      </c>
      <c r="AA791" s="1">
        <f t="shared" si="13"/>
        <v>121</v>
      </c>
    </row>
    <row r="792" spans="1:27" x14ac:dyDescent="0.3">
      <c r="A792" s="3">
        <v>862234</v>
      </c>
      <c r="B792" s="3" t="s">
        <v>2326</v>
      </c>
      <c r="C792" s="3" t="s">
        <v>1000</v>
      </c>
      <c r="D792" s="52">
        <v>43913</v>
      </c>
      <c r="E792" s="3" t="s">
        <v>1005</v>
      </c>
      <c r="F792" s="3">
        <v>1000354018</v>
      </c>
      <c r="G792" s="3" t="s">
        <v>1960</v>
      </c>
      <c r="H792" s="3" t="s">
        <v>1112</v>
      </c>
      <c r="I792" s="3" t="s">
        <v>1141</v>
      </c>
      <c r="J792" s="3">
        <v>214567</v>
      </c>
      <c r="K792" s="3" t="s">
        <v>1901</v>
      </c>
      <c r="L792" s="3">
        <v>1320979</v>
      </c>
      <c r="M792" s="3" t="s">
        <v>1904</v>
      </c>
      <c r="N792" s="3">
        <v>933227</v>
      </c>
      <c r="O792" s="3" t="s">
        <v>3058</v>
      </c>
      <c r="P792" s="3" t="s">
        <v>22</v>
      </c>
      <c r="Q792" s="3" t="s">
        <v>23</v>
      </c>
      <c r="R792" s="3" t="s">
        <v>1228</v>
      </c>
      <c r="S792" s="3" t="s">
        <v>1228</v>
      </c>
      <c r="T792" s="52">
        <v>44896</v>
      </c>
      <c r="U792" s="52">
        <v>45291</v>
      </c>
      <c r="V792" s="3">
        <v>1</v>
      </c>
      <c r="W792" s="3" t="s">
        <v>24</v>
      </c>
      <c r="X792" s="52">
        <v>44550</v>
      </c>
      <c r="Y792" s="52">
        <v>45291</v>
      </c>
      <c r="Z792" s="32" t="str">
        <f>IF($H792="NBL","Non-Billable Project",IF($H792="BFD","Fixed Bid Allocation",SUMIFS('Rate set'!$F:$F,'Rate set'!$A:$A,$L792,'Rate set'!$D:$D,$Q792,'Rate set'!$E:$E,$W792)))</f>
        <v>Non-Billable Project</v>
      </c>
      <c r="AA792" s="1">
        <f t="shared" si="13"/>
        <v>121</v>
      </c>
    </row>
    <row r="793" spans="1:27" x14ac:dyDescent="0.3">
      <c r="A793" s="3">
        <v>862234</v>
      </c>
      <c r="B793" s="3" t="s">
        <v>2326</v>
      </c>
      <c r="C793" s="3" t="s">
        <v>1000</v>
      </c>
      <c r="D793" s="52">
        <v>43913</v>
      </c>
      <c r="E793" s="3" t="s">
        <v>1005</v>
      </c>
      <c r="F793" s="3">
        <v>1000354017</v>
      </c>
      <c r="G793" s="3" t="s">
        <v>1956</v>
      </c>
      <c r="H793" s="3" t="s">
        <v>1112</v>
      </c>
      <c r="I793" s="3" t="s">
        <v>1141</v>
      </c>
      <c r="J793" s="3">
        <v>214567</v>
      </c>
      <c r="K793" s="3" t="s">
        <v>1901</v>
      </c>
      <c r="L793" s="3">
        <v>1320979</v>
      </c>
      <c r="M793" s="3" t="s">
        <v>1904</v>
      </c>
      <c r="N793" s="3">
        <v>933227</v>
      </c>
      <c r="O793" s="3" t="s">
        <v>3058</v>
      </c>
      <c r="P793" s="3" t="s">
        <v>22</v>
      </c>
      <c r="Q793" s="3" t="s">
        <v>23</v>
      </c>
      <c r="R793" s="3" t="s">
        <v>1228</v>
      </c>
      <c r="S793" s="3" t="s">
        <v>1228</v>
      </c>
      <c r="T793" s="52">
        <v>44896</v>
      </c>
      <c r="U793" s="52">
        <v>45291</v>
      </c>
      <c r="V793" s="3">
        <v>1</v>
      </c>
      <c r="W793" s="3" t="s">
        <v>24</v>
      </c>
      <c r="X793" s="52">
        <v>44550</v>
      </c>
      <c r="Y793" s="52">
        <v>45291</v>
      </c>
      <c r="Z793" s="32" t="str">
        <f>IF($H793="NBL","Non-Billable Project",IF($H793="BFD","Fixed Bid Allocation",SUMIFS('Rate set'!$F:$F,'Rate set'!$A:$A,$L793,'Rate set'!$D:$D,$Q793,'Rate set'!$E:$E,$W793)))</f>
        <v>Non-Billable Project</v>
      </c>
      <c r="AA793" s="1">
        <f t="shared" si="13"/>
        <v>121</v>
      </c>
    </row>
    <row r="794" spans="1:27" x14ac:dyDescent="0.3">
      <c r="A794" s="3">
        <v>862234</v>
      </c>
      <c r="B794" s="3" t="s">
        <v>2326</v>
      </c>
      <c r="C794" s="3" t="s">
        <v>1000</v>
      </c>
      <c r="D794" s="52">
        <v>43913</v>
      </c>
      <c r="E794" s="3" t="s">
        <v>1005</v>
      </c>
      <c r="F794" s="3">
        <v>1000354016</v>
      </c>
      <c r="G794" s="3" t="s">
        <v>1963</v>
      </c>
      <c r="H794" s="3" t="s">
        <v>1112</v>
      </c>
      <c r="I794" s="3" t="s">
        <v>1141</v>
      </c>
      <c r="J794" s="3">
        <v>214567</v>
      </c>
      <c r="K794" s="3" t="s">
        <v>1901</v>
      </c>
      <c r="L794" s="3">
        <v>1320979</v>
      </c>
      <c r="M794" s="3" t="s">
        <v>1904</v>
      </c>
      <c r="N794" s="3">
        <v>933227</v>
      </c>
      <c r="O794" s="3" t="s">
        <v>3058</v>
      </c>
      <c r="P794" s="3" t="s">
        <v>22</v>
      </c>
      <c r="Q794" s="3" t="s">
        <v>23</v>
      </c>
      <c r="R794" s="3" t="s">
        <v>1228</v>
      </c>
      <c r="S794" s="3" t="s">
        <v>1228</v>
      </c>
      <c r="T794" s="52">
        <v>44896</v>
      </c>
      <c r="U794" s="52">
        <v>45291</v>
      </c>
      <c r="V794" s="3">
        <v>1</v>
      </c>
      <c r="W794" s="3" t="s">
        <v>24</v>
      </c>
      <c r="X794" s="52">
        <v>44550</v>
      </c>
      <c r="Y794" s="52">
        <v>45291</v>
      </c>
      <c r="Z794" s="32" t="str">
        <f>IF($H794="NBL","Non-Billable Project",IF($H794="BFD","Fixed Bid Allocation",SUMIFS('Rate set'!$F:$F,'Rate set'!$A:$A,$L794,'Rate set'!$D:$D,$Q794,'Rate set'!$E:$E,$W794)))</f>
        <v>Non-Billable Project</v>
      </c>
      <c r="AA794" s="1">
        <f t="shared" si="13"/>
        <v>121</v>
      </c>
    </row>
    <row r="795" spans="1:27" x14ac:dyDescent="0.3">
      <c r="A795" s="3">
        <v>862234</v>
      </c>
      <c r="B795" s="3" t="s">
        <v>2326</v>
      </c>
      <c r="C795" s="3" t="s">
        <v>1000</v>
      </c>
      <c r="D795" s="52">
        <v>43913</v>
      </c>
      <c r="E795" s="3" t="s">
        <v>1005</v>
      </c>
      <c r="F795" s="3">
        <v>1000354015</v>
      </c>
      <c r="G795" s="3" t="s">
        <v>1961</v>
      </c>
      <c r="H795" s="3" t="s">
        <v>1112</v>
      </c>
      <c r="I795" s="3" t="s">
        <v>1141</v>
      </c>
      <c r="J795" s="3">
        <v>214567</v>
      </c>
      <c r="K795" s="3" t="s">
        <v>1901</v>
      </c>
      <c r="L795" s="3">
        <v>1320979</v>
      </c>
      <c r="M795" s="3" t="s">
        <v>1904</v>
      </c>
      <c r="N795" s="3">
        <v>933227</v>
      </c>
      <c r="O795" s="3" t="s">
        <v>3058</v>
      </c>
      <c r="P795" s="3" t="s">
        <v>22</v>
      </c>
      <c r="Q795" s="3" t="s">
        <v>23</v>
      </c>
      <c r="R795" s="3" t="s">
        <v>1228</v>
      </c>
      <c r="S795" s="3" t="s">
        <v>1228</v>
      </c>
      <c r="T795" s="52">
        <v>44896</v>
      </c>
      <c r="U795" s="52">
        <v>45291</v>
      </c>
      <c r="V795" s="3">
        <v>1</v>
      </c>
      <c r="W795" s="3" t="s">
        <v>24</v>
      </c>
      <c r="X795" s="52">
        <v>44550</v>
      </c>
      <c r="Y795" s="52">
        <v>45291</v>
      </c>
      <c r="Z795" s="32" t="str">
        <f>IF($H795="NBL","Non-Billable Project",IF($H795="BFD","Fixed Bid Allocation",SUMIFS('Rate set'!$F:$F,'Rate set'!$A:$A,$L795,'Rate set'!$D:$D,$Q795,'Rate set'!$E:$E,$W795)))</f>
        <v>Non-Billable Project</v>
      </c>
      <c r="AA795" s="1">
        <f t="shared" si="13"/>
        <v>121</v>
      </c>
    </row>
    <row r="796" spans="1:27" x14ac:dyDescent="0.3">
      <c r="A796" s="3">
        <v>862234</v>
      </c>
      <c r="B796" s="3" t="s">
        <v>2326</v>
      </c>
      <c r="C796" s="3" t="s">
        <v>1000</v>
      </c>
      <c r="D796" s="52">
        <v>43913</v>
      </c>
      <c r="E796" s="3" t="s">
        <v>1005</v>
      </c>
      <c r="F796" s="3">
        <v>1000354014</v>
      </c>
      <c r="G796" s="3" t="s">
        <v>1964</v>
      </c>
      <c r="H796" s="3" t="s">
        <v>1112</v>
      </c>
      <c r="I796" s="3" t="s">
        <v>1141</v>
      </c>
      <c r="J796" s="3">
        <v>214567</v>
      </c>
      <c r="K796" s="3" t="s">
        <v>1901</v>
      </c>
      <c r="L796" s="3">
        <v>1320979</v>
      </c>
      <c r="M796" s="3" t="s">
        <v>1904</v>
      </c>
      <c r="N796" s="3">
        <v>933227</v>
      </c>
      <c r="O796" s="3" t="s">
        <v>3058</v>
      </c>
      <c r="P796" s="3" t="s">
        <v>22</v>
      </c>
      <c r="Q796" s="3" t="s">
        <v>23</v>
      </c>
      <c r="R796" s="3" t="s">
        <v>1228</v>
      </c>
      <c r="S796" s="3" t="s">
        <v>1228</v>
      </c>
      <c r="T796" s="52">
        <v>44896</v>
      </c>
      <c r="U796" s="52">
        <v>45291</v>
      </c>
      <c r="V796" s="3">
        <v>1</v>
      </c>
      <c r="W796" s="3" t="s">
        <v>24</v>
      </c>
      <c r="X796" s="52">
        <v>44550</v>
      </c>
      <c r="Y796" s="52">
        <v>45291</v>
      </c>
      <c r="Z796" s="32" t="str">
        <f>IF($H796="NBL","Non-Billable Project",IF($H796="BFD","Fixed Bid Allocation",SUMIFS('Rate set'!$F:$F,'Rate set'!$A:$A,$L796,'Rate set'!$D:$D,$Q796,'Rate set'!$E:$E,$W796)))</f>
        <v>Non-Billable Project</v>
      </c>
      <c r="AA796" s="1">
        <f t="shared" si="13"/>
        <v>121</v>
      </c>
    </row>
    <row r="797" spans="1:27" x14ac:dyDescent="0.3">
      <c r="A797" s="3">
        <v>862234</v>
      </c>
      <c r="B797" s="3" t="s">
        <v>2326</v>
      </c>
      <c r="C797" s="3" t="s">
        <v>1000</v>
      </c>
      <c r="D797" s="52">
        <v>43913</v>
      </c>
      <c r="E797" s="3" t="s">
        <v>1005</v>
      </c>
      <c r="F797" s="3">
        <v>1000354013</v>
      </c>
      <c r="G797" s="3" t="s">
        <v>1965</v>
      </c>
      <c r="H797" s="3" t="s">
        <v>1112</v>
      </c>
      <c r="I797" s="3" t="s">
        <v>1141</v>
      </c>
      <c r="J797" s="3">
        <v>214567</v>
      </c>
      <c r="K797" s="3" t="s">
        <v>1901</v>
      </c>
      <c r="L797" s="3">
        <v>1320979</v>
      </c>
      <c r="M797" s="3" t="s">
        <v>1904</v>
      </c>
      <c r="N797" s="3">
        <v>933227</v>
      </c>
      <c r="O797" s="3" t="s">
        <v>3058</v>
      </c>
      <c r="P797" s="3" t="s">
        <v>22</v>
      </c>
      <c r="Q797" s="3" t="s">
        <v>23</v>
      </c>
      <c r="R797" s="3" t="s">
        <v>1228</v>
      </c>
      <c r="S797" s="3" t="s">
        <v>1228</v>
      </c>
      <c r="T797" s="52">
        <v>44896</v>
      </c>
      <c r="U797" s="52">
        <v>45291</v>
      </c>
      <c r="V797" s="3">
        <v>1</v>
      </c>
      <c r="W797" s="3" t="s">
        <v>24</v>
      </c>
      <c r="X797" s="52">
        <v>44550</v>
      </c>
      <c r="Y797" s="52">
        <v>45291</v>
      </c>
      <c r="Z797" s="32" t="str">
        <f>IF($H797="NBL","Non-Billable Project",IF($H797="BFD","Fixed Bid Allocation",SUMIFS('Rate set'!$F:$F,'Rate set'!$A:$A,$L797,'Rate set'!$D:$D,$Q797,'Rate set'!$E:$E,$W797)))</f>
        <v>Non-Billable Project</v>
      </c>
      <c r="AA797" s="1">
        <f t="shared" si="13"/>
        <v>121</v>
      </c>
    </row>
    <row r="798" spans="1:27" x14ac:dyDescent="0.3">
      <c r="A798" s="3">
        <v>862234</v>
      </c>
      <c r="B798" s="3" t="s">
        <v>2326</v>
      </c>
      <c r="C798" s="3" t="s">
        <v>1000</v>
      </c>
      <c r="D798" s="52">
        <v>43913</v>
      </c>
      <c r="E798" s="3" t="s">
        <v>1005</v>
      </c>
      <c r="F798" s="3">
        <v>1000354012</v>
      </c>
      <c r="G798" s="3" t="s">
        <v>2649</v>
      </c>
      <c r="H798" s="3" t="s">
        <v>1112</v>
      </c>
      <c r="I798" s="3" t="s">
        <v>1141</v>
      </c>
      <c r="J798" s="3">
        <v>214567</v>
      </c>
      <c r="K798" s="3" t="s">
        <v>1901</v>
      </c>
      <c r="L798" s="3">
        <v>1320979</v>
      </c>
      <c r="M798" s="3" t="s">
        <v>1904</v>
      </c>
      <c r="N798" s="3">
        <v>933227</v>
      </c>
      <c r="O798" s="3" t="s">
        <v>3058</v>
      </c>
      <c r="P798" s="3" t="s">
        <v>22</v>
      </c>
      <c r="Q798" s="3" t="s">
        <v>23</v>
      </c>
      <c r="R798" s="3" t="s">
        <v>1228</v>
      </c>
      <c r="S798" s="3" t="s">
        <v>1228</v>
      </c>
      <c r="T798" s="52">
        <v>44896</v>
      </c>
      <c r="U798" s="52">
        <v>45291</v>
      </c>
      <c r="V798" s="3">
        <v>1</v>
      </c>
      <c r="W798" s="3" t="s">
        <v>24</v>
      </c>
      <c r="X798" s="52">
        <v>44550</v>
      </c>
      <c r="Y798" s="52">
        <v>45291</v>
      </c>
      <c r="Z798" s="32" t="str">
        <f>IF($H798="NBL","Non-Billable Project",IF($H798="BFD","Fixed Bid Allocation",SUMIFS('Rate set'!$F:$F,'Rate set'!$A:$A,$L798,'Rate set'!$D:$D,$Q798,'Rate set'!$E:$E,$W798)))</f>
        <v>Non-Billable Project</v>
      </c>
      <c r="AA798" s="1">
        <f t="shared" si="13"/>
        <v>121</v>
      </c>
    </row>
    <row r="799" spans="1:27" x14ac:dyDescent="0.3">
      <c r="A799" s="3">
        <v>862234</v>
      </c>
      <c r="B799" s="3" t="s">
        <v>2326</v>
      </c>
      <c r="C799" s="3" t="s">
        <v>1000</v>
      </c>
      <c r="D799" s="52">
        <v>43913</v>
      </c>
      <c r="E799" s="3" t="s">
        <v>1005</v>
      </c>
      <c r="F799" s="3">
        <v>1000354010</v>
      </c>
      <c r="G799" s="3" t="s">
        <v>1884</v>
      </c>
      <c r="H799" s="3" t="s">
        <v>1112</v>
      </c>
      <c r="I799" s="3" t="s">
        <v>1141</v>
      </c>
      <c r="J799" s="3">
        <v>214567</v>
      </c>
      <c r="K799" s="3" t="s">
        <v>1901</v>
      </c>
      <c r="L799" s="3">
        <v>1320979</v>
      </c>
      <c r="M799" s="3" t="s">
        <v>1904</v>
      </c>
      <c r="N799" s="3">
        <v>933227</v>
      </c>
      <c r="O799" s="3" t="s">
        <v>3058</v>
      </c>
      <c r="P799" s="3" t="s">
        <v>22</v>
      </c>
      <c r="Q799" s="3" t="s">
        <v>23</v>
      </c>
      <c r="R799" s="3" t="s">
        <v>1228</v>
      </c>
      <c r="S799" s="3" t="s">
        <v>1228</v>
      </c>
      <c r="T799" s="52">
        <v>44896</v>
      </c>
      <c r="U799" s="52">
        <v>45291</v>
      </c>
      <c r="V799" s="3">
        <v>1</v>
      </c>
      <c r="W799" s="3" t="s">
        <v>24</v>
      </c>
      <c r="X799" s="52">
        <v>44550</v>
      </c>
      <c r="Y799" s="52">
        <v>45291</v>
      </c>
      <c r="Z799" s="32" t="str">
        <f>IF($H799="NBL","Non-Billable Project",IF($H799="BFD","Fixed Bid Allocation",SUMIFS('Rate set'!$F:$F,'Rate set'!$A:$A,$L799,'Rate set'!$D:$D,$Q799,'Rate set'!$E:$E,$W799)))</f>
        <v>Non-Billable Project</v>
      </c>
      <c r="AA799" s="1">
        <f t="shared" si="13"/>
        <v>121</v>
      </c>
    </row>
    <row r="800" spans="1:27" x14ac:dyDescent="0.3">
      <c r="A800" s="3">
        <v>862234</v>
      </c>
      <c r="B800" s="3" t="s">
        <v>2326</v>
      </c>
      <c r="C800" s="3" t="s">
        <v>1000</v>
      </c>
      <c r="D800" s="52">
        <v>43913</v>
      </c>
      <c r="E800" s="3" t="s">
        <v>1005</v>
      </c>
      <c r="F800" s="3">
        <v>1000354009</v>
      </c>
      <c r="G800" s="3" t="s">
        <v>1885</v>
      </c>
      <c r="H800" s="3" t="s">
        <v>1112</v>
      </c>
      <c r="I800" s="3" t="s">
        <v>1141</v>
      </c>
      <c r="J800" s="3">
        <v>214567</v>
      </c>
      <c r="K800" s="3" t="s">
        <v>1901</v>
      </c>
      <c r="L800" s="3">
        <v>1320979</v>
      </c>
      <c r="M800" s="3" t="s">
        <v>1904</v>
      </c>
      <c r="N800" s="3">
        <v>933227</v>
      </c>
      <c r="O800" s="3" t="s">
        <v>3058</v>
      </c>
      <c r="P800" s="3" t="s">
        <v>22</v>
      </c>
      <c r="Q800" s="3" t="s">
        <v>23</v>
      </c>
      <c r="R800" s="3" t="s">
        <v>1228</v>
      </c>
      <c r="S800" s="3" t="s">
        <v>1228</v>
      </c>
      <c r="T800" s="52">
        <v>44896</v>
      </c>
      <c r="U800" s="52">
        <v>45291</v>
      </c>
      <c r="V800" s="3">
        <v>1</v>
      </c>
      <c r="W800" s="3" t="s">
        <v>24</v>
      </c>
      <c r="X800" s="52">
        <v>44550</v>
      </c>
      <c r="Y800" s="52">
        <v>45291</v>
      </c>
      <c r="Z800" s="32" t="str">
        <f>IF($H800="NBL","Non-Billable Project",IF($H800="BFD","Fixed Bid Allocation",SUMIFS('Rate set'!$F:$F,'Rate set'!$A:$A,$L800,'Rate set'!$D:$D,$Q800,'Rate set'!$E:$E,$W800)))</f>
        <v>Non-Billable Project</v>
      </c>
      <c r="AA800" s="1">
        <f t="shared" si="13"/>
        <v>121</v>
      </c>
    </row>
    <row r="801" spans="1:27" x14ac:dyDescent="0.3">
      <c r="A801" s="3">
        <v>862234</v>
      </c>
      <c r="B801" s="3" t="s">
        <v>2326</v>
      </c>
      <c r="C801" s="3" t="s">
        <v>1000</v>
      </c>
      <c r="D801" s="52">
        <v>43913</v>
      </c>
      <c r="E801" s="3" t="s">
        <v>1005</v>
      </c>
      <c r="F801" s="3">
        <v>1000354008</v>
      </c>
      <c r="G801" s="3" t="s">
        <v>1886</v>
      </c>
      <c r="H801" s="3" t="s">
        <v>1112</v>
      </c>
      <c r="I801" s="3" t="s">
        <v>1141</v>
      </c>
      <c r="J801" s="3">
        <v>214567</v>
      </c>
      <c r="K801" s="3" t="s">
        <v>1901</v>
      </c>
      <c r="L801" s="3">
        <v>1320979</v>
      </c>
      <c r="M801" s="3" t="s">
        <v>1904</v>
      </c>
      <c r="N801" s="3">
        <v>933227</v>
      </c>
      <c r="O801" s="3" t="s">
        <v>3058</v>
      </c>
      <c r="P801" s="3" t="s">
        <v>22</v>
      </c>
      <c r="Q801" s="3" t="s">
        <v>23</v>
      </c>
      <c r="R801" s="3" t="s">
        <v>1228</v>
      </c>
      <c r="S801" s="3" t="s">
        <v>1228</v>
      </c>
      <c r="T801" s="52">
        <v>44896</v>
      </c>
      <c r="U801" s="52">
        <v>45291</v>
      </c>
      <c r="V801" s="3">
        <v>1</v>
      </c>
      <c r="W801" s="3" t="s">
        <v>24</v>
      </c>
      <c r="X801" s="52">
        <v>44550</v>
      </c>
      <c r="Y801" s="52">
        <v>45291</v>
      </c>
      <c r="Z801" s="32" t="str">
        <f>IF($H801="NBL","Non-Billable Project",IF($H801="BFD","Fixed Bid Allocation",SUMIFS('Rate set'!$F:$F,'Rate set'!$A:$A,$L801,'Rate set'!$D:$D,$Q801,'Rate set'!$E:$E,$W801)))</f>
        <v>Non-Billable Project</v>
      </c>
      <c r="AA801" s="1">
        <f t="shared" si="13"/>
        <v>121</v>
      </c>
    </row>
    <row r="802" spans="1:27" x14ac:dyDescent="0.3">
      <c r="A802" s="3">
        <v>862234</v>
      </c>
      <c r="B802" s="3" t="s">
        <v>2326</v>
      </c>
      <c r="C802" s="3" t="s">
        <v>1000</v>
      </c>
      <c r="D802" s="52">
        <v>43913</v>
      </c>
      <c r="E802" s="3" t="s">
        <v>1005</v>
      </c>
      <c r="F802" s="3">
        <v>1000354007</v>
      </c>
      <c r="G802" s="3" t="s">
        <v>1887</v>
      </c>
      <c r="H802" s="3" t="s">
        <v>1112</v>
      </c>
      <c r="I802" s="3" t="s">
        <v>1141</v>
      </c>
      <c r="J802" s="3">
        <v>214567</v>
      </c>
      <c r="K802" s="3" t="s">
        <v>1901</v>
      </c>
      <c r="L802" s="3">
        <v>1320979</v>
      </c>
      <c r="M802" s="3" t="s">
        <v>1904</v>
      </c>
      <c r="N802" s="3">
        <v>933227</v>
      </c>
      <c r="O802" s="3" t="s">
        <v>3058</v>
      </c>
      <c r="P802" s="3" t="s">
        <v>22</v>
      </c>
      <c r="Q802" s="3" t="s">
        <v>23</v>
      </c>
      <c r="R802" s="3" t="s">
        <v>1228</v>
      </c>
      <c r="S802" s="3" t="s">
        <v>1228</v>
      </c>
      <c r="T802" s="52">
        <v>44896</v>
      </c>
      <c r="U802" s="52">
        <v>45291</v>
      </c>
      <c r="V802" s="3">
        <v>1</v>
      </c>
      <c r="W802" s="3" t="s">
        <v>24</v>
      </c>
      <c r="X802" s="52">
        <v>44550</v>
      </c>
      <c r="Y802" s="52">
        <v>45291</v>
      </c>
      <c r="Z802" s="32" t="str">
        <f>IF($H802="NBL","Non-Billable Project",IF($H802="BFD","Fixed Bid Allocation",SUMIFS('Rate set'!$F:$F,'Rate set'!$A:$A,$L802,'Rate set'!$D:$D,$Q802,'Rate set'!$E:$E,$W802)))</f>
        <v>Non-Billable Project</v>
      </c>
      <c r="AA802" s="1">
        <f t="shared" si="13"/>
        <v>121</v>
      </c>
    </row>
    <row r="803" spans="1:27" x14ac:dyDescent="0.3">
      <c r="A803" s="3">
        <v>862234</v>
      </c>
      <c r="B803" s="3" t="s">
        <v>2326</v>
      </c>
      <c r="C803" s="3" t="s">
        <v>1000</v>
      </c>
      <c r="D803" s="52">
        <v>43913</v>
      </c>
      <c r="E803" s="3" t="s">
        <v>1005</v>
      </c>
      <c r="F803" s="3">
        <v>1000354006</v>
      </c>
      <c r="G803" s="3" t="s">
        <v>1888</v>
      </c>
      <c r="H803" s="3" t="s">
        <v>1112</v>
      </c>
      <c r="I803" s="3" t="s">
        <v>1141</v>
      </c>
      <c r="J803" s="3">
        <v>214567</v>
      </c>
      <c r="K803" s="3" t="s">
        <v>1901</v>
      </c>
      <c r="L803" s="3">
        <v>1320979</v>
      </c>
      <c r="M803" s="3" t="s">
        <v>1904</v>
      </c>
      <c r="N803" s="3">
        <v>933227</v>
      </c>
      <c r="O803" s="3" t="s">
        <v>3058</v>
      </c>
      <c r="P803" s="3" t="s">
        <v>22</v>
      </c>
      <c r="Q803" s="3" t="s">
        <v>23</v>
      </c>
      <c r="R803" s="3" t="s">
        <v>1228</v>
      </c>
      <c r="S803" s="3" t="s">
        <v>1228</v>
      </c>
      <c r="T803" s="52">
        <v>44896</v>
      </c>
      <c r="U803" s="52">
        <v>45291</v>
      </c>
      <c r="V803" s="3">
        <v>1</v>
      </c>
      <c r="W803" s="3" t="s">
        <v>24</v>
      </c>
      <c r="X803" s="52">
        <v>44550</v>
      </c>
      <c r="Y803" s="52">
        <v>45291</v>
      </c>
      <c r="Z803" s="32" t="str">
        <f>IF($H803="NBL","Non-Billable Project",IF($H803="BFD","Fixed Bid Allocation",SUMIFS('Rate set'!$F:$F,'Rate set'!$A:$A,$L803,'Rate set'!$D:$D,$Q803,'Rate set'!$E:$E,$W803)))</f>
        <v>Non-Billable Project</v>
      </c>
      <c r="AA803" s="1">
        <f t="shared" si="13"/>
        <v>121</v>
      </c>
    </row>
    <row r="804" spans="1:27" x14ac:dyDescent="0.3">
      <c r="A804" s="3">
        <v>862234</v>
      </c>
      <c r="B804" s="3" t="s">
        <v>2326</v>
      </c>
      <c r="C804" s="3" t="s">
        <v>1000</v>
      </c>
      <c r="D804" s="52">
        <v>43913</v>
      </c>
      <c r="E804" s="3" t="s">
        <v>1005</v>
      </c>
      <c r="F804" s="3">
        <v>1000354005</v>
      </c>
      <c r="G804" s="3" t="s">
        <v>1889</v>
      </c>
      <c r="H804" s="3" t="s">
        <v>1112</v>
      </c>
      <c r="I804" s="3" t="s">
        <v>1141</v>
      </c>
      <c r="J804" s="3">
        <v>214567</v>
      </c>
      <c r="K804" s="3" t="s">
        <v>1901</v>
      </c>
      <c r="L804" s="3">
        <v>1320979</v>
      </c>
      <c r="M804" s="3" t="s">
        <v>1904</v>
      </c>
      <c r="N804" s="3">
        <v>933227</v>
      </c>
      <c r="O804" s="3" t="s">
        <v>3058</v>
      </c>
      <c r="P804" s="3" t="s">
        <v>22</v>
      </c>
      <c r="Q804" s="3" t="s">
        <v>23</v>
      </c>
      <c r="R804" s="3" t="s">
        <v>1228</v>
      </c>
      <c r="S804" s="3" t="s">
        <v>1228</v>
      </c>
      <c r="T804" s="52">
        <v>44896</v>
      </c>
      <c r="U804" s="52">
        <v>45291</v>
      </c>
      <c r="V804" s="3">
        <v>1</v>
      </c>
      <c r="W804" s="3" t="s">
        <v>24</v>
      </c>
      <c r="X804" s="52">
        <v>44550</v>
      </c>
      <c r="Y804" s="52">
        <v>45291</v>
      </c>
      <c r="Z804" s="32" t="str">
        <f>IF($H804="NBL","Non-Billable Project",IF($H804="BFD","Fixed Bid Allocation",SUMIFS('Rate set'!$F:$F,'Rate set'!$A:$A,$L804,'Rate set'!$D:$D,$Q804,'Rate set'!$E:$E,$W804)))</f>
        <v>Non-Billable Project</v>
      </c>
      <c r="AA804" s="1">
        <f t="shared" si="13"/>
        <v>121</v>
      </c>
    </row>
    <row r="805" spans="1:27" x14ac:dyDescent="0.3">
      <c r="A805" s="3">
        <v>862234</v>
      </c>
      <c r="B805" s="3" t="s">
        <v>2326</v>
      </c>
      <c r="C805" s="3" t="s">
        <v>1000</v>
      </c>
      <c r="D805" s="52">
        <v>43913</v>
      </c>
      <c r="E805" s="3" t="s">
        <v>1005</v>
      </c>
      <c r="F805" s="3">
        <v>1000354004</v>
      </c>
      <c r="G805" s="3" t="s">
        <v>1890</v>
      </c>
      <c r="H805" s="3" t="s">
        <v>1112</v>
      </c>
      <c r="I805" s="3" t="s">
        <v>1141</v>
      </c>
      <c r="J805" s="3">
        <v>214567</v>
      </c>
      <c r="K805" s="3" t="s">
        <v>1901</v>
      </c>
      <c r="L805" s="3">
        <v>1320979</v>
      </c>
      <c r="M805" s="3" t="s">
        <v>1904</v>
      </c>
      <c r="N805" s="3">
        <v>933227</v>
      </c>
      <c r="O805" s="3" t="s">
        <v>3058</v>
      </c>
      <c r="P805" s="3" t="s">
        <v>22</v>
      </c>
      <c r="Q805" s="3" t="s">
        <v>23</v>
      </c>
      <c r="R805" s="3" t="s">
        <v>1228</v>
      </c>
      <c r="S805" s="3" t="s">
        <v>1228</v>
      </c>
      <c r="T805" s="52">
        <v>44896</v>
      </c>
      <c r="U805" s="52">
        <v>45291</v>
      </c>
      <c r="V805" s="3">
        <v>1</v>
      </c>
      <c r="W805" s="3" t="s">
        <v>24</v>
      </c>
      <c r="X805" s="52">
        <v>44550</v>
      </c>
      <c r="Y805" s="52">
        <v>45291</v>
      </c>
      <c r="Z805" s="32" t="str">
        <f>IF($H805="NBL","Non-Billable Project",IF($H805="BFD","Fixed Bid Allocation",SUMIFS('Rate set'!$F:$F,'Rate set'!$A:$A,$L805,'Rate set'!$D:$D,$Q805,'Rate set'!$E:$E,$W805)))</f>
        <v>Non-Billable Project</v>
      </c>
      <c r="AA805" s="1">
        <f t="shared" si="13"/>
        <v>121</v>
      </c>
    </row>
    <row r="806" spans="1:27" x14ac:dyDescent="0.3">
      <c r="A806" s="3">
        <v>862234</v>
      </c>
      <c r="B806" s="3" t="s">
        <v>2326</v>
      </c>
      <c r="C806" s="3" t="s">
        <v>1000</v>
      </c>
      <c r="D806" s="52">
        <v>43913</v>
      </c>
      <c r="E806" s="3" t="s">
        <v>1005</v>
      </c>
      <c r="F806" s="3">
        <v>1000354003</v>
      </c>
      <c r="G806" s="3" t="s">
        <v>1891</v>
      </c>
      <c r="H806" s="3" t="s">
        <v>1112</v>
      </c>
      <c r="I806" s="3" t="s">
        <v>1141</v>
      </c>
      <c r="J806" s="3">
        <v>214567</v>
      </c>
      <c r="K806" s="3" t="s">
        <v>1901</v>
      </c>
      <c r="L806" s="3">
        <v>1320979</v>
      </c>
      <c r="M806" s="3" t="s">
        <v>1904</v>
      </c>
      <c r="N806" s="3">
        <v>933227</v>
      </c>
      <c r="O806" s="3" t="s">
        <v>3058</v>
      </c>
      <c r="P806" s="3" t="s">
        <v>22</v>
      </c>
      <c r="Q806" s="3" t="s">
        <v>23</v>
      </c>
      <c r="R806" s="3" t="s">
        <v>1228</v>
      </c>
      <c r="S806" s="3" t="s">
        <v>1228</v>
      </c>
      <c r="T806" s="52">
        <v>44896</v>
      </c>
      <c r="U806" s="52">
        <v>45291</v>
      </c>
      <c r="V806" s="3">
        <v>1</v>
      </c>
      <c r="W806" s="3" t="s">
        <v>24</v>
      </c>
      <c r="X806" s="52">
        <v>44550</v>
      </c>
      <c r="Y806" s="52">
        <v>45291</v>
      </c>
      <c r="Z806" s="32" t="str">
        <f>IF($H806="NBL","Non-Billable Project",IF($H806="BFD","Fixed Bid Allocation",SUMIFS('Rate set'!$F:$F,'Rate set'!$A:$A,$L806,'Rate set'!$D:$D,$Q806,'Rate set'!$E:$E,$W806)))</f>
        <v>Non-Billable Project</v>
      </c>
      <c r="AA806" s="1">
        <f t="shared" si="13"/>
        <v>121</v>
      </c>
    </row>
    <row r="807" spans="1:27" x14ac:dyDescent="0.3">
      <c r="A807" s="3">
        <v>862234</v>
      </c>
      <c r="B807" s="3" t="s">
        <v>2326</v>
      </c>
      <c r="C807" s="3" t="s">
        <v>1000</v>
      </c>
      <c r="D807" s="52">
        <v>43913</v>
      </c>
      <c r="E807" s="3" t="s">
        <v>1005</v>
      </c>
      <c r="F807" s="3">
        <v>1000370849</v>
      </c>
      <c r="G807" s="3" t="s">
        <v>1883</v>
      </c>
      <c r="H807" s="3" t="s">
        <v>1112</v>
      </c>
      <c r="I807" s="3" t="s">
        <v>1899</v>
      </c>
      <c r="J807" s="3">
        <v>466750</v>
      </c>
      <c r="K807" s="3" t="s">
        <v>1900</v>
      </c>
      <c r="L807" s="3">
        <v>1233562</v>
      </c>
      <c r="M807" s="3" t="s">
        <v>1154</v>
      </c>
      <c r="N807" s="3">
        <v>933227</v>
      </c>
      <c r="O807" s="3" t="s">
        <v>3058</v>
      </c>
      <c r="P807" s="3" t="s">
        <v>22</v>
      </c>
      <c r="Q807" s="3" t="s">
        <v>23</v>
      </c>
      <c r="R807" s="3" t="s">
        <v>1228</v>
      </c>
      <c r="S807" s="3" t="s">
        <v>1228</v>
      </c>
      <c r="T807" s="52">
        <v>44869</v>
      </c>
      <c r="U807" s="52">
        <v>45291</v>
      </c>
      <c r="V807" s="3">
        <v>100</v>
      </c>
      <c r="W807" s="3" t="s">
        <v>1395</v>
      </c>
      <c r="X807" s="52">
        <v>44713</v>
      </c>
      <c r="Y807" s="52">
        <v>45291</v>
      </c>
      <c r="Z807" s="32" t="str">
        <f>IF($H807="NBL","Non-Billable Project",IF($H807="BFD","Fixed Bid Allocation",SUMIFS('Rate set'!$F:$F,'Rate set'!$A:$A,$L807,'Rate set'!$D:$D,$Q807,'Rate set'!$E:$E,$W807)))</f>
        <v>Non-Billable Project</v>
      </c>
      <c r="AA807" s="1">
        <f t="shared" si="13"/>
        <v>121</v>
      </c>
    </row>
    <row r="808" spans="1:27" x14ac:dyDescent="0.3">
      <c r="A808" s="3">
        <v>863320</v>
      </c>
      <c r="B808" s="3" t="s">
        <v>2327</v>
      </c>
      <c r="C808" s="3" t="s">
        <v>998</v>
      </c>
      <c r="D808" s="52">
        <v>43913</v>
      </c>
      <c r="E808" s="3" t="s">
        <v>1004</v>
      </c>
      <c r="F808" s="3">
        <v>1000308639</v>
      </c>
      <c r="G808" s="3" t="s">
        <v>1057</v>
      </c>
      <c r="H808" s="3" t="s">
        <v>1105</v>
      </c>
      <c r="I808" s="3" t="s">
        <v>1106</v>
      </c>
      <c r="J808" s="3">
        <v>796126</v>
      </c>
      <c r="K808" s="3" t="s">
        <v>1107</v>
      </c>
      <c r="L808" s="3">
        <v>1306764</v>
      </c>
      <c r="M808" s="3" t="s">
        <v>147</v>
      </c>
      <c r="N808" s="3">
        <v>796170</v>
      </c>
      <c r="O808" s="3" t="s">
        <v>3057</v>
      </c>
      <c r="P808" s="3" t="s">
        <v>699</v>
      </c>
      <c r="Q808" s="3" t="s">
        <v>23</v>
      </c>
      <c r="R808" s="3" t="s">
        <v>1223</v>
      </c>
      <c r="S808" s="3" t="s">
        <v>1273</v>
      </c>
      <c r="T808" s="52">
        <v>44881</v>
      </c>
      <c r="U808" s="52">
        <v>45107</v>
      </c>
      <c r="V808" s="3">
        <v>100</v>
      </c>
      <c r="W808" s="3" t="s">
        <v>2625</v>
      </c>
      <c r="X808" s="52">
        <v>44075</v>
      </c>
      <c r="Y808" s="52">
        <v>45107</v>
      </c>
      <c r="Z808" s="32">
        <f>IF($H808="NBL","Non-Billable Project",IF($H808="BFD","Fixed Bid Allocation",SUMIFS('Rate set'!$F:$F,'Rate set'!$A:$A,$L808,'Rate set'!$D:$D,$Q808,'Rate set'!$E:$E,$W808)))</f>
        <v>0</v>
      </c>
      <c r="AA808" s="1">
        <f t="shared" si="13"/>
        <v>100</v>
      </c>
    </row>
    <row r="809" spans="1:27" x14ac:dyDescent="0.3">
      <c r="A809" s="3">
        <v>866080</v>
      </c>
      <c r="B809" s="3" t="s">
        <v>2328</v>
      </c>
      <c r="C809" s="3" t="s">
        <v>996</v>
      </c>
      <c r="D809" s="52">
        <v>43969</v>
      </c>
      <c r="E809" s="3" t="s">
        <v>1004</v>
      </c>
      <c r="F809" s="3">
        <v>1000327361</v>
      </c>
      <c r="G809" s="3" t="s">
        <v>2626</v>
      </c>
      <c r="H809" s="3" t="s">
        <v>1109</v>
      </c>
      <c r="I809" s="3" t="s">
        <v>1106</v>
      </c>
      <c r="J809" s="3">
        <v>274767</v>
      </c>
      <c r="K809" s="3" t="s">
        <v>1972</v>
      </c>
      <c r="L809" s="3">
        <v>1200531</v>
      </c>
      <c r="M809" s="3" t="s">
        <v>1180</v>
      </c>
      <c r="N809" s="3">
        <v>796170</v>
      </c>
      <c r="O809" s="3" t="s">
        <v>3060</v>
      </c>
      <c r="P809" s="3" t="s">
        <v>699</v>
      </c>
      <c r="Q809" s="3" t="s">
        <v>23</v>
      </c>
      <c r="R809" s="3" t="s">
        <v>1221</v>
      </c>
      <c r="S809" s="3" t="s">
        <v>1262</v>
      </c>
      <c r="T809" s="52">
        <v>44914</v>
      </c>
      <c r="U809" s="52">
        <v>45107</v>
      </c>
      <c r="V809" s="3">
        <v>100</v>
      </c>
      <c r="W809" s="3" t="s">
        <v>24</v>
      </c>
      <c r="X809" s="52">
        <v>44256</v>
      </c>
      <c r="Y809" s="52">
        <v>45322</v>
      </c>
      <c r="Z809" s="32" t="str">
        <f>IF($H809="NBL","Non-Billable Project",IF($H809="BFD","Fixed Bid Allocation",SUMIFS('Rate set'!$F:$F,'Rate set'!$A:$A,$L809,'Rate set'!$D:$D,$Q809,'Rate set'!$E:$E,$W809)))</f>
        <v>Fixed Bid Allocation</v>
      </c>
      <c r="AA809" s="1">
        <f t="shared" si="13"/>
        <v>100</v>
      </c>
    </row>
    <row r="810" spans="1:27" x14ac:dyDescent="0.3">
      <c r="A810" s="3">
        <v>875125</v>
      </c>
      <c r="B810" s="3" t="s">
        <v>2329</v>
      </c>
      <c r="C810" s="3" t="s">
        <v>999</v>
      </c>
      <c r="D810" s="52">
        <v>44105</v>
      </c>
      <c r="E810" s="3" t="s">
        <v>1878</v>
      </c>
      <c r="F810" s="3">
        <v>1000154769</v>
      </c>
      <c r="G810" s="3" t="s">
        <v>1030</v>
      </c>
      <c r="H810" s="3" t="s">
        <v>1105</v>
      </c>
      <c r="I810" s="3" t="s">
        <v>1106</v>
      </c>
      <c r="J810" s="3">
        <v>581034</v>
      </c>
      <c r="K810" s="3" t="s">
        <v>1124</v>
      </c>
      <c r="L810" s="3">
        <v>1201862</v>
      </c>
      <c r="M810" s="3" t="s">
        <v>1169</v>
      </c>
      <c r="N810" s="3">
        <v>933138</v>
      </c>
      <c r="O810" s="3" t="s">
        <v>3061</v>
      </c>
      <c r="P810" s="3" t="s">
        <v>699</v>
      </c>
      <c r="Q810" s="3" t="s">
        <v>1205</v>
      </c>
      <c r="R810" s="3" t="s">
        <v>1209</v>
      </c>
      <c r="S810" s="3" t="s">
        <v>1214</v>
      </c>
      <c r="T810" s="52">
        <v>44876</v>
      </c>
      <c r="U810" s="52">
        <v>45260</v>
      </c>
      <c r="V810" s="3">
        <v>100</v>
      </c>
      <c r="W810" s="3" t="s">
        <v>2627</v>
      </c>
      <c r="X810" s="52">
        <v>42424</v>
      </c>
      <c r="Y810" s="52">
        <v>45260</v>
      </c>
      <c r="Z810" s="32">
        <f>IF($H810="NBL","Non-Billable Project",IF($H810="BFD","Fixed Bid Allocation",SUMIFS('Rate set'!$F:$F,'Rate set'!$A:$A,$L810,'Rate set'!$D:$D,$Q810,'Rate set'!$E:$E,$W810)))</f>
        <v>0</v>
      </c>
      <c r="AA810" s="1">
        <f t="shared" si="13"/>
        <v>100</v>
      </c>
    </row>
    <row r="811" spans="1:27" x14ac:dyDescent="0.3">
      <c r="A811" s="3">
        <v>876395</v>
      </c>
      <c r="B811" s="3" t="s">
        <v>2822</v>
      </c>
      <c r="C811" s="3" t="s">
        <v>999</v>
      </c>
      <c r="D811" s="52">
        <v>44082</v>
      </c>
      <c r="E811" s="3" t="s">
        <v>1004</v>
      </c>
      <c r="F811" s="3">
        <v>1000304877</v>
      </c>
      <c r="G811" s="3" t="s">
        <v>1022</v>
      </c>
      <c r="H811" s="3" t="s">
        <v>1105</v>
      </c>
      <c r="I811" s="3" t="s">
        <v>1106</v>
      </c>
      <c r="J811" s="3">
        <v>229220</v>
      </c>
      <c r="K811" s="3" t="s">
        <v>3168</v>
      </c>
      <c r="L811" s="3">
        <v>1201647</v>
      </c>
      <c r="M811" s="3" t="s">
        <v>1163</v>
      </c>
      <c r="N811" s="3">
        <v>865120</v>
      </c>
      <c r="O811" s="3" t="s">
        <v>3060</v>
      </c>
      <c r="P811" s="3" t="s">
        <v>699</v>
      </c>
      <c r="Q811" s="3" t="s">
        <v>23</v>
      </c>
      <c r="R811" s="3" t="s">
        <v>1241</v>
      </c>
      <c r="S811" s="3" t="s">
        <v>2911</v>
      </c>
      <c r="T811" s="52">
        <v>44882</v>
      </c>
      <c r="U811" s="52">
        <v>45138</v>
      </c>
      <c r="V811" s="3">
        <v>100</v>
      </c>
      <c r="W811" s="3" t="s">
        <v>2912</v>
      </c>
      <c r="X811" s="52">
        <v>44055</v>
      </c>
      <c r="Y811" s="52">
        <v>45138</v>
      </c>
      <c r="Z811" s="32">
        <f>IF($H811="NBL","Non-Billable Project",IF($H811="BFD","Fixed Bid Allocation",SUMIFS('Rate set'!$F:$F,'Rate set'!$A:$A,$L811,'Rate set'!$D:$D,$Q811,'Rate set'!$E:$E,$W811)))</f>
        <v>0</v>
      </c>
      <c r="AA811" s="1">
        <f t="shared" si="13"/>
        <v>100</v>
      </c>
    </row>
    <row r="812" spans="1:27" x14ac:dyDescent="0.3">
      <c r="A812" s="3">
        <v>878354</v>
      </c>
      <c r="B812" s="3" t="s">
        <v>2823</v>
      </c>
      <c r="C812" s="3" t="s">
        <v>999</v>
      </c>
      <c r="D812" s="52">
        <v>44095</v>
      </c>
      <c r="E812" s="3" t="s">
        <v>1006</v>
      </c>
      <c r="F812" s="3">
        <v>1000304877</v>
      </c>
      <c r="G812" s="3" t="s">
        <v>1022</v>
      </c>
      <c r="H812" s="3" t="s">
        <v>1105</v>
      </c>
      <c r="I812" s="3" t="s">
        <v>1106</v>
      </c>
      <c r="J812" s="3">
        <v>229220</v>
      </c>
      <c r="K812" s="3" t="s">
        <v>3168</v>
      </c>
      <c r="L812" s="3">
        <v>1201647</v>
      </c>
      <c r="M812" s="3" t="s">
        <v>1163</v>
      </c>
      <c r="N812" s="3">
        <v>933289</v>
      </c>
      <c r="O812" s="3" t="s">
        <v>3060</v>
      </c>
      <c r="P812" s="3" t="s">
        <v>22</v>
      </c>
      <c r="Q812" s="3" t="s">
        <v>23</v>
      </c>
      <c r="R812" s="3" t="s">
        <v>1228</v>
      </c>
      <c r="S812" s="3" t="s">
        <v>2733</v>
      </c>
      <c r="T812" s="52">
        <v>44927</v>
      </c>
      <c r="U812" s="52">
        <v>45138</v>
      </c>
      <c r="V812" s="3">
        <v>100</v>
      </c>
      <c r="W812" s="3" t="s">
        <v>2912</v>
      </c>
      <c r="X812" s="52">
        <v>44055</v>
      </c>
      <c r="Y812" s="52">
        <v>45138</v>
      </c>
      <c r="Z812" s="32">
        <f>IF($H812="NBL","Non-Billable Project",IF($H812="BFD","Fixed Bid Allocation",SUMIFS('Rate set'!$F:$F,'Rate set'!$A:$A,$L812,'Rate set'!$D:$D,$Q812,'Rate set'!$E:$E,$W812)))</f>
        <v>0</v>
      </c>
      <c r="AA812" s="1">
        <f t="shared" si="13"/>
        <v>100</v>
      </c>
    </row>
    <row r="813" spans="1:27" x14ac:dyDescent="0.3">
      <c r="A813" s="3">
        <v>878540</v>
      </c>
      <c r="B813" s="3" t="s">
        <v>2330</v>
      </c>
      <c r="C813" s="3" t="s">
        <v>996</v>
      </c>
      <c r="D813" s="52">
        <v>44091</v>
      </c>
      <c r="E813" s="3" t="s">
        <v>1469</v>
      </c>
      <c r="F813" s="3">
        <v>1000356172</v>
      </c>
      <c r="G813" s="3" t="s">
        <v>1079</v>
      </c>
      <c r="H813" s="3" t="s">
        <v>1105</v>
      </c>
      <c r="I813" s="3" t="s">
        <v>1106</v>
      </c>
      <c r="J813" s="3">
        <v>878596</v>
      </c>
      <c r="K813" s="3" t="s">
        <v>1137</v>
      </c>
      <c r="L813" s="3">
        <v>1316919</v>
      </c>
      <c r="M813" s="3" t="s">
        <v>1186</v>
      </c>
      <c r="N813" s="3">
        <v>952374</v>
      </c>
      <c r="O813" s="3" t="s">
        <v>3061</v>
      </c>
      <c r="P813" s="3" t="s">
        <v>699</v>
      </c>
      <c r="Q813" s="3" t="s">
        <v>23</v>
      </c>
      <c r="R813" s="3" t="s">
        <v>1217</v>
      </c>
      <c r="S813" s="3" t="s">
        <v>1218</v>
      </c>
      <c r="T813" s="52">
        <v>44925</v>
      </c>
      <c r="U813" s="52">
        <v>45291</v>
      </c>
      <c r="V813" s="3">
        <v>100</v>
      </c>
      <c r="W813" s="3" t="s">
        <v>358</v>
      </c>
      <c r="X813" s="52">
        <v>44564</v>
      </c>
      <c r="Y813" s="52">
        <v>46053</v>
      </c>
      <c r="Z813" s="32">
        <f>IF($H813="NBL","Non-Billable Project",IF($H813="BFD","Fixed Bid Allocation",SUMIFS('Rate set'!$F:$F,'Rate set'!$A:$A,$L813,'Rate set'!$D:$D,$Q813,'Rate set'!$E:$E,$W813)))</f>
        <v>0</v>
      </c>
      <c r="AA813" s="1">
        <f t="shared" si="13"/>
        <v>100</v>
      </c>
    </row>
    <row r="814" spans="1:27" x14ac:dyDescent="0.3">
      <c r="A814" s="3">
        <v>878543</v>
      </c>
      <c r="B814" s="3" t="s">
        <v>3105</v>
      </c>
      <c r="C814" s="3" t="s">
        <v>996</v>
      </c>
      <c r="D814" s="52">
        <v>44091</v>
      </c>
      <c r="E814" s="3" t="s">
        <v>1003</v>
      </c>
      <c r="F814" s="3">
        <v>1000383320</v>
      </c>
      <c r="G814" s="3" t="s">
        <v>2958</v>
      </c>
      <c r="H814" s="3" t="s">
        <v>1105</v>
      </c>
      <c r="I814" s="3" t="s">
        <v>1106</v>
      </c>
      <c r="J814" s="3">
        <v>130051</v>
      </c>
      <c r="K814" s="3" t="s">
        <v>1145</v>
      </c>
      <c r="L814" s="3">
        <v>1316920</v>
      </c>
      <c r="M814" s="3" t="s">
        <v>1155</v>
      </c>
      <c r="N814" s="3">
        <v>796170</v>
      </c>
      <c r="O814" s="3" t="s">
        <v>3059</v>
      </c>
      <c r="P814" s="3" t="s">
        <v>699</v>
      </c>
      <c r="Q814" s="3" t="s">
        <v>23</v>
      </c>
      <c r="R814" s="3" t="s">
        <v>1217</v>
      </c>
      <c r="S814" s="3" t="s">
        <v>1218</v>
      </c>
      <c r="T814" s="52">
        <v>44980</v>
      </c>
      <c r="U814" s="52">
        <v>45014</v>
      </c>
      <c r="V814" s="3">
        <v>100</v>
      </c>
      <c r="W814" s="3" t="s">
        <v>42</v>
      </c>
      <c r="X814" s="52">
        <v>44910</v>
      </c>
      <c r="Y814" s="52">
        <v>45311</v>
      </c>
      <c r="Z814" s="32">
        <f>IF($H814="NBL","Non-Billable Project",IF($H814="BFD","Fixed Bid Allocation",SUMIFS('Rate set'!$F:$F,'Rate set'!$A:$A,$L814,'Rate set'!$D:$D,$Q814,'Rate set'!$E:$E,$W814)))</f>
        <v>0</v>
      </c>
      <c r="AA814" s="1">
        <f t="shared" si="13"/>
        <v>100</v>
      </c>
    </row>
    <row r="815" spans="1:27" x14ac:dyDescent="0.3">
      <c r="A815" s="3">
        <v>878544</v>
      </c>
      <c r="B815" s="3" t="s">
        <v>771</v>
      </c>
      <c r="C815" s="3" t="s">
        <v>997</v>
      </c>
      <c r="D815" s="52">
        <v>44105</v>
      </c>
      <c r="E815" s="3" t="s">
        <v>1003</v>
      </c>
      <c r="F815" s="3">
        <v>1000386314</v>
      </c>
      <c r="G815" s="3" t="s">
        <v>3050</v>
      </c>
      <c r="H815" s="3" t="s">
        <v>1105</v>
      </c>
      <c r="I815" s="3" t="s">
        <v>1106</v>
      </c>
      <c r="J815" s="3">
        <v>2156439</v>
      </c>
      <c r="K815" s="3" t="s">
        <v>1122</v>
      </c>
      <c r="L815" s="3">
        <v>1316933</v>
      </c>
      <c r="M815" s="3" t="s">
        <v>1161</v>
      </c>
      <c r="N815" s="3">
        <v>796170</v>
      </c>
      <c r="O815" s="3" t="s">
        <v>3055</v>
      </c>
      <c r="P815" s="3" t="s">
        <v>699</v>
      </c>
      <c r="Q815" s="3" t="s">
        <v>23</v>
      </c>
      <c r="R815" s="3" t="s">
        <v>1217</v>
      </c>
      <c r="S815" s="3" t="s">
        <v>1229</v>
      </c>
      <c r="T815" s="52">
        <v>44958</v>
      </c>
      <c r="U815" s="52">
        <v>45291</v>
      </c>
      <c r="V815" s="3">
        <v>100</v>
      </c>
      <c r="W815" s="3" t="s">
        <v>2600</v>
      </c>
      <c r="X815" s="52">
        <v>44927</v>
      </c>
      <c r="Y815" s="52">
        <v>45291</v>
      </c>
      <c r="Z815" s="32">
        <f>IF($H815="NBL","Non-Billable Project",IF($H815="BFD","Fixed Bid Allocation",SUMIFS('Rate set'!$F:$F,'Rate set'!$A:$A,$L815,'Rate set'!$D:$D,$Q815,'Rate set'!$E:$E,$W815)))</f>
        <v>0</v>
      </c>
      <c r="AA815" s="1">
        <f t="shared" si="13"/>
        <v>100</v>
      </c>
    </row>
    <row r="816" spans="1:27" x14ac:dyDescent="0.3">
      <c r="A816" s="3">
        <v>878552</v>
      </c>
      <c r="B816" s="3" t="s">
        <v>772</v>
      </c>
      <c r="C816" s="3" t="s">
        <v>998</v>
      </c>
      <c r="D816" s="52">
        <v>44091</v>
      </c>
      <c r="E816" s="3" t="s">
        <v>1003</v>
      </c>
      <c r="F816" s="3">
        <v>1000348407</v>
      </c>
      <c r="G816" s="3" t="s">
        <v>2741</v>
      </c>
      <c r="H816" s="3" t="s">
        <v>1105</v>
      </c>
      <c r="I816" s="3" t="s">
        <v>1106</v>
      </c>
      <c r="J816" s="3">
        <v>2110045</v>
      </c>
      <c r="K816" s="3" t="s">
        <v>2742</v>
      </c>
      <c r="L816" s="3">
        <v>1200401</v>
      </c>
      <c r="M816" s="3" t="s">
        <v>2743</v>
      </c>
      <c r="N816" s="3">
        <v>796170</v>
      </c>
      <c r="O816" s="3" t="s">
        <v>3063</v>
      </c>
      <c r="P816" s="3" t="s">
        <v>699</v>
      </c>
      <c r="Q816" s="3" t="s">
        <v>23</v>
      </c>
      <c r="R816" s="3" t="s">
        <v>1217</v>
      </c>
      <c r="S816" s="3" t="s">
        <v>1218</v>
      </c>
      <c r="T816" s="52">
        <v>44980</v>
      </c>
      <c r="U816" s="52">
        <v>45505</v>
      </c>
      <c r="V816" s="3">
        <v>100</v>
      </c>
      <c r="W816" s="3" t="s">
        <v>3210</v>
      </c>
      <c r="X816" s="52">
        <v>44479</v>
      </c>
      <c r="Y816" s="52">
        <v>45505</v>
      </c>
      <c r="Z816" s="32">
        <f>IF($H816="NBL","Non-Billable Project",IF($H816="BFD","Fixed Bid Allocation",SUMIFS('Rate set'!$F:$F,'Rate set'!$A:$A,$L816,'Rate set'!$D:$D,$Q816,'Rate set'!$E:$E,$W816)))</f>
        <v>0</v>
      </c>
      <c r="AA816" s="1">
        <f t="shared" si="13"/>
        <v>100</v>
      </c>
    </row>
    <row r="817" spans="1:27" x14ac:dyDescent="0.3">
      <c r="A817" s="3">
        <v>878553</v>
      </c>
      <c r="B817" s="3" t="s">
        <v>2331</v>
      </c>
      <c r="C817" s="3" t="s">
        <v>996</v>
      </c>
      <c r="D817" s="52">
        <v>44091</v>
      </c>
      <c r="E817" s="3" t="s">
        <v>1473</v>
      </c>
      <c r="F817" s="3">
        <v>1000384881</v>
      </c>
      <c r="G817" s="3" t="s">
        <v>2962</v>
      </c>
      <c r="H817" s="3" t="s">
        <v>1105</v>
      </c>
      <c r="I817" s="3" t="s">
        <v>1106</v>
      </c>
      <c r="J817" s="3">
        <v>2156439</v>
      </c>
      <c r="K817" s="3" t="s">
        <v>1122</v>
      </c>
      <c r="L817" s="3">
        <v>1203084</v>
      </c>
      <c r="M817" s="3" t="s">
        <v>250</v>
      </c>
      <c r="N817" s="3">
        <v>859280</v>
      </c>
      <c r="O817" s="3" t="s">
        <v>3062</v>
      </c>
      <c r="P817" s="3" t="s">
        <v>699</v>
      </c>
      <c r="Q817" s="3" t="s">
        <v>23</v>
      </c>
      <c r="R817" s="3" t="s">
        <v>1217</v>
      </c>
      <c r="S817" s="3" t="s">
        <v>1218</v>
      </c>
      <c r="T817" s="52">
        <v>44959</v>
      </c>
      <c r="U817" s="52">
        <v>45291</v>
      </c>
      <c r="V817" s="3">
        <v>100</v>
      </c>
      <c r="W817" s="3" t="s">
        <v>3211</v>
      </c>
      <c r="X817" s="52">
        <v>44922</v>
      </c>
      <c r="Y817" s="52">
        <v>45291</v>
      </c>
      <c r="Z817" s="32">
        <f>IF($H817="NBL","Non-Billable Project",IF($H817="BFD","Fixed Bid Allocation",SUMIFS('Rate set'!$F:$F,'Rate set'!$A:$A,$L817,'Rate set'!$D:$D,$Q817,'Rate set'!$E:$E,$W817)))</f>
        <v>0</v>
      </c>
      <c r="AA817" s="1">
        <f t="shared" si="13"/>
        <v>100</v>
      </c>
    </row>
    <row r="818" spans="1:27" x14ac:dyDescent="0.3">
      <c r="A818" s="3">
        <v>878555</v>
      </c>
      <c r="B818" s="3" t="s">
        <v>2332</v>
      </c>
      <c r="C818" s="3" t="s">
        <v>996</v>
      </c>
      <c r="D818" s="52">
        <v>44091</v>
      </c>
      <c r="E818" s="3" t="s">
        <v>1469</v>
      </c>
      <c r="F818" s="3">
        <v>1000361447</v>
      </c>
      <c r="G818" s="3" t="s">
        <v>1103</v>
      </c>
      <c r="H818" s="3" t="s">
        <v>1109</v>
      </c>
      <c r="I818" s="3" t="s">
        <v>1106</v>
      </c>
      <c r="J818" s="3">
        <v>2146726</v>
      </c>
      <c r="K818" s="3" t="s">
        <v>1149</v>
      </c>
      <c r="L818" s="3">
        <v>1225539</v>
      </c>
      <c r="M818" s="3" t="s">
        <v>1203</v>
      </c>
      <c r="N818" s="3">
        <v>933056</v>
      </c>
      <c r="O818" s="3" t="s">
        <v>3059</v>
      </c>
      <c r="P818" s="3" t="s">
        <v>699</v>
      </c>
      <c r="Q818" s="3" t="s">
        <v>23</v>
      </c>
      <c r="R818" s="3" t="s">
        <v>1221</v>
      </c>
      <c r="S818" s="3" t="s">
        <v>1243</v>
      </c>
      <c r="T818" s="52">
        <v>44981</v>
      </c>
      <c r="U818" s="52">
        <v>44986</v>
      </c>
      <c r="V818" s="3">
        <v>100</v>
      </c>
      <c r="W818" s="3" t="s">
        <v>2000</v>
      </c>
      <c r="X818" s="52">
        <v>44607</v>
      </c>
      <c r="Y818" s="52">
        <v>47087</v>
      </c>
      <c r="Z818" s="32" t="str">
        <f>IF($H818="NBL","Non-Billable Project",IF($H818="BFD","Fixed Bid Allocation",SUMIFS('Rate set'!$F:$F,'Rate set'!$A:$A,$L818,'Rate set'!$D:$D,$Q818,'Rate set'!$E:$E,$W818)))</f>
        <v>Fixed Bid Allocation</v>
      </c>
      <c r="AA818" s="1">
        <f t="shared" si="13"/>
        <v>100</v>
      </c>
    </row>
    <row r="819" spans="1:27" x14ac:dyDescent="0.3">
      <c r="A819" s="3">
        <v>878557</v>
      </c>
      <c r="B819" s="3" t="s">
        <v>773</v>
      </c>
      <c r="C819" s="3" t="s">
        <v>996</v>
      </c>
      <c r="D819" s="52">
        <v>44091</v>
      </c>
      <c r="E819" s="3" t="s">
        <v>1003</v>
      </c>
      <c r="F819" s="3">
        <v>1000383320</v>
      </c>
      <c r="G819" s="3" t="s">
        <v>2958</v>
      </c>
      <c r="H819" s="3" t="s">
        <v>1105</v>
      </c>
      <c r="I819" s="3" t="s">
        <v>1106</v>
      </c>
      <c r="J819" s="3">
        <v>130051</v>
      </c>
      <c r="K819" s="3" t="s">
        <v>1145</v>
      </c>
      <c r="L819" s="3">
        <v>1316920</v>
      </c>
      <c r="M819" s="3" t="s">
        <v>1155</v>
      </c>
      <c r="N819" s="3">
        <v>796170</v>
      </c>
      <c r="O819" s="3" t="s">
        <v>3059</v>
      </c>
      <c r="P819" s="3" t="s">
        <v>699</v>
      </c>
      <c r="Q819" s="3" t="s">
        <v>23</v>
      </c>
      <c r="R819" s="3" t="s">
        <v>1217</v>
      </c>
      <c r="S819" s="3" t="s">
        <v>1218</v>
      </c>
      <c r="T819" s="52">
        <v>44980</v>
      </c>
      <c r="U819" s="52">
        <v>45020</v>
      </c>
      <c r="V819" s="3">
        <v>100</v>
      </c>
      <c r="W819" s="3" t="s">
        <v>42</v>
      </c>
      <c r="X819" s="52">
        <v>44910</v>
      </c>
      <c r="Y819" s="52">
        <v>45311</v>
      </c>
      <c r="Z819" s="32">
        <f>IF($H819="NBL","Non-Billable Project",IF($H819="BFD","Fixed Bid Allocation",SUMIFS('Rate set'!$F:$F,'Rate set'!$A:$A,$L819,'Rate set'!$D:$D,$Q819,'Rate set'!$E:$E,$W819)))</f>
        <v>0</v>
      </c>
      <c r="AA819" s="1">
        <f t="shared" si="13"/>
        <v>100</v>
      </c>
    </row>
    <row r="820" spans="1:27" x14ac:dyDescent="0.3">
      <c r="A820" s="3">
        <v>878558</v>
      </c>
      <c r="B820" s="3" t="s">
        <v>1851</v>
      </c>
      <c r="C820" s="3" t="s">
        <v>996</v>
      </c>
      <c r="D820" s="52">
        <v>44712</v>
      </c>
      <c r="E820" s="3" t="s">
        <v>1003</v>
      </c>
      <c r="F820" s="3">
        <v>1000383987</v>
      </c>
      <c r="G820" s="3" t="s">
        <v>2955</v>
      </c>
      <c r="H820" s="3" t="s">
        <v>1105</v>
      </c>
      <c r="I820" s="3" t="s">
        <v>1106</v>
      </c>
      <c r="J820" s="3">
        <v>2156439</v>
      </c>
      <c r="K820" s="3" t="s">
        <v>1122</v>
      </c>
      <c r="L820" s="3">
        <v>1203084</v>
      </c>
      <c r="M820" s="3" t="s">
        <v>250</v>
      </c>
      <c r="N820" s="3">
        <v>796170</v>
      </c>
      <c r="O820" s="3" t="s">
        <v>3062</v>
      </c>
      <c r="P820" s="3" t="s">
        <v>699</v>
      </c>
      <c r="Q820" s="3" t="s">
        <v>23</v>
      </c>
      <c r="R820" s="3" t="s">
        <v>1223</v>
      </c>
      <c r="S820" s="3" t="s">
        <v>1244</v>
      </c>
      <c r="T820" s="52">
        <v>44927</v>
      </c>
      <c r="U820" s="52">
        <v>45290</v>
      </c>
      <c r="V820" s="3">
        <v>100</v>
      </c>
      <c r="W820" s="3" t="s">
        <v>3212</v>
      </c>
      <c r="X820" s="52">
        <v>44915</v>
      </c>
      <c r="Y820" s="52">
        <v>45291</v>
      </c>
      <c r="Z820" s="32">
        <f>IF($H820="NBL","Non-Billable Project",IF($H820="BFD","Fixed Bid Allocation",SUMIFS('Rate set'!$F:$F,'Rate set'!$A:$A,$L820,'Rate set'!$D:$D,$Q820,'Rate set'!$E:$E,$W820)))</f>
        <v>0</v>
      </c>
      <c r="AA820" s="1">
        <f t="shared" si="13"/>
        <v>100</v>
      </c>
    </row>
    <row r="821" spans="1:27" x14ac:dyDescent="0.3">
      <c r="A821" s="3">
        <v>878562</v>
      </c>
      <c r="B821" s="3" t="s">
        <v>882</v>
      </c>
      <c r="C821" s="3" t="s">
        <v>999</v>
      </c>
      <c r="D821" s="52">
        <v>44091</v>
      </c>
      <c r="E821" s="3" t="s">
        <v>1005</v>
      </c>
      <c r="F821" s="3">
        <v>1000383987</v>
      </c>
      <c r="G821" s="3" t="s">
        <v>2955</v>
      </c>
      <c r="H821" s="3" t="s">
        <v>1105</v>
      </c>
      <c r="I821" s="3" t="s">
        <v>1106</v>
      </c>
      <c r="J821" s="3">
        <v>2156439</v>
      </c>
      <c r="K821" s="3" t="s">
        <v>1122</v>
      </c>
      <c r="L821" s="3">
        <v>1203084</v>
      </c>
      <c r="M821" s="3" t="s">
        <v>250</v>
      </c>
      <c r="N821" s="3">
        <v>933138</v>
      </c>
      <c r="O821" s="3" t="s">
        <v>3062</v>
      </c>
      <c r="P821" s="3" t="s">
        <v>699</v>
      </c>
      <c r="Q821" s="3" t="s">
        <v>23</v>
      </c>
      <c r="R821" s="3" t="s">
        <v>1217</v>
      </c>
      <c r="S821" s="3" t="s">
        <v>1218</v>
      </c>
      <c r="T821" s="52">
        <v>44958</v>
      </c>
      <c r="U821" s="52">
        <v>45290</v>
      </c>
      <c r="V821" s="3">
        <v>100</v>
      </c>
      <c r="W821" s="3" t="s">
        <v>3213</v>
      </c>
      <c r="X821" s="52">
        <v>44915</v>
      </c>
      <c r="Y821" s="52">
        <v>45291</v>
      </c>
      <c r="Z821" s="32">
        <f>IF($H821="NBL","Non-Billable Project",IF($H821="BFD","Fixed Bid Allocation",SUMIFS('Rate set'!$F:$F,'Rate set'!$A:$A,$L821,'Rate set'!$D:$D,$Q821,'Rate set'!$E:$E,$W821)))</f>
        <v>0</v>
      </c>
      <c r="AA821" s="1">
        <f t="shared" si="13"/>
        <v>100</v>
      </c>
    </row>
    <row r="822" spans="1:27" x14ac:dyDescent="0.3">
      <c r="A822" s="3">
        <v>878563</v>
      </c>
      <c r="B822" s="3" t="s">
        <v>883</v>
      </c>
      <c r="C822" s="3" t="s">
        <v>998</v>
      </c>
      <c r="D822" s="52">
        <v>44091</v>
      </c>
      <c r="E822" s="3" t="s">
        <v>1005</v>
      </c>
      <c r="F822" s="3">
        <v>1000363079</v>
      </c>
      <c r="G822" s="3" t="s">
        <v>1076</v>
      </c>
      <c r="H822" s="3" t="s">
        <v>1105</v>
      </c>
      <c r="I822" s="3" t="s">
        <v>1106</v>
      </c>
      <c r="J822" s="3">
        <v>798434</v>
      </c>
      <c r="K822" s="3" t="s">
        <v>1148</v>
      </c>
      <c r="L822" s="3">
        <v>1232398</v>
      </c>
      <c r="M822" s="3" t="s">
        <v>1184</v>
      </c>
      <c r="N822" s="3">
        <v>933138</v>
      </c>
      <c r="O822" s="3" t="s">
        <v>3057</v>
      </c>
      <c r="P822" s="3" t="s">
        <v>699</v>
      </c>
      <c r="Q822" s="3" t="s">
        <v>23</v>
      </c>
      <c r="R822" s="3" t="s">
        <v>1221</v>
      </c>
      <c r="S822" s="3" t="s">
        <v>1243</v>
      </c>
      <c r="T822" s="52">
        <v>44881</v>
      </c>
      <c r="U822" s="52">
        <v>45291</v>
      </c>
      <c r="V822" s="3">
        <v>100</v>
      </c>
      <c r="W822" s="3" t="s">
        <v>1394</v>
      </c>
      <c r="X822" s="52">
        <v>44636</v>
      </c>
      <c r="Y822" s="52">
        <v>45657</v>
      </c>
      <c r="Z822" s="32">
        <f>IF($H822="NBL","Non-Billable Project",IF($H822="BFD","Fixed Bid Allocation",SUMIFS('Rate set'!$F:$F,'Rate set'!$A:$A,$L822,'Rate set'!$D:$D,$Q822,'Rate set'!$E:$E,$W822)))</f>
        <v>0</v>
      </c>
      <c r="AA822" s="1">
        <f t="shared" si="13"/>
        <v>100</v>
      </c>
    </row>
    <row r="823" spans="1:27" x14ac:dyDescent="0.3">
      <c r="A823" s="3">
        <v>878564</v>
      </c>
      <c r="B823" s="3" t="s">
        <v>948</v>
      </c>
      <c r="C823" s="3" t="s">
        <v>999</v>
      </c>
      <c r="D823" s="52">
        <v>44091</v>
      </c>
      <c r="E823" s="3" t="s">
        <v>1006</v>
      </c>
      <c r="F823" s="3">
        <v>1000383337</v>
      </c>
      <c r="G823" s="3" t="s">
        <v>3049</v>
      </c>
      <c r="H823" s="3" t="s">
        <v>1105</v>
      </c>
      <c r="I823" s="3" t="s">
        <v>1106</v>
      </c>
      <c r="J823" s="3">
        <v>2156439</v>
      </c>
      <c r="K823" s="3" t="s">
        <v>1122</v>
      </c>
      <c r="L823" s="3">
        <v>1203084</v>
      </c>
      <c r="M823" s="3" t="s">
        <v>250</v>
      </c>
      <c r="N823" s="3">
        <v>826307</v>
      </c>
      <c r="O823" s="3" t="s">
        <v>3062</v>
      </c>
      <c r="P823" s="3" t="s">
        <v>699</v>
      </c>
      <c r="Q823" s="3" t="s">
        <v>23</v>
      </c>
      <c r="R823" s="3" t="s">
        <v>1217</v>
      </c>
      <c r="S823" s="3" t="s">
        <v>1218</v>
      </c>
      <c r="T823" s="52">
        <v>44927</v>
      </c>
      <c r="U823" s="52">
        <v>45291</v>
      </c>
      <c r="V823" s="3">
        <v>100</v>
      </c>
      <c r="W823" s="3" t="s">
        <v>3214</v>
      </c>
      <c r="X823" s="52">
        <v>44911</v>
      </c>
      <c r="Y823" s="52">
        <v>45291</v>
      </c>
      <c r="Z823" s="32">
        <f>IF($H823="NBL","Non-Billable Project",IF($H823="BFD","Fixed Bid Allocation",SUMIFS('Rate set'!$F:$F,'Rate set'!$A:$A,$L823,'Rate set'!$D:$D,$Q823,'Rate set'!$E:$E,$W823)))</f>
        <v>0</v>
      </c>
      <c r="AA823" s="1">
        <f t="shared" si="13"/>
        <v>100</v>
      </c>
    </row>
    <row r="824" spans="1:27" x14ac:dyDescent="0.3">
      <c r="A824" s="3">
        <v>878566</v>
      </c>
      <c r="B824" s="3" t="s">
        <v>774</v>
      </c>
      <c r="C824" s="3" t="s">
        <v>996</v>
      </c>
      <c r="D824" s="52">
        <v>44091</v>
      </c>
      <c r="E824" s="3" t="s">
        <v>1003</v>
      </c>
      <c r="F824" s="3">
        <v>1000384746</v>
      </c>
      <c r="G824" s="3" t="s">
        <v>2963</v>
      </c>
      <c r="H824" s="3" t="s">
        <v>1105</v>
      </c>
      <c r="I824" s="3" t="s">
        <v>1106</v>
      </c>
      <c r="J824" s="3">
        <v>2156439</v>
      </c>
      <c r="K824" s="3" t="s">
        <v>1122</v>
      </c>
      <c r="L824" s="3">
        <v>1316933</v>
      </c>
      <c r="M824" s="3" t="s">
        <v>1161</v>
      </c>
      <c r="N824" s="3">
        <v>796170</v>
      </c>
      <c r="O824" s="3" t="s">
        <v>3055</v>
      </c>
      <c r="P824" s="3" t="s">
        <v>699</v>
      </c>
      <c r="Q824" s="3" t="s">
        <v>23</v>
      </c>
      <c r="R824" s="3" t="s">
        <v>1217</v>
      </c>
      <c r="S824" s="3" t="s">
        <v>1229</v>
      </c>
      <c r="T824" s="52">
        <v>44958</v>
      </c>
      <c r="U824" s="52">
        <v>45287</v>
      </c>
      <c r="V824" s="3">
        <v>100</v>
      </c>
      <c r="W824" s="3" t="s">
        <v>3205</v>
      </c>
      <c r="X824" s="52">
        <v>44919</v>
      </c>
      <c r="Y824" s="52">
        <v>45291</v>
      </c>
      <c r="Z824" s="32">
        <f>IF($H824="NBL","Non-Billable Project",IF($H824="BFD","Fixed Bid Allocation",SUMIFS('Rate set'!$F:$F,'Rate set'!$A:$A,$L824,'Rate set'!$D:$D,$Q824,'Rate set'!$E:$E,$W824)))</f>
        <v>0</v>
      </c>
      <c r="AA824" s="1">
        <f t="shared" si="13"/>
        <v>100</v>
      </c>
    </row>
    <row r="825" spans="1:27" x14ac:dyDescent="0.3">
      <c r="A825" s="3">
        <v>878571</v>
      </c>
      <c r="B825" s="3" t="s">
        <v>884</v>
      </c>
      <c r="C825" s="3" t="s">
        <v>996</v>
      </c>
      <c r="D825" s="52">
        <v>44091</v>
      </c>
      <c r="E825" s="3" t="s">
        <v>1005</v>
      </c>
      <c r="F825" s="3">
        <v>1000237976</v>
      </c>
      <c r="G825" s="3" t="s">
        <v>2721</v>
      </c>
      <c r="H825" s="3" t="s">
        <v>1112</v>
      </c>
      <c r="I825" s="3" t="s">
        <v>1113</v>
      </c>
      <c r="J825" s="3">
        <v>110796</v>
      </c>
      <c r="K825" s="3" t="s">
        <v>1915</v>
      </c>
      <c r="L825" s="3">
        <v>1233562</v>
      </c>
      <c r="M825" s="3" t="s">
        <v>1154</v>
      </c>
      <c r="N825" s="3">
        <v>933138</v>
      </c>
      <c r="O825" s="3" t="s">
        <v>3058</v>
      </c>
      <c r="P825" s="3" t="s">
        <v>22</v>
      </c>
      <c r="Q825" s="3" t="s">
        <v>23</v>
      </c>
      <c r="R825" s="3" t="s">
        <v>1217</v>
      </c>
      <c r="S825" s="3" t="s">
        <v>1229</v>
      </c>
      <c r="T825" s="52">
        <v>44929</v>
      </c>
      <c r="U825" s="52">
        <v>45291</v>
      </c>
      <c r="V825" s="3">
        <v>100</v>
      </c>
      <c r="W825" s="3" t="s">
        <v>1375</v>
      </c>
      <c r="X825" s="52">
        <v>43344</v>
      </c>
      <c r="Y825" s="52">
        <v>45291</v>
      </c>
      <c r="Z825" s="32" t="str">
        <f>IF($H825="NBL","Non-Billable Project",IF($H825="BFD","Fixed Bid Allocation",SUMIFS('Rate set'!$F:$F,'Rate set'!$A:$A,$L825,'Rate set'!$D:$D,$Q825,'Rate set'!$E:$E,$W825)))</f>
        <v>Non-Billable Project</v>
      </c>
      <c r="AA825" s="1">
        <f t="shared" si="13"/>
        <v>100</v>
      </c>
    </row>
    <row r="826" spans="1:27" x14ac:dyDescent="0.3">
      <c r="A826" s="3">
        <v>878576</v>
      </c>
      <c r="B826" s="3" t="s">
        <v>775</v>
      </c>
      <c r="C826" s="3" t="s">
        <v>996</v>
      </c>
      <c r="D826" s="52">
        <v>44091</v>
      </c>
      <c r="E826" s="3" t="s">
        <v>1003</v>
      </c>
      <c r="F826" s="3">
        <v>1000237976</v>
      </c>
      <c r="G826" s="3" t="s">
        <v>2721</v>
      </c>
      <c r="H826" s="3" t="s">
        <v>1112</v>
      </c>
      <c r="I826" s="3" t="s">
        <v>1113</v>
      </c>
      <c r="J826" s="3">
        <v>110796</v>
      </c>
      <c r="K826" s="3" t="s">
        <v>1915</v>
      </c>
      <c r="L826" s="3">
        <v>1233562</v>
      </c>
      <c r="M826" s="3" t="s">
        <v>1154</v>
      </c>
      <c r="N826" s="3">
        <v>796170</v>
      </c>
      <c r="O826" s="3" t="s">
        <v>3058</v>
      </c>
      <c r="P826" s="3" t="s">
        <v>22</v>
      </c>
      <c r="Q826" s="3" t="s">
        <v>23</v>
      </c>
      <c r="R826" s="3" t="s">
        <v>1221</v>
      </c>
      <c r="S826" s="3" t="s">
        <v>1230</v>
      </c>
      <c r="T826" s="52">
        <v>44972</v>
      </c>
      <c r="U826" s="52">
        <v>45291</v>
      </c>
      <c r="V826" s="3">
        <v>100</v>
      </c>
      <c r="W826" s="3" t="s">
        <v>1375</v>
      </c>
      <c r="X826" s="52">
        <v>43344</v>
      </c>
      <c r="Y826" s="52">
        <v>45291</v>
      </c>
      <c r="Z826" s="32" t="str">
        <f>IF($H826="NBL","Non-Billable Project",IF($H826="BFD","Fixed Bid Allocation",SUMIFS('Rate set'!$F:$F,'Rate set'!$A:$A,$L826,'Rate set'!$D:$D,$Q826,'Rate set'!$E:$E,$W826)))</f>
        <v>Non-Billable Project</v>
      </c>
      <c r="AA826" s="1">
        <f t="shared" si="13"/>
        <v>100</v>
      </c>
    </row>
    <row r="827" spans="1:27" x14ac:dyDescent="0.3">
      <c r="A827" s="3">
        <v>878577</v>
      </c>
      <c r="B827" s="3" t="s">
        <v>832</v>
      </c>
      <c r="C827" s="3" t="s">
        <v>996</v>
      </c>
      <c r="D827" s="52">
        <v>44091</v>
      </c>
      <c r="E827" s="3" t="s">
        <v>1004</v>
      </c>
      <c r="F827" s="3">
        <v>1000380264</v>
      </c>
      <c r="G827" s="3" t="s">
        <v>2877</v>
      </c>
      <c r="H827" s="3" t="s">
        <v>1105</v>
      </c>
      <c r="I827" s="3" t="s">
        <v>1106</v>
      </c>
      <c r="J827" s="3">
        <v>796126</v>
      </c>
      <c r="K827" s="3" t="s">
        <v>1107</v>
      </c>
      <c r="L827" s="3">
        <v>1306764</v>
      </c>
      <c r="M827" s="3" t="s">
        <v>147</v>
      </c>
      <c r="N827" s="3">
        <v>796170</v>
      </c>
      <c r="O827" s="3" t="s">
        <v>3057</v>
      </c>
      <c r="P827" s="3" t="s">
        <v>699</v>
      </c>
      <c r="Q827" s="3" t="s">
        <v>23</v>
      </c>
      <c r="R827" s="3" t="s">
        <v>1217</v>
      </c>
      <c r="S827" s="3" t="s">
        <v>1218</v>
      </c>
      <c r="T827" s="52">
        <v>44927</v>
      </c>
      <c r="U827" s="52">
        <v>45107</v>
      </c>
      <c r="V827" s="3">
        <v>10</v>
      </c>
      <c r="W827" s="3" t="s">
        <v>1378</v>
      </c>
      <c r="X827" s="52">
        <v>44866</v>
      </c>
      <c r="Y827" s="52">
        <v>45107</v>
      </c>
      <c r="Z827" s="32">
        <f>IF($H827="NBL","Non-Billable Project",IF($H827="BFD","Fixed Bid Allocation",SUMIFS('Rate set'!$F:$F,'Rate set'!$A:$A,$L827,'Rate set'!$D:$D,$Q827,'Rate set'!$E:$E,$W827)))</f>
        <v>0</v>
      </c>
      <c r="AA827" s="1">
        <f t="shared" si="13"/>
        <v>100</v>
      </c>
    </row>
    <row r="828" spans="1:27" x14ac:dyDescent="0.3">
      <c r="A828" s="3">
        <v>878577</v>
      </c>
      <c r="B828" s="3" t="s">
        <v>832</v>
      </c>
      <c r="C828" s="3" t="s">
        <v>996</v>
      </c>
      <c r="D828" s="52">
        <v>44091</v>
      </c>
      <c r="E828" s="3" t="s">
        <v>1004</v>
      </c>
      <c r="F828" s="3">
        <v>1000367460</v>
      </c>
      <c r="G828" s="3" t="s">
        <v>1043</v>
      </c>
      <c r="H828" s="3" t="s">
        <v>1105</v>
      </c>
      <c r="I828" s="3" t="s">
        <v>1106</v>
      </c>
      <c r="J828" s="3">
        <v>796126</v>
      </c>
      <c r="K828" s="3" t="s">
        <v>1107</v>
      </c>
      <c r="L828" s="3">
        <v>1306764</v>
      </c>
      <c r="M828" s="3" t="s">
        <v>147</v>
      </c>
      <c r="N828" s="3">
        <v>796170</v>
      </c>
      <c r="O828" s="3" t="s">
        <v>3057</v>
      </c>
      <c r="P828" s="3" t="s">
        <v>699</v>
      </c>
      <c r="Q828" s="3" t="s">
        <v>23</v>
      </c>
      <c r="R828" s="3" t="s">
        <v>1217</v>
      </c>
      <c r="S828" s="3" t="s">
        <v>1218</v>
      </c>
      <c r="T828" s="52">
        <v>44866</v>
      </c>
      <c r="U828" s="52">
        <v>45016</v>
      </c>
      <c r="V828" s="3">
        <v>10</v>
      </c>
      <c r="W828" s="3" t="s">
        <v>1378</v>
      </c>
      <c r="X828" s="52">
        <v>44682</v>
      </c>
      <c r="Y828" s="52">
        <v>45016</v>
      </c>
      <c r="Z828" s="32">
        <f>IF($H828="NBL","Non-Billable Project",IF($H828="BFD","Fixed Bid Allocation",SUMIFS('Rate set'!$F:$F,'Rate set'!$A:$A,$L828,'Rate set'!$D:$D,$Q828,'Rate set'!$E:$E,$W828)))</f>
        <v>0</v>
      </c>
      <c r="AA828" s="1">
        <f t="shared" si="13"/>
        <v>100</v>
      </c>
    </row>
    <row r="829" spans="1:27" x14ac:dyDescent="0.3">
      <c r="A829" s="3">
        <v>878577</v>
      </c>
      <c r="B829" s="3" t="s">
        <v>832</v>
      </c>
      <c r="C829" s="3" t="s">
        <v>996</v>
      </c>
      <c r="D829" s="52">
        <v>44091</v>
      </c>
      <c r="E829" s="3" t="s">
        <v>1004</v>
      </c>
      <c r="F829" s="3">
        <v>1000375770</v>
      </c>
      <c r="G829" s="3" t="s">
        <v>1049</v>
      </c>
      <c r="H829" s="3" t="s">
        <v>1105</v>
      </c>
      <c r="I829" s="3" t="s">
        <v>1106</v>
      </c>
      <c r="J829" s="3">
        <v>796126</v>
      </c>
      <c r="K829" s="3" t="s">
        <v>1107</v>
      </c>
      <c r="L829" s="3">
        <v>1306764</v>
      </c>
      <c r="M829" s="3" t="s">
        <v>147</v>
      </c>
      <c r="N829" s="3">
        <v>796170</v>
      </c>
      <c r="O829" s="3" t="s">
        <v>3057</v>
      </c>
      <c r="P829" s="3" t="s">
        <v>699</v>
      </c>
      <c r="Q829" s="3" t="s">
        <v>23</v>
      </c>
      <c r="R829" s="3" t="s">
        <v>1217</v>
      </c>
      <c r="S829" s="3" t="s">
        <v>1218</v>
      </c>
      <c r="T829" s="52">
        <v>44911</v>
      </c>
      <c r="U829" s="52">
        <v>45000</v>
      </c>
      <c r="V829" s="3">
        <v>25</v>
      </c>
      <c r="W829" s="3" t="s">
        <v>1378</v>
      </c>
      <c r="X829" s="52">
        <v>44797</v>
      </c>
      <c r="Y829" s="52">
        <v>45077</v>
      </c>
      <c r="Z829" s="32">
        <f>IF($H829="NBL","Non-Billable Project",IF($H829="BFD","Fixed Bid Allocation",SUMIFS('Rate set'!$F:$F,'Rate set'!$A:$A,$L829,'Rate set'!$D:$D,$Q829,'Rate set'!$E:$E,$W829)))</f>
        <v>0</v>
      </c>
      <c r="AA829" s="1">
        <f t="shared" si="13"/>
        <v>100</v>
      </c>
    </row>
    <row r="830" spans="1:27" x14ac:dyDescent="0.3">
      <c r="A830" s="3">
        <v>878577</v>
      </c>
      <c r="B830" s="3" t="s">
        <v>832</v>
      </c>
      <c r="C830" s="3" t="s">
        <v>996</v>
      </c>
      <c r="D830" s="52">
        <v>44091</v>
      </c>
      <c r="E830" s="3" t="s">
        <v>1004</v>
      </c>
      <c r="F830" s="3">
        <v>1000308645</v>
      </c>
      <c r="G830" s="3" t="s">
        <v>1039</v>
      </c>
      <c r="H830" s="3" t="s">
        <v>1105</v>
      </c>
      <c r="I830" s="3" t="s">
        <v>1106</v>
      </c>
      <c r="J830" s="3">
        <v>796126</v>
      </c>
      <c r="K830" s="3" t="s">
        <v>1107</v>
      </c>
      <c r="L830" s="3">
        <v>1306764</v>
      </c>
      <c r="M830" s="3" t="s">
        <v>147</v>
      </c>
      <c r="N830" s="3">
        <v>796170</v>
      </c>
      <c r="O830" s="3" t="s">
        <v>3057</v>
      </c>
      <c r="P830" s="3" t="s">
        <v>699</v>
      </c>
      <c r="Q830" s="3" t="s">
        <v>23</v>
      </c>
      <c r="R830" s="3" t="s">
        <v>1217</v>
      </c>
      <c r="S830" s="3" t="s">
        <v>1218</v>
      </c>
      <c r="T830" s="52">
        <v>44958</v>
      </c>
      <c r="U830" s="52">
        <v>45107</v>
      </c>
      <c r="V830" s="3">
        <v>50</v>
      </c>
      <c r="W830" s="3" t="s">
        <v>1378</v>
      </c>
      <c r="X830" s="52">
        <v>44075</v>
      </c>
      <c r="Y830" s="52">
        <v>45107</v>
      </c>
      <c r="Z830" s="32">
        <f>IF($H830="NBL","Non-Billable Project",IF($H830="BFD","Fixed Bid Allocation",SUMIFS('Rate set'!$F:$F,'Rate set'!$A:$A,$L830,'Rate set'!$D:$D,$Q830,'Rate set'!$E:$E,$W830)))</f>
        <v>0</v>
      </c>
      <c r="AA830" s="1">
        <f t="shared" si="13"/>
        <v>100</v>
      </c>
    </row>
    <row r="831" spans="1:27" x14ac:dyDescent="0.3">
      <c r="A831" s="3">
        <v>878577</v>
      </c>
      <c r="B831" s="3" t="s">
        <v>832</v>
      </c>
      <c r="C831" s="3" t="s">
        <v>996</v>
      </c>
      <c r="D831" s="52">
        <v>44091</v>
      </c>
      <c r="E831" s="3" t="s">
        <v>1004</v>
      </c>
      <c r="F831" s="3">
        <v>1000308643</v>
      </c>
      <c r="G831" s="3" t="s">
        <v>1040</v>
      </c>
      <c r="H831" s="3" t="s">
        <v>1105</v>
      </c>
      <c r="I831" s="3" t="s">
        <v>1106</v>
      </c>
      <c r="J831" s="3">
        <v>796126</v>
      </c>
      <c r="K831" s="3" t="s">
        <v>1107</v>
      </c>
      <c r="L831" s="3">
        <v>1306764</v>
      </c>
      <c r="M831" s="3" t="s">
        <v>147</v>
      </c>
      <c r="N831" s="3">
        <v>796170</v>
      </c>
      <c r="O831" s="3" t="s">
        <v>3057</v>
      </c>
      <c r="P831" s="3" t="s">
        <v>699</v>
      </c>
      <c r="Q831" s="3" t="s">
        <v>23</v>
      </c>
      <c r="R831" s="3" t="s">
        <v>1217</v>
      </c>
      <c r="S831" s="3" t="s">
        <v>1218</v>
      </c>
      <c r="T831" s="52">
        <v>44881</v>
      </c>
      <c r="U831" s="52">
        <v>45107</v>
      </c>
      <c r="V831" s="3">
        <v>5</v>
      </c>
      <c r="W831" s="3" t="s">
        <v>1378</v>
      </c>
      <c r="X831" s="52">
        <v>44075</v>
      </c>
      <c r="Y831" s="52">
        <v>45107</v>
      </c>
      <c r="Z831" s="32">
        <f>IF($H831="NBL","Non-Billable Project",IF($H831="BFD","Fixed Bid Allocation",SUMIFS('Rate set'!$F:$F,'Rate set'!$A:$A,$L831,'Rate set'!$D:$D,$Q831,'Rate set'!$E:$E,$W831)))</f>
        <v>0</v>
      </c>
      <c r="AA831" s="1">
        <f t="shared" si="13"/>
        <v>100</v>
      </c>
    </row>
    <row r="832" spans="1:27" x14ac:dyDescent="0.3">
      <c r="A832" s="3">
        <v>878582</v>
      </c>
      <c r="B832" s="3" t="s">
        <v>3106</v>
      </c>
      <c r="C832" s="3" t="s">
        <v>998</v>
      </c>
      <c r="D832" s="52">
        <v>44091</v>
      </c>
      <c r="E832" s="3" t="s">
        <v>1007</v>
      </c>
      <c r="F832" s="3">
        <v>1000237976</v>
      </c>
      <c r="G832" s="3" t="s">
        <v>2721</v>
      </c>
      <c r="H832" s="3" t="s">
        <v>1112</v>
      </c>
      <c r="I832" s="3" t="s">
        <v>1113</v>
      </c>
      <c r="J832" s="3">
        <v>110796</v>
      </c>
      <c r="K832" s="3" t="s">
        <v>1915</v>
      </c>
      <c r="L832" s="3">
        <v>1233562</v>
      </c>
      <c r="M832" s="3" t="s">
        <v>1154</v>
      </c>
      <c r="N832" s="3">
        <v>933139</v>
      </c>
      <c r="O832" s="3" t="s">
        <v>3058</v>
      </c>
      <c r="P832" s="3" t="s">
        <v>22</v>
      </c>
      <c r="Q832" s="3" t="s">
        <v>23</v>
      </c>
      <c r="R832" s="3" t="s">
        <v>1217</v>
      </c>
      <c r="S832" s="3" t="s">
        <v>1218</v>
      </c>
      <c r="T832" s="52">
        <v>44970</v>
      </c>
      <c r="U832" s="52">
        <v>45291</v>
      </c>
      <c r="V832" s="3">
        <v>100</v>
      </c>
      <c r="W832" s="3" t="s">
        <v>1375</v>
      </c>
      <c r="X832" s="52">
        <v>43344</v>
      </c>
      <c r="Y832" s="52">
        <v>45291</v>
      </c>
      <c r="Z832" s="32" t="str">
        <f>IF($H832="NBL","Non-Billable Project",IF($H832="BFD","Fixed Bid Allocation",SUMIFS('Rate set'!$F:$F,'Rate set'!$A:$A,$L832,'Rate set'!$D:$D,$Q832,'Rate set'!$E:$E,$W832)))</f>
        <v>Non-Billable Project</v>
      </c>
      <c r="AA832" s="1">
        <f t="shared" si="13"/>
        <v>100</v>
      </c>
    </row>
    <row r="833" spans="1:27" x14ac:dyDescent="0.3">
      <c r="A833" s="3">
        <v>878585</v>
      </c>
      <c r="B833" s="3" t="s">
        <v>776</v>
      </c>
      <c r="C833" s="3" t="s">
        <v>997</v>
      </c>
      <c r="D833" s="52">
        <v>44091</v>
      </c>
      <c r="E833" s="3" t="s">
        <v>1003</v>
      </c>
      <c r="F833" s="3">
        <v>1000384746</v>
      </c>
      <c r="G833" s="3" t="s">
        <v>2963</v>
      </c>
      <c r="H833" s="3" t="s">
        <v>1105</v>
      </c>
      <c r="I833" s="3" t="s">
        <v>1106</v>
      </c>
      <c r="J833" s="3">
        <v>2156439</v>
      </c>
      <c r="K833" s="3" t="s">
        <v>1122</v>
      </c>
      <c r="L833" s="3">
        <v>1316933</v>
      </c>
      <c r="M833" s="3" t="s">
        <v>1161</v>
      </c>
      <c r="N833" s="3">
        <v>796170</v>
      </c>
      <c r="O833" s="3" t="s">
        <v>3055</v>
      </c>
      <c r="P833" s="3" t="s">
        <v>699</v>
      </c>
      <c r="Q833" s="3" t="s">
        <v>23</v>
      </c>
      <c r="R833" s="3" t="s">
        <v>1217</v>
      </c>
      <c r="S833" s="3" t="s">
        <v>1218</v>
      </c>
      <c r="T833" s="52">
        <v>44958</v>
      </c>
      <c r="U833" s="52">
        <v>45291</v>
      </c>
      <c r="V833" s="3">
        <v>100</v>
      </c>
      <c r="W833" s="3" t="s">
        <v>2600</v>
      </c>
      <c r="X833" s="52">
        <v>44919</v>
      </c>
      <c r="Y833" s="52">
        <v>45291</v>
      </c>
      <c r="Z833" s="32">
        <f>IF($H833="NBL","Non-Billable Project",IF($H833="BFD","Fixed Bid Allocation",SUMIFS('Rate set'!$F:$F,'Rate set'!$A:$A,$L833,'Rate set'!$D:$D,$Q833,'Rate set'!$E:$E,$W833)))</f>
        <v>0</v>
      </c>
      <c r="AA833" s="1">
        <f t="shared" si="13"/>
        <v>100</v>
      </c>
    </row>
    <row r="834" spans="1:27" x14ac:dyDescent="0.3">
      <c r="A834" s="3">
        <v>878590</v>
      </c>
      <c r="B834" s="3" t="s">
        <v>1414</v>
      </c>
      <c r="C834" s="3" t="s">
        <v>998</v>
      </c>
      <c r="D834" s="52">
        <v>44091</v>
      </c>
      <c r="E834" s="3" t="s">
        <v>1473</v>
      </c>
      <c r="F834" s="3">
        <v>1000383987</v>
      </c>
      <c r="G834" s="3" t="s">
        <v>2955</v>
      </c>
      <c r="H834" s="3" t="s">
        <v>1105</v>
      </c>
      <c r="I834" s="3" t="s">
        <v>1106</v>
      </c>
      <c r="J834" s="3">
        <v>2156439</v>
      </c>
      <c r="K834" s="3" t="s">
        <v>1122</v>
      </c>
      <c r="L834" s="3">
        <v>1203084</v>
      </c>
      <c r="M834" s="3" t="s">
        <v>250</v>
      </c>
      <c r="N834" s="3">
        <v>859280</v>
      </c>
      <c r="O834" s="3" t="s">
        <v>3062</v>
      </c>
      <c r="P834" s="3" t="s">
        <v>699</v>
      </c>
      <c r="Q834" s="3" t="s">
        <v>23</v>
      </c>
      <c r="R834" s="3" t="s">
        <v>1217</v>
      </c>
      <c r="S834" s="3" t="s">
        <v>1218</v>
      </c>
      <c r="T834" s="52">
        <v>44927</v>
      </c>
      <c r="U834" s="52">
        <v>45290</v>
      </c>
      <c r="V834" s="3">
        <v>100</v>
      </c>
      <c r="W834" s="3" t="s">
        <v>3215</v>
      </c>
      <c r="X834" s="52">
        <v>44915</v>
      </c>
      <c r="Y834" s="52">
        <v>45291</v>
      </c>
      <c r="Z834" s="32">
        <f>IF($H834="NBL","Non-Billable Project",IF($H834="BFD","Fixed Bid Allocation",SUMIFS('Rate set'!$F:$F,'Rate set'!$A:$A,$L834,'Rate set'!$D:$D,$Q834,'Rate set'!$E:$E,$W834)))</f>
        <v>0</v>
      </c>
      <c r="AA834" s="1">
        <f t="shared" si="13"/>
        <v>100</v>
      </c>
    </row>
    <row r="835" spans="1:27" x14ac:dyDescent="0.3">
      <c r="A835" s="3">
        <v>878592</v>
      </c>
      <c r="B835" s="3" t="s">
        <v>949</v>
      </c>
      <c r="C835" s="3" t="s">
        <v>996</v>
      </c>
      <c r="D835" s="52">
        <v>44091</v>
      </c>
      <c r="E835" s="3" t="s">
        <v>1006</v>
      </c>
      <c r="F835" s="3">
        <v>1000154586</v>
      </c>
      <c r="G835" s="3" t="s">
        <v>2944</v>
      </c>
      <c r="H835" s="3" t="s">
        <v>1105</v>
      </c>
      <c r="I835" s="3" t="s">
        <v>1106</v>
      </c>
      <c r="J835" s="3">
        <v>470146</v>
      </c>
      <c r="K835" s="3" t="s">
        <v>2945</v>
      </c>
      <c r="L835" s="3">
        <v>1229320</v>
      </c>
      <c r="M835" s="3" t="s">
        <v>2946</v>
      </c>
      <c r="N835" s="3">
        <v>301532</v>
      </c>
      <c r="O835" s="3" t="s">
        <v>3057</v>
      </c>
      <c r="P835" s="3" t="s">
        <v>699</v>
      </c>
      <c r="Q835" s="3" t="s">
        <v>23</v>
      </c>
      <c r="R835" s="3" t="s">
        <v>1217</v>
      </c>
      <c r="S835" s="3" t="s">
        <v>1218</v>
      </c>
      <c r="T835" s="52">
        <v>44942</v>
      </c>
      <c r="U835" s="52">
        <v>45042</v>
      </c>
      <c r="V835" s="3">
        <v>100</v>
      </c>
      <c r="W835" s="3" t="s">
        <v>2949</v>
      </c>
      <c r="X835" s="52">
        <v>42411</v>
      </c>
      <c r="Y835" s="52">
        <v>45042</v>
      </c>
      <c r="Z835" s="32">
        <f>IF($H835="NBL","Non-Billable Project",IF($H835="BFD","Fixed Bid Allocation",SUMIFS('Rate set'!$F:$F,'Rate set'!$A:$A,$L835,'Rate set'!$D:$D,$Q835,'Rate set'!$E:$E,$W835)))</f>
        <v>0</v>
      </c>
      <c r="AA835" s="1">
        <f t="shared" si="13"/>
        <v>100</v>
      </c>
    </row>
    <row r="836" spans="1:27" x14ac:dyDescent="0.3">
      <c r="A836" s="3">
        <v>878596</v>
      </c>
      <c r="B836" s="3" t="s">
        <v>1137</v>
      </c>
      <c r="C836" s="3" t="s">
        <v>997</v>
      </c>
      <c r="D836" s="52">
        <v>44091</v>
      </c>
      <c r="E836" s="3" t="s">
        <v>1473</v>
      </c>
      <c r="F836" s="3">
        <v>1000356172</v>
      </c>
      <c r="G836" s="3" t="s">
        <v>1079</v>
      </c>
      <c r="H836" s="3" t="s">
        <v>1105</v>
      </c>
      <c r="I836" s="3" t="s">
        <v>1106</v>
      </c>
      <c r="J836" s="3">
        <v>878596</v>
      </c>
      <c r="K836" s="3" t="s">
        <v>1137</v>
      </c>
      <c r="L836" s="3">
        <v>1316919</v>
      </c>
      <c r="M836" s="3" t="s">
        <v>1186</v>
      </c>
      <c r="N836" s="3">
        <v>859280</v>
      </c>
      <c r="O836" s="3" t="s">
        <v>3061</v>
      </c>
      <c r="P836" s="3" t="s">
        <v>699</v>
      </c>
      <c r="Q836" s="3" t="s">
        <v>23</v>
      </c>
      <c r="R836" s="3" t="s">
        <v>1217</v>
      </c>
      <c r="S836" s="3" t="s">
        <v>1218</v>
      </c>
      <c r="T836" s="52">
        <v>44958</v>
      </c>
      <c r="U836" s="52">
        <v>45291</v>
      </c>
      <c r="V836" s="3">
        <v>100</v>
      </c>
      <c r="W836" s="3" t="s">
        <v>126</v>
      </c>
      <c r="X836" s="52">
        <v>44564</v>
      </c>
      <c r="Y836" s="52">
        <v>46053</v>
      </c>
      <c r="Z836" s="32">
        <f>IF($H836="NBL","Non-Billable Project",IF($H836="BFD","Fixed Bid Allocation",SUMIFS('Rate set'!$F:$F,'Rate set'!$A:$A,$L836,'Rate set'!$D:$D,$Q836,'Rate set'!$E:$E,$W836)))</f>
        <v>0</v>
      </c>
      <c r="AA836" s="1">
        <f t="shared" si="13"/>
        <v>100</v>
      </c>
    </row>
    <row r="837" spans="1:27" x14ac:dyDescent="0.3">
      <c r="A837" s="3">
        <v>878598</v>
      </c>
      <c r="B837" s="3" t="s">
        <v>1415</v>
      </c>
      <c r="C837" s="3" t="s">
        <v>996</v>
      </c>
      <c r="D837" s="52">
        <v>44091</v>
      </c>
      <c r="E837" s="3" t="s">
        <v>1469</v>
      </c>
      <c r="F837" s="3">
        <v>1000356172</v>
      </c>
      <c r="G837" s="3" t="s">
        <v>1079</v>
      </c>
      <c r="H837" s="3" t="s">
        <v>1105</v>
      </c>
      <c r="I837" s="3" t="s">
        <v>1106</v>
      </c>
      <c r="J837" s="3">
        <v>878596</v>
      </c>
      <c r="K837" s="3" t="s">
        <v>1137</v>
      </c>
      <c r="L837" s="3">
        <v>1316919</v>
      </c>
      <c r="M837" s="3" t="s">
        <v>1186</v>
      </c>
      <c r="N837" s="3">
        <v>878776</v>
      </c>
      <c r="O837" s="3" t="s">
        <v>3061</v>
      </c>
      <c r="P837" s="3" t="s">
        <v>699</v>
      </c>
      <c r="Q837" s="3" t="s">
        <v>23</v>
      </c>
      <c r="R837" s="3" t="s">
        <v>1217</v>
      </c>
      <c r="S837" s="3" t="s">
        <v>1218</v>
      </c>
      <c r="T837" s="52">
        <v>44925</v>
      </c>
      <c r="U837" s="52">
        <v>45291</v>
      </c>
      <c r="V837" s="3">
        <v>100</v>
      </c>
      <c r="W837" s="3" t="s">
        <v>1407</v>
      </c>
      <c r="X837" s="52">
        <v>44564</v>
      </c>
      <c r="Y837" s="52">
        <v>46053</v>
      </c>
      <c r="Z837" s="32">
        <f>IF($H837="NBL","Non-Billable Project",IF($H837="BFD","Fixed Bid Allocation",SUMIFS('Rate set'!$F:$F,'Rate set'!$A:$A,$L837,'Rate set'!$D:$D,$Q837,'Rate set'!$E:$E,$W837)))</f>
        <v>0</v>
      </c>
      <c r="AA837" s="1">
        <f t="shared" si="13"/>
        <v>100</v>
      </c>
    </row>
    <row r="838" spans="1:27" x14ac:dyDescent="0.3">
      <c r="A838" s="3">
        <v>878599</v>
      </c>
      <c r="B838" s="3" t="s">
        <v>885</v>
      </c>
      <c r="C838" s="3" t="s">
        <v>998</v>
      </c>
      <c r="D838" s="52">
        <v>44091</v>
      </c>
      <c r="E838" s="3" t="s">
        <v>1005</v>
      </c>
      <c r="F838" s="3">
        <v>1000344160</v>
      </c>
      <c r="G838" s="3" t="s">
        <v>1080</v>
      </c>
      <c r="H838" s="3" t="s">
        <v>1105</v>
      </c>
      <c r="I838" s="3" t="s">
        <v>1106</v>
      </c>
      <c r="J838" s="3">
        <v>130051</v>
      </c>
      <c r="K838" s="3" t="s">
        <v>1145</v>
      </c>
      <c r="L838" s="3">
        <v>1316920</v>
      </c>
      <c r="M838" s="3" t="s">
        <v>1155</v>
      </c>
      <c r="N838" s="3">
        <v>933138</v>
      </c>
      <c r="O838" s="3" t="s">
        <v>3059</v>
      </c>
      <c r="P838" s="3" t="s">
        <v>699</v>
      </c>
      <c r="Q838" s="3" t="s">
        <v>23</v>
      </c>
      <c r="R838" s="3" t="s">
        <v>1217</v>
      </c>
      <c r="S838" s="3" t="s">
        <v>1218</v>
      </c>
      <c r="T838" s="52">
        <v>44977</v>
      </c>
      <c r="U838" s="52">
        <v>45001</v>
      </c>
      <c r="V838" s="3">
        <v>100</v>
      </c>
      <c r="W838" s="3" t="s">
        <v>3305</v>
      </c>
      <c r="X838" s="52">
        <v>44435</v>
      </c>
      <c r="Y838" s="52">
        <v>45291</v>
      </c>
      <c r="Z838" s="32">
        <f>IF($H838="NBL","Non-Billable Project",IF($H838="BFD","Fixed Bid Allocation",SUMIFS('Rate set'!$F:$F,'Rate set'!$A:$A,$L838,'Rate set'!$D:$D,$Q838,'Rate set'!$E:$E,$W838)))</f>
        <v>0</v>
      </c>
      <c r="AA838" s="1">
        <f t="shared" si="13"/>
        <v>100</v>
      </c>
    </row>
    <row r="839" spans="1:27" x14ac:dyDescent="0.3">
      <c r="A839" s="3">
        <v>878605</v>
      </c>
      <c r="B839" s="3" t="s">
        <v>950</v>
      </c>
      <c r="C839" s="3" t="s">
        <v>998</v>
      </c>
      <c r="D839" s="52">
        <v>44091</v>
      </c>
      <c r="E839" s="3" t="s">
        <v>1006</v>
      </c>
      <c r="F839" s="3">
        <v>1000356172</v>
      </c>
      <c r="G839" s="3" t="s">
        <v>1079</v>
      </c>
      <c r="H839" s="3" t="s">
        <v>1105</v>
      </c>
      <c r="I839" s="3" t="s">
        <v>1106</v>
      </c>
      <c r="J839" s="3">
        <v>878596</v>
      </c>
      <c r="K839" s="3" t="s">
        <v>1137</v>
      </c>
      <c r="L839" s="3">
        <v>1316919</v>
      </c>
      <c r="M839" s="3" t="s">
        <v>1186</v>
      </c>
      <c r="N839" s="3">
        <v>933223</v>
      </c>
      <c r="O839" s="3" t="s">
        <v>3061</v>
      </c>
      <c r="P839" s="3" t="s">
        <v>699</v>
      </c>
      <c r="Q839" s="3" t="s">
        <v>23</v>
      </c>
      <c r="R839" s="3" t="s">
        <v>1223</v>
      </c>
      <c r="S839" s="3" t="s">
        <v>1351</v>
      </c>
      <c r="T839" s="52">
        <v>44925</v>
      </c>
      <c r="U839" s="52">
        <v>45291</v>
      </c>
      <c r="V839" s="3">
        <v>100</v>
      </c>
      <c r="W839" s="3" t="s">
        <v>1407</v>
      </c>
      <c r="X839" s="52">
        <v>44564</v>
      </c>
      <c r="Y839" s="52">
        <v>46053</v>
      </c>
      <c r="Z839" s="32">
        <f>IF($H839="NBL","Non-Billable Project",IF($H839="BFD","Fixed Bid Allocation",SUMIFS('Rate set'!$F:$F,'Rate set'!$A:$A,$L839,'Rate set'!$D:$D,$Q839,'Rate set'!$E:$E,$W839)))</f>
        <v>0</v>
      </c>
      <c r="AA839" s="1">
        <f t="shared" si="13"/>
        <v>100</v>
      </c>
    </row>
    <row r="840" spans="1:27" x14ac:dyDescent="0.3">
      <c r="A840" s="3">
        <v>878609</v>
      </c>
      <c r="B840" s="3" t="s">
        <v>3107</v>
      </c>
      <c r="C840" s="3" t="s">
        <v>1000</v>
      </c>
      <c r="D840" s="52">
        <v>44091</v>
      </c>
      <c r="E840" s="3" t="s">
        <v>1004</v>
      </c>
      <c r="F840" s="3">
        <v>1000374335</v>
      </c>
      <c r="G840" s="3" t="s">
        <v>1063</v>
      </c>
      <c r="H840" s="3" t="s">
        <v>1105</v>
      </c>
      <c r="I840" s="3" t="s">
        <v>1106</v>
      </c>
      <c r="J840" s="3">
        <v>293571</v>
      </c>
      <c r="K840" s="3" t="s">
        <v>1121</v>
      </c>
      <c r="L840" s="3">
        <v>1319524</v>
      </c>
      <c r="M840" s="3" t="s">
        <v>35</v>
      </c>
      <c r="N840" s="3">
        <v>796170</v>
      </c>
      <c r="O840" s="3" t="s">
        <v>3057</v>
      </c>
      <c r="P840" s="3" t="s">
        <v>699</v>
      </c>
      <c r="Q840" s="3" t="s">
        <v>23</v>
      </c>
      <c r="R840" s="3" t="s">
        <v>1221</v>
      </c>
      <c r="S840" s="3" t="s">
        <v>1233</v>
      </c>
      <c r="T840" s="52">
        <v>44874</v>
      </c>
      <c r="U840" s="52">
        <v>45044</v>
      </c>
      <c r="V840" s="3">
        <v>100</v>
      </c>
      <c r="W840" s="3" t="s">
        <v>1386</v>
      </c>
      <c r="X840" s="52">
        <v>44774</v>
      </c>
      <c r="Y840" s="52">
        <v>45044</v>
      </c>
      <c r="Z840" s="32">
        <f>IF($H840="NBL","Non-Billable Project",IF($H840="BFD","Fixed Bid Allocation",SUMIFS('Rate set'!$F:$F,'Rate set'!$A:$A,$L840,'Rate set'!$D:$D,$Q840,'Rate set'!$E:$E,$W840)))</f>
        <v>0</v>
      </c>
      <c r="AA840" s="1">
        <f t="shared" si="13"/>
        <v>100</v>
      </c>
    </row>
    <row r="841" spans="1:27" x14ac:dyDescent="0.3">
      <c r="A841" s="3">
        <v>878613</v>
      </c>
      <c r="B841" s="3" t="s">
        <v>777</v>
      </c>
      <c r="C841" s="3" t="s">
        <v>996</v>
      </c>
      <c r="D841" s="52">
        <v>44091</v>
      </c>
      <c r="E841" s="3" t="s">
        <v>1003</v>
      </c>
      <c r="F841" s="3">
        <v>1000383337</v>
      </c>
      <c r="G841" s="3" t="s">
        <v>3049</v>
      </c>
      <c r="H841" s="3" t="s">
        <v>1105</v>
      </c>
      <c r="I841" s="3" t="s">
        <v>1106</v>
      </c>
      <c r="J841" s="3">
        <v>2156439</v>
      </c>
      <c r="K841" s="3" t="s">
        <v>1122</v>
      </c>
      <c r="L841" s="3">
        <v>1203084</v>
      </c>
      <c r="M841" s="3" t="s">
        <v>250</v>
      </c>
      <c r="N841" s="3">
        <v>796170</v>
      </c>
      <c r="O841" s="3" t="s">
        <v>3062</v>
      </c>
      <c r="P841" s="3" t="s">
        <v>699</v>
      </c>
      <c r="Q841" s="3" t="s">
        <v>23</v>
      </c>
      <c r="R841" s="3" t="s">
        <v>1217</v>
      </c>
      <c r="S841" s="3" t="s">
        <v>1218</v>
      </c>
      <c r="T841" s="52">
        <v>44927</v>
      </c>
      <c r="U841" s="52">
        <v>45291</v>
      </c>
      <c r="V841" s="3">
        <v>100</v>
      </c>
      <c r="W841" s="3" t="s">
        <v>3216</v>
      </c>
      <c r="X841" s="52">
        <v>44911</v>
      </c>
      <c r="Y841" s="52">
        <v>45291</v>
      </c>
      <c r="Z841" s="32">
        <f>IF($H841="NBL","Non-Billable Project",IF($H841="BFD","Fixed Bid Allocation",SUMIFS('Rate set'!$F:$F,'Rate set'!$A:$A,$L841,'Rate set'!$D:$D,$Q841,'Rate set'!$E:$E,$W841)))</f>
        <v>0</v>
      </c>
      <c r="AA841" s="1">
        <f t="shared" si="13"/>
        <v>100</v>
      </c>
    </row>
    <row r="842" spans="1:27" x14ac:dyDescent="0.3">
      <c r="A842" s="3">
        <v>878614</v>
      </c>
      <c r="B842" s="3" t="s">
        <v>2333</v>
      </c>
      <c r="C842" s="3" t="s">
        <v>998</v>
      </c>
      <c r="D842" s="52">
        <v>44091</v>
      </c>
      <c r="E842" s="3" t="s">
        <v>1003</v>
      </c>
      <c r="F842" s="3">
        <v>1000384917</v>
      </c>
      <c r="G842" s="3" t="s">
        <v>3169</v>
      </c>
      <c r="H842" s="3" t="s">
        <v>1105</v>
      </c>
      <c r="I842" s="3" t="s">
        <v>1106</v>
      </c>
      <c r="J842" s="3">
        <v>130051</v>
      </c>
      <c r="K842" s="3" t="s">
        <v>1145</v>
      </c>
      <c r="L842" s="3">
        <v>1316920</v>
      </c>
      <c r="M842" s="3" t="s">
        <v>1155</v>
      </c>
      <c r="N842" s="3">
        <v>796170</v>
      </c>
      <c r="O842" s="3" t="s">
        <v>3059</v>
      </c>
      <c r="P842" s="3" t="s">
        <v>699</v>
      </c>
      <c r="Q842" s="3" t="s">
        <v>23</v>
      </c>
      <c r="R842" s="3" t="s">
        <v>1217</v>
      </c>
      <c r="S842" s="3" t="s">
        <v>1218</v>
      </c>
      <c r="T842" s="52">
        <v>44958</v>
      </c>
      <c r="U842" s="52">
        <v>45311</v>
      </c>
      <c r="V842" s="3">
        <v>100</v>
      </c>
      <c r="W842" s="3" t="s">
        <v>42</v>
      </c>
      <c r="X842" s="52">
        <v>44918</v>
      </c>
      <c r="Y842" s="52">
        <v>45311</v>
      </c>
      <c r="Z842" s="32">
        <f>IF($H842="NBL","Non-Billable Project",IF($H842="BFD","Fixed Bid Allocation",SUMIFS('Rate set'!$F:$F,'Rate set'!$A:$A,$L842,'Rate set'!$D:$D,$Q842,'Rate set'!$E:$E,$W842)))</f>
        <v>0</v>
      </c>
      <c r="AA842" s="1">
        <f t="shared" si="13"/>
        <v>100</v>
      </c>
    </row>
    <row r="843" spans="1:27" x14ac:dyDescent="0.3">
      <c r="A843" s="3">
        <v>878615</v>
      </c>
      <c r="B843" s="3" t="s">
        <v>2334</v>
      </c>
      <c r="C843" s="3" t="s">
        <v>996</v>
      </c>
      <c r="D843" s="52">
        <v>44091</v>
      </c>
      <c r="E843" s="3" t="s">
        <v>1469</v>
      </c>
      <c r="F843" s="3">
        <v>1000356172</v>
      </c>
      <c r="G843" s="3" t="s">
        <v>1079</v>
      </c>
      <c r="H843" s="3" t="s">
        <v>1105</v>
      </c>
      <c r="I843" s="3" t="s">
        <v>1106</v>
      </c>
      <c r="J843" s="3">
        <v>878596</v>
      </c>
      <c r="K843" s="3" t="s">
        <v>1137</v>
      </c>
      <c r="L843" s="3">
        <v>1316919</v>
      </c>
      <c r="M843" s="3" t="s">
        <v>1186</v>
      </c>
      <c r="N843" s="3">
        <v>878743</v>
      </c>
      <c r="O843" s="3" t="s">
        <v>3061</v>
      </c>
      <c r="P843" s="3" t="s">
        <v>699</v>
      </c>
      <c r="Q843" s="3" t="s">
        <v>23</v>
      </c>
      <c r="R843" s="3" t="s">
        <v>1223</v>
      </c>
      <c r="S843" s="3" t="s">
        <v>2628</v>
      </c>
      <c r="T843" s="52">
        <v>44925</v>
      </c>
      <c r="U843" s="52">
        <v>45291</v>
      </c>
      <c r="V843" s="3">
        <v>100</v>
      </c>
      <c r="W843" s="3" t="s">
        <v>1407</v>
      </c>
      <c r="X843" s="52">
        <v>44564</v>
      </c>
      <c r="Y843" s="52">
        <v>46053</v>
      </c>
      <c r="Z843" s="32">
        <f>IF($H843="NBL","Non-Billable Project",IF($H843="BFD","Fixed Bid Allocation",SUMIFS('Rate set'!$F:$F,'Rate set'!$A:$A,$L843,'Rate set'!$D:$D,$Q843,'Rate set'!$E:$E,$W843)))</f>
        <v>0</v>
      </c>
      <c r="AA843" s="1">
        <f t="shared" si="13"/>
        <v>100</v>
      </c>
    </row>
    <row r="844" spans="1:27" x14ac:dyDescent="0.3">
      <c r="A844" s="3">
        <v>878616</v>
      </c>
      <c r="B844" s="3" t="s">
        <v>951</v>
      </c>
      <c r="C844" s="3" t="s">
        <v>998</v>
      </c>
      <c r="D844" s="52">
        <v>44091</v>
      </c>
      <c r="E844" s="3" t="s">
        <v>1006</v>
      </c>
      <c r="F844" s="3">
        <v>1000386314</v>
      </c>
      <c r="G844" s="3" t="s">
        <v>3050</v>
      </c>
      <c r="H844" s="3" t="s">
        <v>1105</v>
      </c>
      <c r="I844" s="3" t="s">
        <v>1106</v>
      </c>
      <c r="J844" s="3">
        <v>2156439</v>
      </c>
      <c r="K844" s="3" t="s">
        <v>1122</v>
      </c>
      <c r="L844" s="3">
        <v>1316933</v>
      </c>
      <c r="M844" s="3" t="s">
        <v>1161</v>
      </c>
      <c r="N844" s="3">
        <v>878762</v>
      </c>
      <c r="O844" s="3" t="s">
        <v>3055</v>
      </c>
      <c r="P844" s="3" t="s">
        <v>699</v>
      </c>
      <c r="Q844" s="3" t="s">
        <v>23</v>
      </c>
      <c r="R844" s="3" t="s">
        <v>1217</v>
      </c>
      <c r="S844" s="3" t="s">
        <v>1218</v>
      </c>
      <c r="T844" s="52">
        <v>44958</v>
      </c>
      <c r="U844" s="52">
        <v>45291</v>
      </c>
      <c r="V844" s="3">
        <v>100</v>
      </c>
      <c r="W844" s="3" t="s">
        <v>3217</v>
      </c>
      <c r="X844" s="52">
        <v>44927</v>
      </c>
      <c r="Y844" s="52">
        <v>45291</v>
      </c>
      <c r="Z844" s="32">
        <f>IF($H844="NBL","Non-Billable Project",IF($H844="BFD","Fixed Bid Allocation",SUMIFS('Rate set'!$F:$F,'Rate set'!$A:$A,$L844,'Rate set'!$D:$D,$Q844,'Rate set'!$E:$E,$W844)))</f>
        <v>0</v>
      </c>
      <c r="AA844" s="1">
        <f t="shared" ref="AA844:AA907" si="14">SUMIFS($V:$V,$A:$A,$A844)</f>
        <v>100</v>
      </c>
    </row>
    <row r="845" spans="1:27" x14ac:dyDescent="0.3">
      <c r="A845" s="3">
        <v>878618</v>
      </c>
      <c r="B845" s="3" t="s">
        <v>1852</v>
      </c>
      <c r="C845" s="3" t="s">
        <v>996</v>
      </c>
      <c r="D845" s="52">
        <v>44091</v>
      </c>
      <c r="E845" s="3" t="s">
        <v>1003</v>
      </c>
      <c r="F845" s="3">
        <v>1000386314</v>
      </c>
      <c r="G845" s="3" t="s">
        <v>3050</v>
      </c>
      <c r="H845" s="3" t="s">
        <v>1105</v>
      </c>
      <c r="I845" s="3" t="s">
        <v>1106</v>
      </c>
      <c r="J845" s="3">
        <v>2156439</v>
      </c>
      <c r="K845" s="3" t="s">
        <v>1122</v>
      </c>
      <c r="L845" s="3">
        <v>1316933</v>
      </c>
      <c r="M845" s="3" t="s">
        <v>1161</v>
      </c>
      <c r="N845" s="3">
        <v>796170</v>
      </c>
      <c r="O845" s="3" t="s">
        <v>3055</v>
      </c>
      <c r="P845" s="3" t="s">
        <v>699</v>
      </c>
      <c r="Q845" s="3" t="s">
        <v>23</v>
      </c>
      <c r="R845" s="3" t="s">
        <v>1217</v>
      </c>
      <c r="S845" s="3" t="s">
        <v>1246</v>
      </c>
      <c r="T845" s="52">
        <v>44958</v>
      </c>
      <c r="U845" s="52">
        <v>45291</v>
      </c>
      <c r="V845" s="3">
        <v>100</v>
      </c>
      <c r="W845" s="3" t="s">
        <v>3205</v>
      </c>
      <c r="X845" s="52">
        <v>44927</v>
      </c>
      <c r="Y845" s="52">
        <v>45291</v>
      </c>
      <c r="Z845" s="32">
        <f>IF($H845="NBL","Non-Billable Project",IF($H845="BFD","Fixed Bid Allocation",SUMIFS('Rate set'!$F:$F,'Rate set'!$A:$A,$L845,'Rate set'!$D:$D,$Q845,'Rate set'!$E:$E,$W845)))</f>
        <v>0</v>
      </c>
      <c r="AA845" s="1">
        <f t="shared" si="14"/>
        <v>100</v>
      </c>
    </row>
    <row r="846" spans="1:27" x14ac:dyDescent="0.3">
      <c r="A846" s="3">
        <v>878619</v>
      </c>
      <c r="B846" s="3" t="s">
        <v>1416</v>
      </c>
      <c r="C846" s="3" t="s">
        <v>998</v>
      </c>
      <c r="D846" s="52">
        <v>44091</v>
      </c>
      <c r="E846" s="3" t="s">
        <v>1473</v>
      </c>
      <c r="F846" s="3">
        <v>1000383337</v>
      </c>
      <c r="G846" s="3" t="s">
        <v>3049</v>
      </c>
      <c r="H846" s="3" t="s">
        <v>1105</v>
      </c>
      <c r="I846" s="3" t="s">
        <v>1106</v>
      </c>
      <c r="J846" s="3">
        <v>2156439</v>
      </c>
      <c r="K846" s="3" t="s">
        <v>1122</v>
      </c>
      <c r="L846" s="3">
        <v>1203084</v>
      </c>
      <c r="M846" s="3" t="s">
        <v>250</v>
      </c>
      <c r="N846" s="3">
        <v>859280</v>
      </c>
      <c r="O846" s="3" t="s">
        <v>3062</v>
      </c>
      <c r="P846" s="3" t="s">
        <v>699</v>
      </c>
      <c r="Q846" s="3" t="s">
        <v>23</v>
      </c>
      <c r="R846" s="3" t="s">
        <v>1217</v>
      </c>
      <c r="S846" s="3" t="s">
        <v>1218</v>
      </c>
      <c r="T846" s="52">
        <v>44959</v>
      </c>
      <c r="U846" s="52">
        <v>45291</v>
      </c>
      <c r="V846" s="3">
        <v>100</v>
      </c>
      <c r="W846" s="3" t="s">
        <v>3348</v>
      </c>
      <c r="X846" s="52">
        <v>44911</v>
      </c>
      <c r="Y846" s="52">
        <v>45291</v>
      </c>
      <c r="Z846" s="32">
        <f>IF($H846="NBL","Non-Billable Project",IF($H846="BFD","Fixed Bid Allocation",SUMIFS('Rate set'!$F:$F,'Rate set'!$A:$A,$L846,'Rate set'!$D:$D,$Q846,'Rate set'!$E:$E,$W846)))</f>
        <v>0</v>
      </c>
      <c r="AA846" s="1">
        <f t="shared" si="14"/>
        <v>100</v>
      </c>
    </row>
    <row r="847" spans="1:27" x14ac:dyDescent="0.3">
      <c r="A847" s="3">
        <v>878620</v>
      </c>
      <c r="B847" s="3" t="s">
        <v>1417</v>
      </c>
      <c r="C847" s="3" t="s">
        <v>998</v>
      </c>
      <c r="D847" s="52">
        <v>44091</v>
      </c>
      <c r="E847" s="3" t="s">
        <v>1469</v>
      </c>
      <c r="F847" s="3">
        <v>1000313264</v>
      </c>
      <c r="G847" s="3" t="s">
        <v>1091</v>
      </c>
      <c r="H847" s="3" t="s">
        <v>1105</v>
      </c>
      <c r="I847" s="3" t="s">
        <v>1106</v>
      </c>
      <c r="J847" s="3">
        <v>811989</v>
      </c>
      <c r="K847" s="3" t="s">
        <v>2315</v>
      </c>
      <c r="L847" s="3">
        <v>1317817</v>
      </c>
      <c r="M847" s="3" t="s">
        <v>1195</v>
      </c>
      <c r="N847" s="3">
        <v>878592</v>
      </c>
      <c r="O847" s="3" t="s">
        <v>3055</v>
      </c>
      <c r="P847" s="3" t="s">
        <v>699</v>
      </c>
      <c r="Q847" s="3" t="s">
        <v>23</v>
      </c>
      <c r="R847" s="3" t="s">
        <v>1217</v>
      </c>
      <c r="S847" s="3" t="s">
        <v>1218</v>
      </c>
      <c r="T847" s="52">
        <v>44881</v>
      </c>
      <c r="U847" s="52">
        <v>44985</v>
      </c>
      <c r="V847" s="3">
        <v>100</v>
      </c>
      <c r="W847" s="3" t="s">
        <v>1484</v>
      </c>
      <c r="X847" s="52">
        <v>44136</v>
      </c>
      <c r="Y847" s="52">
        <v>44985</v>
      </c>
      <c r="Z847" s="32">
        <f>IF($H847="NBL","Non-Billable Project",IF($H847="BFD","Fixed Bid Allocation",SUMIFS('Rate set'!$F:$F,'Rate set'!$A:$A,$L847,'Rate set'!$D:$D,$Q847,'Rate set'!$E:$E,$W847)))</f>
        <v>0</v>
      </c>
      <c r="AA847" s="1">
        <f t="shared" si="14"/>
        <v>100</v>
      </c>
    </row>
    <row r="848" spans="1:27" x14ac:dyDescent="0.3">
      <c r="A848" s="3">
        <v>878622</v>
      </c>
      <c r="B848" s="3" t="s">
        <v>3108</v>
      </c>
      <c r="C848" s="3" t="s">
        <v>996</v>
      </c>
      <c r="D848" s="52">
        <v>44091</v>
      </c>
      <c r="E848" s="3" t="s">
        <v>1004</v>
      </c>
      <c r="F848" s="3">
        <v>1000220076</v>
      </c>
      <c r="G848" s="3" t="s">
        <v>1055</v>
      </c>
      <c r="H848" s="3" t="s">
        <v>1112</v>
      </c>
      <c r="I848" s="3" t="s">
        <v>1132</v>
      </c>
      <c r="J848" s="3">
        <v>435739</v>
      </c>
      <c r="K848" s="3" t="s">
        <v>1916</v>
      </c>
      <c r="L848" s="3">
        <v>1233562</v>
      </c>
      <c r="M848" s="3" t="s">
        <v>1154</v>
      </c>
      <c r="N848" s="3">
        <v>145064</v>
      </c>
      <c r="O848" s="3" t="s">
        <v>3058</v>
      </c>
      <c r="P848" s="3" t="s">
        <v>22</v>
      </c>
      <c r="Q848" s="3" t="s">
        <v>23</v>
      </c>
      <c r="R848" s="3" t="s">
        <v>1221</v>
      </c>
      <c r="S848" s="3" t="s">
        <v>1243</v>
      </c>
      <c r="T848" s="52">
        <v>44805</v>
      </c>
      <c r="U848" s="52">
        <v>45291</v>
      </c>
      <c r="V848" s="3">
        <v>100</v>
      </c>
      <c r="W848" s="3" t="s">
        <v>1370</v>
      </c>
      <c r="X848" s="52">
        <v>43119</v>
      </c>
      <c r="Y848" s="52">
        <v>45291</v>
      </c>
      <c r="Z848" s="32" t="str">
        <f>IF($H848="NBL","Non-Billable Project",IF($H848="BFD","Fixed Bid Allocation",SUMIFS('Rate set'!$F:$F,'Rate set'!$A:$A,$L848,'Rate set'!$D:$D,$Q848,'Rate set'!$E:$E,$W848)))</f>
        <v>Non-Billable Project</v>
      </c>
      <c r="AA848" s="1">
        <f t="shared" si="14"/>
        <v>100</v>
      </c>
    </row>
    <row r="849" spans="1:27" x14ac:dyDescent="0.3">
      <c r="A849" s="3">
        <v>878624</v>
      </c>
      <c r="B849" s="3" t="s">
        <v>1418</v>
      </c>
      <c r="C849" s="3" t="s">
        <v>999</v>
      </c>
      <c r="D849" s="52">
        <v>44091</v>
      </c>
      <c r="E849" s="3" t="s">
        <v>1473</v>
      </c>
      <c r="F849" s="3">
        <v>1000237976</v>
      </c>
      <c r="G849" s="3" t="s">
        <v>2721</v>
      </c>
      <c r="H849" s="3" t="s">
        <v>1112</v>
      </c>
      <c r="I849" s="3" t="s">
        <v>1113</v>
      </c>
      <c r="J849" s="3">
        <v>110796</v>
      </c>
      <c r="K849" s="3" t="s">
        <v>1915</v>
      </c>
      <c r="L849" s="3">
        <v>1233562</v>
      </c>
      <c r="M849" s="3" t="s">
        <v>1154</v>
      </c>
      <c r="N849" s="3">
        <v>859280</v>
      </c>
      <c r="O849" s="3" t="s">
        <v>3058</v>
      </c>
      <c r="P849" s="3" t="s">
        <v>22</v>
      </c>
      <c r="Q849" s="3" t="s">
        <v>23</v>
      </c>
      <c r="R849" s="3" t="s">
        <v>1217</v>
      </c>
      <c r="S849" s="3" t="s">
        <v>1218</v>
      </c>
      <c r="T849" s="52">
        <v>44958</v>
      </c>
      <c r="U849" s="52">
        <v>45291</v>
      </c>
      <c r="V849" s="3">
        <v>100</v>
      </c>
      <c r="W849" s="3" t="s">
        <v>1375</v>
      </c>
      <c r="X849" s="52">
        <v>43344</v>
      </c>
      <c r="Y849" s="52">
        <v>45291</v>
      </c>
      <c r="Z849" s="32" t="str">
        <f>IF($H849="NBL","Non-Billable Project",IF($H849="BFD","Fixed Bid Allocation",SUMIFS('Rate set'!$F:$F,'Rate set'!$A:$A,$L849,'Rate set'!$D:$D,$Q849,'Rate set'!$E:$E,$W849)))</f>
        <v>Non-Billable Project</v>
      </c>
      <c r="AA849" s="1">
        <f t="shared" si="14"/>
        <v>100</v>
      </c>
    </row>
    <row r="850" spans="1:27" x14ac:dyDescent="0.3">
      <c r="A850" s="3">
        <v>878625</v>
      </c>
      <c r="B850" s="3" t="s">
        <v>778</v>
      </c>
      <c r="C850" s="3" t="s">
        <v>997</v>
      </c>
      <c r="D850" s="52">
        <v>44091</v>
      </c>
      <c r="E850" s="3" t="s">
        <v>1003</v>
      </c>
      <c r="F850" s="3">
        <v>1000356402</v>
      </c>
      <c r="G850" s="3" t="s">
        <v>1010</v>
      </c>
      <c r="H850" s="3" t="s">
        <v>1105</v>
      </c>
      <c r="I850" s="3" t="s">
        <v>1106</v>
      </c>
      <c r="J850" s="3">
        <v>130051</v>
      </c>
      <c r="K850" s="3" t="s">
        <v>1145</v>
      </c>
      <c r="L850" s="3">
        <v>1316923</v>
      </c>
      <c r="M850" s="3" t="s">
        <v>1156</v>
      </c>
      <c r="N850" s="3">
        <v>946165</v>
      </c>
      <c r="O850" s="3" t="s">
        <v>3057</v>
      </c>
      <c r="P850" s="3" t="s">
        <v>699</v>
      </c>
      <c r="Q850" s="3" t="s">
        <v>23</v>
      </c>
      <c r="R850" s="3" t="s">
        <v>1217</v>
      </c>
      <c r="S850" s="3" t="s">
        <v>1218</v>
      </c>
      <c r="T850" s="52">
        <v>44927</v>
      </c>
      <c r="U850" s="52">
        <v>45107</v>
      </c>
      <c r="V850" s="3">
        <v>100</v>
      </c>
      <c r="W850" s="3" t="s">
        <v>1372</v>
      </c>
      <c r="X850" s="52">
        <v>44562</v>
      </c>
      <c r="Y850" s="52">
        <v>45107</v>
      </c>
      <c r="Z850" s="32">
        <f>IF($H850="NBL","Non-Billable Project",IF($H850="BFD","Fixed Bid Allocation",SUMIFS('Rate set'!$F:$F,'Rate set'!$A:$A,$L850,'Rate set'!$D:$D,$Q850,'Rate set'!$E:$E,$W850)))</f>
        <v>0</v>
      </c>
      <c r="AA850" s="1">
        <f t="shared" si="14"/>
        <v>100</v>
      </c>
    </row>
    <row r="851" spans="1:27" x14ac:dyDescent="0.3">
      <c r="A851" s="3">
        <v>878626</v>
      </c>
      <c r="B851" s="3" t="s">
        <v>2335</v>
      </c>
      <c r="C851" s="3" t="s">
        <v>998</v>
      </c>
      <c r="D851" s="52">
        <v>44091</v>
      </c>
      <c r="E851" s="3" t="s">
        <v>1469</v>
      </c>
      <c r="F851" s="3">
        <v>1000237976</v>
      </c>
      <c r="G851" s="3" t="s">
        <v>2721</v>
      </c>
      <c r="H851" s="3" t="s">
        <v>1112</v>
      </c>
      <c r="I851" s="3" t="s">
        <v>1113</v>
      </c>
      <c r="J851" s="3">
        <v>110796</v>
      </c>
      <c r="K851" s="3" t="s">
        <v>1915</v>
      </c>
      <c r="L851" s="3">
        <v>1233562</v>
      </c>
      <c r="M851" s="3" t="s">
        <v>1154</v>
      </c>
      <c r="N851" s="3">
        <v>796170</v>
      </c>
      <c r="O851" s="3" t="s">
        <v>3058</v>
      </c>
      <c r="P851" s="3" t="s">
        <v>22</v>
      </c>
      <c r="Q851" s="3" t="s">
        <v>23</v>
      </c>
      <c r="R851" s="3" t="s">
        <v>1217</v>
      </c>
      <c r="S851" s="3" t="s">
        <v>1218</v>
      </c>
      <c r="T851" s="52">
        <v>44973</v>
      </c>
      <c r="U851" s="52">
        <v>45291</v>
      </c>
      <c r="V851" s="3">
        <v>100</v>
      </c>
      <c r="W851" s="3" t="s">
        <v>1375</v>
      </c>
      <c r="X851" s="52">
        <v>43344</v>
      </c>
      <c r="Y851" s="52">
        <v>45291</v>
      </c>
      <c r="Z851" s="32" t="str">
        <f>IF($H851="NBL","Non-Billable Project",IF($H851="BFD","Fixed Bid Allocation",SUMIFS('Rate set'!$F:$F,'Rate set'!$A:$A,$L851,'Rate set'!$D:$D,$Q851,'Rate set'!$E:$E,$W851)))</f>
        <v>Non-Billable Project</v>
      </c>
      <c r="AA851" s="1">
        <f t="shared" si="14"/>
        <v>100</v>
      </c>
    </row>
    <row r="852" spans="1:27" x14ac:dyDescent="0.3">
      <c r="A852" s="3">
        <v>878632</v>
      </c>
      <c r="B852" s="3" t="s">
        <v>1419</v>
      </c>
      <c r="C852" s="3" t="s">
        <v>997</v>
      </c>
      <c r="D852" s="52">
        <v>44091</v>
      </c>
      <c r="E852" s="3" t="s">
        <v>1473</v>
      </c>
      <c r="F852" s="3">
        <v>1000359456</v>
      </c>
      <c r="G852" s="3" t="s">
        <v>1475</v>
      </c>
      <c r="H852" s="3" t="s">
        <v>1112</v>
      </c>
      <c r="I852" s="3" t="s">
        <v>1132</v>
      </c>
      <c r="J852" s="3">
        <v>795863</v>
      </c>
      <c r="K852" s="3" t="s">
        <v>1108</v>
      </c>
      <c r="L852" s="3">
        <v>1233562</v>
      </c>
      <c r="M852" s="3" t="s">
        <v>1154</v>
      </c>
      <c r="N852" s="3">
        <v>105458</v>
      </c>
      <c r="O852" s="3" t="s">
        <v>3058</v>
      </c>
      <c r="P852" s="3" t="s">
        <v>22</v>
      </c>
      <c r="Q852" s="3" t="s">
        <v>23</v>
      </c>
      <c r="R852" s="3" t="s">
        <v>1217</v>
      </c>
      <c r="S852" s="3" t="s">
        <v>1218</v>
      </c>
      <c r="T852" s="52">
        <v>44593</v>
      </c>
      <c r="U852" s="52">
        <v>45291</v>
      </c>
      <c r="V852" s="3">
        <v>1</v>
      </c>
      <c r="W852" s="3" t="s">
        <v>24</v>
      </c>
      <c r="X852" s="52">
        <v>44593</v>
      </c>
      <c r="Y852" s="52">
        <v>45291</v>
      </c>
      <c r="Z852" s="32" t="str">
        <f>IF($H852="NBL","Non-Billable Project",IF($H852="BFD","Fixed Bid Allocation",SUMIFS('Rate set'!$F:$F,'Rate set'!$A:$A,$L852,'Rate set'!$D:$D,$Q852,'Rate set'!$E:$E,$W852)))</f>
        <v>Non-Billable Project</v>
      </c>
      <c r="AA852" s="1">
        <f t="shared" si="14"/>
        <v>101</v>
      </c>
    </row>
    <row r="853" spans="1:27" x14ac:dyDescent="0.3">
      <c r="A853" s="3">
        <v>878632</v>
      </c>
      <c r="B853" s="3" t="s">
        <v>1419</v>
      </c>
      <c r="C853" s="3" t="s">
        <v>997</v>
      </c>
      <c r="D853" s="52">
        <v>44091</v>
      </c>
      <c r="E853" s="3" t="s">
        <v>1473</v>
      </c>
      <c r="F853" s="3">
        <v>1000313264</v>
      </c>
      <c r="G853" s="3" t="s">
        <v>1091</v>
      </c>
      <c r="H853" s="3" t="s">
        <v>1105</v>
      </c>
      <c r="I853" s="3" t="s">
        <v>1106</v>
      </c>
      <c r="J853" s="3">
        <v>811989</v>
      </c>
      <c r="K853" s="3" t="s">
        <v>2315</v>
      </c>
      <c r="L853" s="3">
        <v>1317817</v>
      </c>
      <c r="M853" s="3" t="s">
        <v>1195</v>
      </c>
      <c r="N853" s="3">
        <v>105458</v>
      </c>
      <c r="O853" s="3" t="s">
        <v>3055</v>
      </c>
      <c r="P853" s="3" t="s">
        <v>699</v>
      </c>
      <c r="Q853" s="3" t="s">
        <v>23</v>
      </c>
      <c r="R853" s="3" t="s">
        <v>1217</v>
      </c>
      <c r="S853" s="3" t="s">
        <v>1218</v>
      </c>
      <c r="T853" s="52">
        <v>44881</v>
      </c>
      <c r="U853" s="52">
        <v>44985</v>
      </c>
      <c r="V853" s="3">
        <v>100</v>
      </c>
      <c r="W853" s="3" t="s">
        <v>126</v>
      </c>
      <c r="X853" s="52">
        <v>44136</v>
      </c>
      <c r="Y853" s="52">
        <v>44985</v>
      </c>
      <c r="Z853" s="32">
        <f>IF($H853="NBL","Non-Billable Project",IF($H853="BFD","Fixed Bid Allocation",SUMIFS('Rate set'!$F:$F,'Rate set'!$A:$A,$L853,'Rate set'!$D:$D,$Q853,'Rate set'!$E:$E,$W853)))</f>
        <v>0</v>
      </c>
      <c r="AA853" s="1">
        <f t="shared" si="14"/>
        <v>101</v>
      </c>
    </row>
    <row r="854" spans="1:27" x14ac:dyDescent="0.3">
      <c r="A854" s="3">
        <v>878634</v>
      </c>
      <c r="B854" s="3" t="s">
        <v>992</v>
      </c>
      <c r="C854" s="3" t="s">
        <v>1001</v>
      </c>
      <c r="D854" s="52">
        <v>44091</v>
      </c>
      <c r="E854" s="3" t="s">
        <v>1007</v>
      </c>
      <c r="F854" s="3">
        <v>1000387860</v>
      </c>
      <c r="G854" s="3" t="s">
        <v>3282</v>
      </c>
      <c r="H854" s="3" t="s">
        <v>1105</v>
      </c>
      <c r="I854" s="3" t="s">
        <v>1106</v>
      </c>
      <c r="J854" s="3">
        <v>184550</v>
      </c>
      <c r="K854" s="3" t="s">
        <v>3329</v>
      </c>
      <c r="L854" s="3">
        <v>1332141</v>
      </c>
      <c r="M854" s="3" t="s">
        <v>3283</v>
      </c>
      <c r="N854" s="3">
        <v>933139</v>
      </c>
      <c r="O854" s="3" t="s">
        <v>3055</v>
      </c>
      <c r="P854" s="3" t="s">
        <v>699</v>
      </c>
      <c r="Q854" s="3" t="s">
        <v>23</v>
      </c>
      <c r="R854" s="3" t="s">
        <v>1221</v>
      </c>
      <c r="S854" s="3" t="s">
        <v>1243</v>
      </c>
      <c r="T854" s="52">
        <v>44963</v>
      </c>
      <c r="U854" s="52">
        <v>45291</v>
      </c>
      <c r="V854" s="3">
        <v>100</v>
      </c>
      <c r="W854" s="3" t="s">
        <v>171</v>
      </c>
      <c r="X854" s="52">
        <v>44960</v>
      </c>
      <c r="Y854" s="52">
        <v>45291</v>
      </c>
      <c r="Z854" s="32">
        <f>IF($H854="NBL","Non-Billable Project",IF($H854="BFD","Fixed Bid Allocation",SUMIFS('Rate set'!$F:$F,'Rate set'!$A:$A,$L854,'Rate set'!$D:$D,$Q854,'Rate set'!$E:$E,$W854)))</f>
        <v>0</v>
      </c>
      <c r="AA854" s="1">
        <f t="shared" si="14"/>
        <v>100</v>
      </c>
    </row>
    <row r="855" spans="1:27" x14ac:dyDescent="0.3">
      <c r="A855" s="3">
        <v>878636</v>
      </c>
      <c r="B855" s="3" t="s">
        <v>833</v>
      </c>
      <c r="C855" s="3" t="s">
        <v>997</v>
      </c>
      <c r="D855" s="52">
        <v>44091</v>
      </c>
      <c r="E855" s="3" t="s">
        <v>1004</v>
      </c>
      <c r="F855" s="3">
        <v>1000348522</v>
      </c>
      <c r="G855" s="3" t="s">
        <v>1032</v>
      </c>
      <c r="H855" s="3" t="s">
        <v>1109</v>
      </c>
      <c r="I855" s="3" t="s">
        <v>1106</v>
      </c>
      <c r="J855" s="3">
        <v>371428</v>
      </c>
      <c r="K855" s="3" t="s">
        <v>1470</v>
      </c>
      <c r="L855" s="3">
        <v>1215294</v>
      </c>
      <c r="M855" s="3" t="s">
        <v>1172</v>
      </c>
      <c r="N855" s="3">
        <v>125765</v>
      </c>
      <c r="O855" s="3" t="s">
        <v>3057</v>
      </c>
      <c r="P855" s="3" t="s">
        <v>699</v>
      </c>
      <c r="Q855" s="3" t="s">
        <v>23</v>
      </c>
      <c r="R855" s="3" t="s">
        <v>1221</v>
      </c>
      <c r="S855" s="3" t="s">
        <v>1243</v>
      </c>
      <c r="T855" s="52">
        <v>44923</v>
      </c>
      <c r="U855" s="52">
        <v>45291</v>
      </c>
      <c r="V855" s="3">
        <v>100</v>
      </c>
      <c r="W855" s="3" t="s">
        <v>171</v>
      </c>
      <c r="X855" s="52">
        <v>44482</v>
      </c>
      <c r="Y855" s="52">
        <v>45294</v>
      </c>
      <c r="Z855" s="32" t="str">
        <f>IF($H855="NBL","Non-Billable Project",IF($H855="BFD","Fixed Bid Allocation",SUMIFS('Rate set'!$F:$F,'Rate set'!$A:$A,$L855,'Rate set'!$D:$D,$Q855,'Rate set'!$E:$E,$W855)))</f>
        <v>Fixed Bid Allocation</v>
      </c>
      <c r="AA855" s="1">
        <f t="shared" si="14"/>
        <v>100</v>
      </c>
    </row>
    <row r="856" spans="1:27" x14ac:dyDescent="0.3">
      <c r="A856" s="3">
        <v>878637</v>
      </c>
      <c r="B856" s="3" t="s">
        <v>1949</v>
      </c>
      <c r="C856" s="3" t="s">
        <v>996</v>
      </c>
      <c r="D856" s="52">
        <v>44091</v>
      </c>
      <c r="E856" s="3" t="s">
        <v>1003</v>
      </c>
      <c r="F856" s="3">
        <v>1000383334</v>
      </c>
      <c r="G856" s="3" t="s">
        <v>2964</v>
      </c>
      <c r="H856" s="3" t="s">
        <v>1105</v>
      </c>
      <c r="I856" s="3" t="s">
        <v>1106</v>
      </c>
      <c r="J856" s="3">
        <v>130051</v>
      </c>
      <c r="K856" s="3" t="s">
        <v>1145</v>
      </c>
      <c r="L856" s="3">
        <v>1316920</v>
      </c>
      <c r="M856" s="3" t="s">
        <v>1155</v>
      </c>
      <c r="N856" s="3">
        <v>796170</v>
      </c>
      <c r="O856" s="3" t="s">
        <v>3059</v>
      </c>
      <c r="P856" s="3" t="s">
        <v>699</v>
      </c>
      <c r="Q856" s="3" t="s">
        <v>23</v>
      </c>
      <c r="R856" s="3" t="s">
        <v>1217</v>
      </c>
      <c r="S856" s="3" t="s">
        <v>1218</v>
      </c>
      <c r="T856" s="52">
        <v>44958</v>
      </c>
      <c r="U856" s="52">
        <v>45007</v>
      </c>
      <c r="V856" s="3">
        <v>100</v>
      </c>
      <c r="W856" s="3" t="s">
        <v>42</v>
      </c>
      <c r="X856" s="52">
        <v>44911</v>
      </c>
      <c r="Y856" s="52">
        <v>45020</v>
      </c>
      <c r="Z856" s="32">
        <f>IF($H856="NBL","Non-Billable Project",IF($H856="BFD","Fixed Bid Allocation",SUMIFS('Rate set'!$F:$F,'Rate set'!$A:$A,$L856,'Rate set'!$D:$D,$Q856,'Rate set'!$E:$E,$W856)))</f>
        <v>0</v>
      </c>
      <c r="AA856" s="1">
        <f t="shared" si="14"/>
        <v>100</v>
      </c>
    </row>
    <row r="857" spans="1:27" x14ac:dyDescent="0.3">
      <c r="A857" s="3">
        <v>878642</v>
      </c>
      <c r="B857" s="3" t="s">
        <v>834</v>
      </c>
      <c r="C857" s="3" t="s">
        <v>997</v>
      </c>
      <c r="D857" s="52">
        <v>44091</v>
      </c>
      <c r="E857" s="3" t="s">
        <v>1004</v>
      </c>
      <c r="F857" s="3">
        <v>1000384740</v>
      </c>
      <c r="G857" s="3" t="s">
        <v>2965</v>
      </c>
      <c r="H857" s="3" t="s">
        <v>1105</v>
      </c>
      <c r="I857" s="3" t="s">
        <v>1106</v>
      </c>
      <c r="J857" s="3">
        <v>2156439</v>
      </c>
      <c r="K857" s="3" t="s">
        <v>1122</v>
      </c>
      <c r="L857" s="3">
        <v>1316933</v>
      </c>
      <c r="M857" s="3" t="s">
        <v>1161</v>
      </c>
      <c r="N857" s="3">
        <v>796170</v>
      </c>
      <c r="O857" s="3" t="s">
        <v>3055</v>
      </c>
      <c r="P857" s="3" t="s">
        <v>699</v>
      </c>
      <c r="Q857" s="3" t="s">
        <v>23</v>
      </c>
      <c r="R857" s="3" t="s">
        <v>1221</v>
      </c>
      <c r="S857" s="3" t="s">
        <v>1222</v>
      </c>
      <c r="T857" s="52">
        <v>44958</v>
      </c>
      <c r="U857" s="52">
        <v>45291</v>
      </c>
      <c r="V857" s="3">
        <v>100</v>
      </c>
      <c r="W857" s="3" t="s">
        <v>3205</v>
      </c>
      <c r="X857" s="52">
        <v>44919</v>
      </c>
      <c r="Y857" s="52">
        <v>45291</v>
      </c>
      <c r="Z857" s="32">
        <f>IF($H857="NBL","Non-Billable Project",IF($H857="BFD","Fixed Bid Allocation",SUMIFS('Rate set'!$F:$F,'Rate set'!$A:$A,$L857,'Rate set'!$D:$D,$Q857,'Rate set'!$E:$E,$W857)))</f>
        <v>0</v>
      </c>
      <c r="AA857" s="1">
        <f t="shared" si="14"/>
        <v>100</v>
      </c>
    </row>
    <row r="858" spans="1:27" x14ac:dyDescent="0.3">
      <c r="A858" s="3">
        <v>878648</v>
      </c>
      <c r="B858" s="3" t="s">
        <v>1420</v>
      </c>
      <c r="C858" s="3" t="s">
        <v>996</v>
      </c>
      <c r="D858" s="52">
        <v>44091</v>
      </c>
      <c r="E858" s="3" t="s">
        <v>1469</v>
      </c>
      <c r="F858" s="3">
        <v>1000313264</v>
      </c>
      <c r="G858" s="3" t="s">
        <v>1091</v>
      </c>
      <c r="H858" s="3" t="s">
        <v>1105</v>
      </c>
      <c r="I858" s="3" t="s">
        <v>1106</v>
      </c>
      <c r="J858" s="3">
        <v>811989</v>
      </c>
      <c r="K858" s="3" t="s">
        <v>2315</v>
      </c>
      <c r="L858" s="3">
        <v>1317817</v>
      </c>
      <c r="M858" s="3" t="s">
        <v>1195</v>
      </c>
      <c r="N858" s="3">
        <v>878743</v>
      </c>
      <c r="O858" s="3" t="s">
        <v>3055</v>
      </c>
      <c r="P858" s="3" t="s">
        <v>699</v>
      </c>
      <c r="Q858" s="3" t="s">
        <v>23</v>
      </c>
      <c r="R858" s="3" t="s">
        <v>1217</v>
      </c>
      <c r="S858" s="3" t="s">
        <v>1218</v>
      </c>
      <c r="T858" s="52">
        <v>44881</v>
      </c>
      <c r="U858" s="52">
        <v>44985</v>
      </c>
      <c r="V858" s="3">
        <v>100</v>
      </c>
      <c r="W858" s="3" t="s">
        <v>1484</v>
      </c>
      <c r="X858" s="52">
        <v>44136</v>
      </c>
      <c r="Y858" s="52">
        <v>44985</v>
      </c>
      <c r="Z858" s="32">
        <f>IF($H858="NBL","Non-Billable Project",IF($H858="BFD","Fixed Bid Allocation",SUMIFS('Rate set'!$F:$F,'Rate set'!$A:$A,$L858,'Rate set'!$D:$D,$Q858,'Rate set'!$E:$E,$W858)))</f>
        <v>0</v>
      </c>
      <c r="AA858" s="1">
        <f t="shared" si="14"/>
        <v>100</v>
      </c>
    </row>
    <row r="859" spans="1:27" x14ac:dyDescent="0.3">
      <c r="A859" s="3">
        <v>878655</v>
      </c>
      <c r="B859" s="3" t="s">
        <v>779</v>
      </c>
      <c r="C859" s="3" t="s">
        <v>996</v>
      </c>
      <c r="D859" s="52">
        <v>44091</v>
      </c>
      <c r="E859" s="3" t="s">
        <v>1003</v>
      </c>
      <c r="F859" s="3">
        <v>1000384742</v>
      </c>
      <c r="G859" s="3" t="s">
        <v>2966</v>
      </c>
      <c r="H859" s="3" t="s">
        <v>1105</v>
      </c>
      <c r="I859" s="3" t="s">
        <v>1106</v>
      </c>
      <c r="J859" s="3">
        <v>2156439</v>
      </c>
      <c r="K859" s="3" t="s">
        <v>1122</v>
      </c>
      <c r="L859" s="3">
        <v>1316933</v>
      </c>
      <c r="M859" s="3" t="s">
        <v>1161</v>
      </c>
      <c r="N859" s="3">
        <v>796170</v>
      </c>
      <c r="O859" s="3" t="s">
        <v>3055</v>
      </c>
      <c r="P859" s="3" t="s">
        <v>699</v>
      </c>
      <c r="Q859" s="3" t="s">
        <v>23</v>
      </c>
      <c r="R859" s="3" t="s">
        <v>1217</v>
      </c>
      <c r="S859" s="3" t="s">
        <v>1218</v>
      </c>
      <c r="T859" s="52">
        <v>44963</v>
      </c>
      <c r="U859" s="52">
        <v>45020</v>
      </c>
      <c r="V859" s="3">
        <v>100</v>
      </c>
      <c r="W859" s="3" t="s">
        <v>3205</v>
      </c>
      <c r="X859" s="52">
        <v>44919</v>
      </c>
      <c r="Y859" s="52">
        <v>45291</v>
      </c>
      <c r="Z859" s="32">
        <f>IF($H859="NBL","Non-Billable Project",IF($H859="BFD","Fixed Bid Allocation",SUMIFS('Rate set'!$F:$F,'Rate set'!$A:$A,$L859,'Rate set'!$D:$D,$Q859,'Rate set'!$E:$E,$W859)))</f>
        <v>0</v>
      </c>
      <c r="AA859" s="1">
        <f t="shared" si="14"/>
        <v>100</v>
      </c>
    </row>
    <row r="860" spans="1:27" x14ac:dyDescent="0.3">
      <c r="A860" s="3">
        <v>878657</v>
      </c>
      <c r="B860" s="3" t="s">
        <v>835</v>
      </c>
      <c r="C860" s="3" t="s">
        <v>996</v>
      </c>
      <c r="D860" s="52">
        <v>44091</v>
      </c>
      <c r="E860" s="3" t="s">
        <v>1004</v>
      </c>
      <c r="F860" s="3">
        <v>1000319619</v>
      </c>
      <c r="G860" s="3" t="s">
        <v>1046</v>
      </c>
      <c r="H860" s="3" t="s">
        <v>1112</v>
      </c>
      <c r="I860" s="3" t="s">
        <v>1127</v>
      </c>
      <c r="J860" s="3">
        <v>521733</v>
      </c>
      <c r="K860" s="3" t="s">
        <v>1128</v>
      </c>
      <c r="L860" s="3">
        <v>1231232</v>
      </c>
      <c r="M860" s="3" t="s">
        <v>1177</v>
      </c>
      <c r="N860" s="3">
        <v>796170</v>
      </c>
      <c r="O860" s="3" t="s">
        <v>3058</v>
      </c>
      <c r="P860" s="3" t="s">
        <v>22</v>
      </c>
      <c r="Q860" s="3" t="s">
        <v>23</v>
      </c>
      <c r="R860" s="3" t="s">
        <v>1217</v>
      </c>
      <c r="S860" s="3" t="s">
        <v>1218</v>
      </c>
      <c r="T860" s="52">
        <v>44501</v>
      </c>
      <c r="U860" s="52">
        <v>45291</v>
      </c>
      <c r="V860" s="3">
        <v>100</v>
      </c>
      <c r="W860" s="3" t="s">
        <v>1370</v>
      </c>
      <c r="X860" s="52">
        <v>44201</v>
      </c>
      <c r="Y860" s="52">
        <v>45291</v>
      </c>
      <c r="Z860" s="32" t="str">
        <f>IF($H860="NBL","Non-Billable Project",IF($H860="BFD","Fixed Bid Allocation",SUMIFS('Rate set'!$F:$F,'Rate set'!$A:$A,$L860,'Rate set'!$D:$D,$Q860,'Rate set'!$E:$E,$W860)))</f>
        <v>Non-Billable Project</v>
      </c>
      <c r="AA860" s="1">
        <f t="shared" si="14"/>
        <v>100</v>
      </c>
    </row>
    <row r="861" spans="1:27" x14ac:dyDescent="0.3">
      <c r="A861" s="3">
        <v>878658</v>
      </c>
      <c r="B861" s="3" t="s">
        <v>780</v>
      </c>
      <c r="C861" s="3" t="s">
        <v>996</v>
      </c>
      <c r="D861" s="52">
        <v>44091</v>
      </c>
      <c r="E861" s="3" t="s">
        <v>1003</v>
      </c>
      <c r="F861" s="3">
        <v>1000383320</v>
      </c>
      <c r="G861" s="3" t="s">
        <v>2958</v>
      </c>
      <c r="H861" s="3" t="s">
        <v>1105</v>
      </c>
      <c r="I861" s="3" t="s">
        <v>1106</v>
      </c>
      <c r="J861" s="3">
        <v>130051</v>
      </c>
      <c r="K861" s="3" t="s">
        <v>1145</v>
      </c>
      <c r="L861" s="3">
        <v>1316920</v>
      </c>
      <c r="M861" s="3" t="s">
        <v>1155</v>
      </c>
      <c r="N861" s="3">
        <v>796170</v>
      </c>
      <c r="O861" s="3" t="s">
        <v>3059</v>
      </c>
      <c r="P861" s="3" t="s">
        <v>699</v>
      </c>
      <c r="Q861" s="3" t="s">
        <v>23</v>
      </c>
      <c r="R861" s="3" t="s">
        <v>1217</v>
      </c>
      <c r="S861" s="3" t="s">
        <v>1218</v>
      </c>
      <c r="T861" s="52">
        <v>44958</v>
      </c>
      <c r="U861" s="52">
        <v>45020</v>
      </c>
      <c r="V861" s="3">
        <v>100</v>
      </c>
      <c r="W861" s="3" t="s">
        <v>42</v>
      </c>
      <c r="X861" s="52">
        <v>44910</v>
      </c>
      <c r="Y861" s="52">
        <v>45311</v>
      </c>
      <c r="Z861" s="32">
        <f>IF($H861="NBL","Non-Billable Project",IF($H861="BFD","Fixed Bid Allocation",SUMIFS('Rate set'!$F:$F,'Rate set'!$A:$A,$L861,'Rate set'!$D:$D,$Q861,'Rate set'!$E:$E,$W861)))</f>
        <v>0</v>
      </c>
      <c r="AA861" s="1">
        <f t="shared" si="14"/>
        <v>100</v>
      </c>
    </row>
    <row r="862" spans="1:27" x14ac:dyDescent="0.3">
      <c r="A862" s="3">
        <v>878661</v>
      </c>
      <c r="B862" s="3" t="s">
        <v>3038</v>
      </c>
      <c r="C862" s="3" t="s">
        <v>996</v>
      </c>
      <c r="D862" s="52">
        <v>44091</v>
      </c>
      <c r="E862" s="3" t="s">
        <v>1007</v>
      </c>
      <c r="F862" s="3">
        <v>1000383987</v>
      </c>
      <c r="G862" s="3" t="s">
        <v>2955</v>
      </c>
      <c r="H862" s="3" t="s">
        <v>1105</v>
      </c>
      <c r="I862" s="3" t="s">
        <v>1106</v>
      </c>
      <c r="J862" s="3">
        <v>2156439</v>
      </c>
      <c r="K862" s="3" t="s">
        <v>1122</v>
      </c>
      <c r="L862" s="3">
        <v>1203084</v>
      </c>
      <c r="M862" s="3" t="s">
        <v>250</v>
      </c>
      <c r="N862" s="3">
        <v>933139</v>
      </c>
      <c r="O862" s="3" t="s">
        <v>3062</v>
      </c>
      <c r="P862" s="3" t="s">
        <v>699</v>
      </c>
      <c r="Q862" s="3" t="s">
        <v>23</v>
      </c>
      <c r="R862" s="3" t="s">
        <v>1217</v>
      </c>
      <c r="S862" s="3" t="s">
        <v>1218</v>
      </c>
      <c r="T862" s="52">
        <v>44960</v>
      </c>
      <c r="U862" s="52">
        <v>45291</v>
      </c>
      <c r="V862" s="3">
        <v>100</v>
      </c>
      <c r="W862" s="3" t="s">
        <v>3218</v>
      </c>
      <c r="X862" s="52">
        <v>44915</v>
      </c>
      <c r="Y862" s="52">
        <v>45291</v>
      </c>
      <c r="Z862" s="32">
        <f>IF($H862="NBL","Non-Billable Project",IF($H862="BFD","Fixed Bid Allocation",SUMIFS('Rate set'!$F:$F,'Rate set'!$A:$A,$L862,'Rate set'!$D:$D,$Q862,'Rate set'!$E:$E,$W862)))</f>
        <v>0</v>
      </c>
      <c r="AA862" s="1">
        <f t="shared" si="14"/>
        <v>200</v>
      </c>
    </row>
    <row r="863" spans="1:27" x14ac:dyDescent="0.3">
      <c r="A863" s="3">
        <v>878661</v>
      </c>
      <c r="B863" s="3" t="s">
        <v>3038</v>
      </c>
      <c r="C863" s="3" t="s">
        <v>996</v>
      </c>
      <c r="D863" s="52">
        <v>44091</v>
      </c>
      <c r="E863" s="3" t="s">
        <v>1007</v>
      </c>
      <c r="F863" s="3">
        <v>1000356312</v>
      </c>
      <c r="G863" s="3" t="s">
        <v>1085</v>
      </c>
      <c r="H863" s="3" t="s">
        <v>1105</v>
      </c>
      <c r="I863" s="3" t="s">
        <v>1106</v>
      </c>
      <c r="J863" s="3">
        <v>933340</v>
      </c>
      <c r="K863" s="3" t="s">
        <v>1138</v>
      </c>
      <c r="L863" s="3">
        <v>1321133</v>
      </c>
      <c r="M863" s="3" t="s">
        <v>114</v>
      </c>
      <c r="N863" s="3">
        <v>933139</v>
      </c>
      <c r="O863" s="3" t="s">
        <v>3057</v>
      </c>
      <c r="P863" s="3" t="s">
        <v>699</v>
      </c>
      <c r="Q863" s="3" t="s">
        <v>23</v>
      </c>
      <c r="R863" s="3" t="s">
        <v>1217</v>
      </c>
      <c r="S863" s="3" t="s">
        <v>1218</v>
      </c>
      <c r="T863" s="52">
        <v>44958</v>
      </c>
      <c r="U863" s="52">
        <v>45005</v>
      </c>
      <c r="V863" s="3">
        <v>100</v>
      </c>
      <c r="W863" s="3" t="s">
        <v>710</v>
      </c>
      <c r="X863" s="52">
        <v>44562</v>
      </c>
      <c r="Y863" s="52">
        <v>45324</v>
      </c>
      <c r="Z863" s="32">
        <f>IF($H863="NBL","Non-Billable Project",IF($H863="BFD","Fixed Bid Allocation",SUMIFS('Rate set'!$F:$F,'Rate set'!$A:$A,$L863,'Rate set'!$D:$D,$Q863,'Rate set'!$E:$E,$W863)))</f>
        <v>175</v>
      </c>
      <c r="AA863" s="1">
        <f t="shared" si="14"/>
        <v>200</v>
      </c>
    </row>
    <row r="864" spans="1:27" x14ac:dyDescent="0.3">
      <c r="A864" s="3">
        <v>878662</v>
      </c>
      <c r="B864" s="3" t="s">
        <v>1421</v>
      </c>
      <c r="C864" s="3" t="s">
        <v>1000</v>
      </c>
      <c r="D864" s="52">
        <v>44091</v>
      </c>
      <c r="E864" s="3" t="s">
        <v>1473</v>
      </c>
      <c r="F864" s="3">
        <v>1000356172</v>
      </c>
      <c r="G864" s="3" t="s">
        <v>1079</v>
      </c>
      <c r="H864" s="3" t="s">
        <v>1105</v>
      </c>
      <c r="I864" s="3" t="s">
        <v>1106</v>
      </c>
      <c r="J864" s="3">
        <v>878596</v>
      </c>
      <c r="K864" s="3" t="s">
        <v>1137</v>
      </c>
      <c r="L864" s="3">
        <v>1316919</v>
      </c>
      <c r="M864" s="3" t="s">
        <v>1186</v>
      </c>
      <c r="N864" s="3">
        <v>105458</v>
      </c>
      <c r="O864" s="3" t="s">
        <v>3061</v>
      </c>
      <c r="P864" s="3" t="s">
        <v>22</v>
      </c>
      <c r="Q864" s="3" t="s">
        <v>23</v>
      </c>
      <c r="R864" s="3" t="s">
        <v>1217</v>
      </c>
      <c r="S864" s="3" t="s">
        <v>1218</v>
      </c>
      <c r="T864" s="52">
        <v>44925</v>
      </c>
      <c r="U864" s="52">
        <v>45291</v>
      </c>
      <c r="V864" s="3">
        <v>50</v>
      </c>
      <c r="W864" s="3" t="s">
        <v>24</v>
      </c>
      <c r="X864" s="52">
        <v>44564</v>
      </c>
      <c r="Y864" s="52">
        <v>46053</v>
      </c>
      <c r="Z864" s="32">
        <f>IF($H864="NBL","Non-Billable Project",IF($H864="BFD","Fixed Bid Allocation",SUMIFS('Rate set'!$F:$F,'Rate set'!$A:$A,$L864,'Rate set'!$D:$D,$Q864,'Rate set'!$E:$E,$W864)))</f>
        <v>0</v>
      </c>
      <c r="AA864" s="1">
        <f t="shared" si="14"/>
        <v>100</v>
      </c>
    </row>
    <row r="865" spans="1:27" x14ac:dyDescent="0.3">
      <c r="A865" s="3">
        <v>878662</v>
      </c>
      <c r="B865" s="3" t="s">
        <v>1421</v>
      </c>
      <c r="C865" s="3" t="s">
        <v>1000</v>
      </c>
      <c r="D865" s="52">
        <v>44091</v>
      </c>
      <c r="E865" s="3" t="s">
        <v>1473</v>
      </c>
      <c r="F865" s="3">
        <v>1000359456</v>
      </c>
      <c r="G865" s="3" t="s">
        <v>1475</v>
      </c>
      <c r="H865" s="3" t="s">
        <v>1112</v>
      </c>
      <c r="I865" s="3" t="s">
        <v>1132</v>
      </c>
      <c r="J865" s="3">
        <v>795863</v>
      </c>
      <c r="K865" s="3" t="s">
        <v>1108</v>
      </c>
      <c r="L865" s="3">
        <v>1233562</v>
      </c>
      <c r="M865" s="3" t="s">
        <v>1154</v>
      </c>
      <c r="N865" s="3">
        <v>105458</v>
      </c>
      <c r="O865" s="3" t="s">
        <v>3058</v>
      </c>
      <c r="P865" s="3" t="s">
        <v>22</v>
      </c>
      <c r="Q865" s="3" t="s">
        <v>23</v>
      </c>
      <c r="R865" s="3" t="s">
        <v>1217</v>
      </c>
      <c r="S865" s="3" t="s">
        <v>1218</v>
      </c>
      <c r="T865" s="52">
        <v>44621</v>
      </c>
      <c r="U865" s="52">
        <v>45291</v>
      </c>
      <c r="V865" s="3">
        <v>50</v>
      </c>
      <c r="W865" s="3" t="s">
        <v>24</v>
      </c>
      <c r="X865" s="52">
        <v>44593</v>
      </c>
      <c r="Y865" s="52">
        <v>45291</v>
      </c>
      <c r="Z865" s="32" t="str">
        <f>IF($H865="NBL","Non-Billable Project",IF($H865="BFD","Fixed Bid Allocation",SUMIFS('Rate set'!$F:$F,'Rate set'!$A:$A,$L865,'Rate set'!$D:$D,$Q865,'Rate set'!$E:$E,$W865)))</f>
        <v>Non-Billable Project</v>
      </c>
      <c r="AA865" s="1">
        <f t="shared" si="14"/>
        <v>100</v>
      </c>
    </row>
    <row r="866" spans="1:27" x14ac:dyDescent="0.3">
      <c r="A866" s="3">
        <v>878668</v>
      </c>
      <c r="B866" s="3" t="s">
        <v>886</v>
      </c>
      <c r="C866" s="3" t="s">
        <v>1000</v>
      </c>
      <c r="D866" s="52">
        <v>44091</v>
      </c>
      <c r="E866" s="3" t="s">
        <v>1005</v>
      </c>
      <c r="F866" s="3">
        <v>1000381140</v>
      </c>
      <c r="G866" s="3" t="s">
        <v>3284</v>
      </c>
      <c r="H866" s="3" t="s">
        <v>1105</v>
      </c>
      <c r="I866" s="3" t="s">
        <v>1106</v>
      </c>
      <c r="J866" s="3">
        <v>378238</v>
      </c>
      <c r="K866" s="3" t="s">
        <v>3285</v>
      </c>
      <c r="L866" s="3">
        <v>1206990</v>
      </c>
      <c r="M866" s="3" t="s">
        <v>33</v>
      </c>
      <c r="N866" s="3">
        <v>946165</v>
      </c>
      <c r="O866" s="3" t="s">
        <v>3057</v>
      </c>
      <c r="P866" s="3" t="s">
        <v>22</v>
      </c>
      <c r="Q866" s="3" t="s">
        <v>23</v>
      </c>
      <c r="R866" s="3" t="s">
        <v>1217</v>
      </c>
      <c r="S866" s="3" t="s">
        <v>1218</v>
      </c>
      <c r="T866" s="52">
        <v>44958</v>
      </c>
      <c r="U866" s="52">
        <v>45022</v>
      </c>
      <c r="V866" s="3">
        <v>100</v>
      </c>
      <c r="W866" s="3" t="s">
        <v>1395</v>
      </c>
      <c r="X866" s="52">
        <v>44880</v>
      </c>
      <c r="Y866" s="52">
        <v>45107</v>
      </c>
      <c r="Z866" s="32">
        <f>IF($H866="NBL","Non-Billable Project",IF($H866="BFD","Fixed Bid Allocation",SUMIFS('Rate set'!$F:$F,'Rate set'!$A:$A,$L866,'Rate set'!$D:$D,$Q866,'Rate set'!$E:$E,$W866)))</f>
        <v>0</v>
      </c>
      <c r="AA866" s="1">
        <f t="shared" si="14"/>
        <v>100</v>
      </c>
    </row>
    <row r="867" spans="1:27" x14ac:dyDescent="0.3">
      <c r="A867" s="3">
        <v>878669</v>
      </c>
      <c r="B867" s="3" t="s">
        <v>3039</v>
      </c>
      <c r="C867" s="3" t="s">
        <v>997</v>
      </c>
      <c r="D867" s="52">
        <v>44091</v>
      </c>
      <c r="E867" s="3" t="s">
        <v>1003</v>
      </c>
      <c r="F867" s="3">
        <v>1000383987</v>
      </c>
      <c r="G867" s="3" t="s">
        <v>2955</v>
      </c>
      <c r="H867" s="3" t="s">
        <v>1105</v>
      </c>
      <c r="I867" s="3" t="s">
        <v>1106</v>
      </c>
      <c r="J867" s="3">
        <v>2156439</v>
      </c>
      <c r="K867" s="3" t="s">
        <v>1122</v>
      </c>
      <c r="L867" s="3">
        <v>1203084</v>
      </c>
      <c r="M867" s="3" t="s">
        <v>250</v>
      </c>
      <c r="N867" s="3">
        <v>796170</v>
      </c>
      <c r="O867" s="3" t="s">
        <v>3062</v>
      </c>
      <c r="P867" s="3" t="s">
        <v>699</v>
      </c>
      <c r="Q867" s="3" t="s">
        <v>23</v>
      </c>
      <c r="R867" s="3" t="s">
        <v>1217</v>
      </c>
      <c r="S867" s="3" t="s">
        <v>1218</v>
      </c>
      <c r="T867" s="52">
        <v>44927</v>
      </c>
      <c r="U867" s="52">
        <v>45291</v>
      </c>
      <c r="V867" s="3">
        <v>100</v>
      </c>
      <c r="W867" s="3" t="s">
        <v>3219</v>
      </c>
      <c r="X867" s="52">
        <v>44915</v>
      </c>
      <c r="Y867" s="52">
        <v>45291</v>
      </c>
      <c r="Z867" s="32">
        <f>IF($H867="NBL","Non-Billable Project",IF($H867="BFD","Fixed Bid Allocation",SUMIFS('Rate set'!$F:$F,'Rate set'!$A:$A,$L867,'Rate set'!$D:$D,$Q867,'Rate set'!$E:$E,$W867)))</f>
        <v>0</v>
      </c>
      <c r="AA867" s="1">
        <f t="shared" si="14"/>
        <v>100</v>
      </c>
    </row>
    <row r="868" spans="1:27" x14ac:dyDescent="0.3">
      <c r="A868" s="3">
        <v>878672</v>
      </c>
      <c r="B868" s="3" t="s">
        <v>887</v>
      </c>
      <c r="C868" s="3" t="s">
        <v>996</v>
      </c>
      <c r="D868" s="52">
        <v>44091</v>
      </c>
      <c r="E868" s="3" t="s">
        <v>1005</v>
      </c>
      <c r="F868" s="3">
        <v>1000383337</v>
      </c>
      <c r="G868" s="3" t="s">
        <v>3049</v>
      </c>
      <c r="H868" s="3" t="s">
        <v>1105</v>
      </c>
      <c r="I868" s="3" t="s">
        <v>1106</v>
      </c>
      <c r="J868" s="3">
        <v>2156439</v>
      </c>
      <c r="K868" s="3" t="s">
        <v>1122</v>
      </c>
      <c r="L868" s="3">
        <v>1203084</v>
      </c>
      <c r="M868" s="3" t="s">
        <v>250</v>
      </c>
      <c r="N868" s="3">
        <v>933138</v>
      </c>
      <c r="O868" s="3" t="s">
        <v>3062</v>
      </c>
      <c r="P868" s="3" t="s">
        <v>699</v>
      </c>
      <c r="Q868" s="3" t="s">
        <v>23</v>
      </c>
      <c r="R868" s="3" t="s">
        <v>1217</v>
      </c>
      <c r="S868" s="3" t="s">
        <v>1218</v>
      </c>
      <c r="T868" s="52">
        <v>44927</v>
      </c>
      <c r="U868" s="52">
        <v>45291</v>
      </c>
      <c r="V868" s="3">
        <v>100</v>
      </c>
      <c r="W868" s="3" t="s">
        <v>3214</v>
      </c>
      <c r="X868" s="52">
        <v>44911</v>
      </c>
      <c r="Y868" s="52">
        <v>45291</v>
      </c>
      <c r="Z868" s="32">
        <f>IF($H868="NBL","Non-Billable Project",IF($H868="BFD","Fixed Bid Allocation",SUMIFS('Rate set'!$F:$F,'Rate set'!$A:$A,$L868,'Rate set'!$D:$D,$Q868,'Rate set'!$E:$E,$W868)))</f>
        <v>0</v>
      </c>
      <c r="AA868" s="1">
        <f t="shared" si="14"/>
        <v>100</v>
      </c>
    </row>
    <row r="869" spans="1:27" x14ac:dyDescent="0.3">
      <c r="A869" s="3">
        <v>878675</v>
      </c>
      <c r="B869" s="3" t="s">
        <v>952</v>
      </c>
      <c r="C869" s="3" t="s">
        <v>998</v>
      </c>
      <c r="D869" s="52">
        <v>44091</v>
      </c>
      <c r="E869" s="3" t="s">
        <v>1006</v>
      </c>
      <c r="F869" s="3">
        <v>1000383337</v>
      </c>
      <c r="G869" s="3" t="s">
        <v>3049</v>
      </c>
      <c r="H869" s="3" t="s">
        <v>1105</v>
      </c>
      <c r="I869" s="3" t="s">
        <v>1106</v>
      </c>
      <c r="J869" s="3">
        <v>2156439</v>
      </c>
      <c r="K869" s="3" t="s">
        <v>1122</v>
      </c>
      <c r="L869" s="3">
        <v>1203084</v>
      </c>
      <c r="M869" s="3" t="s">
        <v>250</v>
      </c>
      <c r="N869" s="3">
        <v>2049185</v>
      </c>
      <c r="O869" s="3" t="s">
        <v>3062</v>
      </c>
      <c r="P869" s="3" t="s">
        <v>699</v>
      </c>
      <c r="Q869" s="3" t="s">
        <v>23</v>
      </c>
      <c r="R869" s="3" t="s">
        <v>1217</v>
      </c>
      <c r="S869" s="3" t="s">
        <v>1218</v>
      </c>
      <c r="T869" s="52">
        <v>44927</v>
      </c>
      <c r="U869" s="52">
        <v>45291</v>
      </c>
      <c r="V869" s="3">
        <v>100</v>
      </c>
      <c r="W869" s="3" t="s">
        <v>3214</v>
      </c>
      <c r="X869" s="52">
        <v>44911</v>
      </c>
      <c r="Y869" s="52">
        <v>45291</v>
      </c>
      <c r="Z869" s="32">
        <f>IF($H869="NBL","Non-Billable Project",IF($H869="BFD","Fixed Bid Allocation",SUMIFS('Rate set'!$F:$F,'Rate set'!$A:$A,$L869,'Rate set'!$D:$D,$Q869,'Rate set'!$E:$E,$W869)))</f>
        <v>0</v>
      </c>
      <c r="AA869" s="1">
        <f t="shared" si="14"/>
        <v>100</v>
      </c>
    </row>
    <row r="870" spans="1:27" x14ac:dyDescent="0.3">
      <c r="A870" s="3">
        <v>878677</v>
      </c>
      <c r="B870" s="3" t="s">
        <v>1853</v>
      </c>
      <c r="C870" s="3" t="s">
        <v>1001</v>
      </c>
      <c r="D870" s="52">
        <v>44091</v>
      </c>
      <c r="E870" s="3" t="s">
        <v>1875</v>
      </c>
      <c r="F870" s="3">
        <v>1000370849</v>
      </c>
      <c r="G870" s="3" t="s">
        <v>1883</v>
      </c>
      <c r="H870" s="3" t="s">
        <v>1112</v>
      </c>
      <c r="I870" s="3" t="s">
        <v>1899</v>
      </c>
      <c r="J870" s="3">
        <v>466750</v>
      </c>
      <c r="K870" s="3" t="s">
        <v>1900</v>
      </c>
      <c r="L870" s="3">
        <v>1233562</v>
      </c>
      <c r="M870" s="3" t="s">
        <v>1154</v>
      </c>
      <c r="N870" s="3">
        <v>933227</v>
      </c>
      <c r="O870" s="3" t="s">
        <v>3058</v>
      </c>
      <c r="P870" s="3" t="s">
        <v>22</v>
      </c>
      <c r="Q870" s="3" t="s">
        <v>23</v>
      </c>
      <c r="R870" s="3" t="s">
        <v>1221</v>
      </c>
      <c r="S870" s="3" t="s">
        <v>1325</v>
      </c>
      <c r="T870" s="52">
        <v>44743</v>
      </c>
      <c r="U870" s="52">
        <v>45291</v>
      </c>
      <c r="V870" s="3">
        <v>100</v>
      </c>
      <c r="W870" s="3" t="s">
        <v>1395</v>
      </c>
      <c r="X870" s="52">
        <v>44713</v>
      </c>
      <c r="Y870" s="52">
        <v>45291</v>
      </c>
      <c r="Z870" s="32" t="str">
        <f>IF($H870="NBL","Non-Billable Project",IF($H870="BFD","Fixed Bid Allocation",SUMIFS('Rate set'!$F:$F,'Rate set'!$A:$A,$L870,'Rate set'!$D:$D,$Q870,'Rate set'!$E:$E,$W870)))</f>
        <v>Non-Billable Project</v>
      </c>
      <c r="AA870" s="1">
        <f t="shared" si="14"/>
        <v>108</v>
      </c>
    </row>
    <row r="871" spans="1:27" x14ac:dyDescent="0.3">
      <c r="A871" s="3">
        <v>878677</v>
      </c>
      <c r="B871" s="3" t="s">
        <v>1853</v>
      </c>
      <c r="C871" s="3" t="s">
        <v>1001</v>
      </c>
      <c r="D871" s="52">
        <v>44091</v>
      </c>
      <c r="E871" s="3" t="s">
        <v>1875</v>
      </c>
      <c r="F871" s="3">
        <v>1000354010</v>
      </c>
      <c r="G871" s="3" t="s">
        <v>1884</v>
      </c>
      <c r="H871" s="3" t="s">
        <v>1112</v>
      </c>
      <c r="I871" s="3" t="s">
        <v>1141</v>
      </c>
      <c r="J871" s="3">
        <v>214567</v>
      </c>
      <c r="K871" s="3" t="s">
        <v>1901</v>
      </c>
      <c r="L871" s="3">
        <v>1320979</v>
      </c>
      <c r="M871" s="3" t="s">
        <v>1904</v>
      </c>
      <c r="N871" s="3">
        <v>933227</v>
      </c>
      <c r="O871" s="3" t="s">
        <v>3058</v>
      </c>
      <c r="P871" s="3" t="s">
        <v>22</v>
      </c>
      <c r="Q871" s="3" t="s">
        <v>23</v>
      </c>
      <c r="R871" s="3" t="s">
        <v>1221</v>
      </c>
      <c r="S871" s="3" t="s">
        <v>1325</v>
      </c>
      <c r="T871" s="52">
        <v>44713</v>
      </c>
      <c r="U871" s="52">
        <v>45291</v>
      </c>
      <c r="V871" s="3">
        <v>1</v>
      </c>
      <c r="W871" s="3" t="s">
        <v>24</v>
      </c>
      <c r="X871" s="52">
        <v>44550</v>
      </c>
      <c r="Y871" s="52">
        <v>45291</v>
      </c>
      <c r="Z871" s="32" t="str">
        <f>IF($H871="NBL","Non-Billable Project",IF($H871="BFD","Fixed Bid Allocation",SUMIFS('Rate set'!$F:$F,'Rate set'!$A:$A,$L871,'Rate set'!$D:$D,$Q871,'Rate set'!$E:$E,$W871)))</f>
        <v>Non-Billable Project</v>
      </c>
      <c r="AA871" s="1">
        <f t="shared" si="14"/>
        <v>108</v>
      </c>
    </row>
    <row r="872" spans="1:27" x14ac:dyDescent="0.3">
      <c r="A872" s="3">
        <v>878677</v>
      </c>
      <c r="B872" s="3" t="s">
        <v>1853</v>
      </c>
      <c r="C872" s="3" t="s">
        <v>1001</v>
      </c>
      <c r="D872" s="52">
        <v>44091</v>
      </c>
      <c r="E872" s="3" t="s">
        <v>1875</v>
      </c>
      <c r="F872" s="3">
        <v>1000354009</v>
      </c>
      <c r="G872" s="3" t="s">
        <v>1885</v>
      </c>
      <c r="H872" s="3" t="s">
        <v>1112</v>
      </c>
      <c r="I872" s="3" t="s">
        <v>1141</v>
      </c>
      <c r="J872" s="3">
        <v>214567</v>
      </c>
      <c r="K872" s="3" t="s">
        <v>1901</v>
      </c>
      <c r="L872" s="3">
        <v>1320979</v>
      </c>
      <c r="M872" s="3" t="s">
        <v>1904</v>
      </c>
      <c r="N872" s="3">
        <v>933227</v>
      </c>
      <c r="O872" s="3" t="s">
        <v>3058</v>
      </c>
      <c r="P872" s="3" t="s">
        <v>22</v>
      </c>
      <c r="Q872" s="3" t="s">
        <v>23</v>
      </c>
      <c r="R872" s="3" t="s">
        <v>1221</v>
      </c>
      <c r="S872" s="3" t="s">
        <v>1325</v>
      </c>
      <c r="T872" s="52">
        <v>44713</v>
      </c>
      <c r="U872" s="52">
        <v>45291</v>
      </c>
      <c r="V872" s="3">
        <v>1</v>
      </c>
      <c r="W872" s="3" t="s">
        <v>24</v>
      </c>
      <c r="X872" s="52">
        <v>44550</v>
      </c>
      <c r="Y872" s="52">
        <v>45291</v>
      </c>
      <c r="Z872" s="32" t="str">
        <f>IF($H872="NBL","Non-Billable Project",IF($H872="BFD","Fixed Bid Allocation",SUMIFS('Rate set'!$F:$F,'Rate set'!$A:$A,$L872,'Rate set'!$D:$D,$Q872,'Rate set'!$E:$E,$W872)))</f>
        <v>Non-Billable Project</v>
      </c>
      <c r="AA872" s="1">
        <f t="shared" si="14"/>
        <v>108</v>
      </c>
    </row>
    <row r="873" spans="1:27" x14ac:dyDescent="0.3">
      <c r="A873" s="3">
        <v>878677</v>
      </c>
      <c r="B873" s="3" t="s">
        <v>1853</v>
      </c>
      <c r="C873" s="3" t="s">
        <v>1001</v>
      </c>
      <c r="D873" s="52">
        <v>44091</v>
      </c>
      <c r="E873" s="3" t="s">
        <v>1875</v>
      </c>
      <c r="F873" s="3">
        <v>1000354008</v>
      </c>
      <c r="G873" s="3" t="s">
        <v>1886</v>
      </c>
      <c r="H873" s="3" t="s">
        <v>1112</v>
      </c>
      <c r="I873" s="3" t="s">
        <v>1141</v>
      </c>
      <c r="J873" s="3">
        <v>214567</v>
      </c>
      <c r="K873" s="3" t="s">
        <v>1901</v>
      </c>
      <c r="L873" s="3">
        <v>1320979</v>
      </c>
      <c r="M873" s="3" t="s">
        <v>1904</v>
      </c>
      <c r="N873" s="3">
        <v>933227</v>
      </c>
      <c r="O873" s="3" t="s">
        <v>3058</v>
      </c>
      <c r="P873" s="3" t="s">
        <v>22</v>
      </c>
      <c r="Q873" s="3" t="s">
        <v>23</v>
      </c>
      <c r="R873" s="3" t="s">
        <v>1221</v>
      </c>
      <c r="S873" s="3" t="s">
        <v>1325</v>
      </c>
      <c r="T873" s="52">
        <v>44713</v>
      </c>
      <c r="U873" s="52">
        <v>45291</v>
      </c>
      <c r="V873" s="3">
        <v>1</v>
      </c>
      <c r="W873" s="3" t="s">
        <v>24</v>
      </c>
      <c r="X873" s="52">
        <v>44550</v>
      </c>
      <c r="Y873" s="52">
        <v>45291</v>
      </c>
      <c r="Z873" s="32" t="str">
        <f>IF($H873="NBL","Non-Billable Project",IF($H873="BFD","Fixed Bid Allocation",SUMIFS('Rate set'!$F:$F,'Rate set'!$A:$A,$L873,'Rate set'!$D:$D,$Q873,'Rate set'!$E:$E,$W873)))</f>
        <v>Non-Billable Project</v>
      </c>
      <c r="AA873" s="1">
        <f t="shared" si="14"/>
        <v>108</v>
      </c>
    </row>
    <row r="874" spans="1:27" x14ac:dyDescent="0.3">
      <c r="A874" s="3">
        <v>878677</v>
      </c>
      <c r="B874" s="3" t="s">
        <v>1853</v>
      </c>
      <c r="C874" s="3" t="s">
        <v>1001</v>
      </c>
      <c r="D874" s="52">
        <v>44091</v>
      </c>
      <c r="E874" s="3" t="s">
        <v>1875</v>
      </c>
      <c r="F874" s="3">
        <v>1000354007</v>
      </c>
      <c r="G874" s="3" t="s">
        <v>1887</v>
      </c>
      <c r="H874" s="3" t="s">
        <v>1112</v>
      </c>
      <c r="I874" s="3" t="s">
        <v>1141</v>
      </c>
      <c r="J874" s="3">
        <v>214567</v>
      </c>
      <c r="K874" s="3" t="s">
        <v>1901</v>
      </c>
      <c r="L874" s="3">
        <v>1320979</v>
      </c>
      <c r="M874" s="3" t="s">
        <v>1904</v>
      </c>
      <c r="N874" s="3">
        <v>933227</v>
      </c>
      <c r="O874" s="3" t="s">
        <v>3058</v>
      </c>
      <c r="P874" s="3" t="s">
        <v>22</v>
      </c>
      <c r="Q874" s="3" t="s">
        <v>23</v>
      </c>
      <c r="R874" s="3" t="s">
        <v>1221</v>
      </c>
      <c r="S874" s="3" t="s">
        <v>1325</v>
      </c>
      <c r="T874" s="52">
        <v>44713</v>
      </c>
      <c r="U874" s="52">
        <v>45291</v>
      </c>
      <c r="V874" s="3">
        <v>1</v>
      </c>
      <c r="W874" s="3" t="s">
        <v>24</v>
      </c>
      <c r="X874" s="52">
        <v>44550</v>
      </c>
      <c r="Y874" s="52">
        <v>45291</v>
      </c>
      <c r="Z874" s="32" t="str">
        <f>IF($H874="NBL","Non-Billable Project",IF($H874="BFD","Fixed Bid Allocation",SUMIFS('Rate set'!$F:$F,'Rate set'!$A:$A,$L874,'Rate set'!$D:$D,$Q874,'Rate set'!$E:$E,$W874)))</f>
        <v>Non-Billable Project</v>
      </c>
      <c r="AA874" s="1">
        <f t="shared" si="14"/>
        <v>108</v>
      </c>
    </row>
    <row r="875" spans="1:27" x14ac:dyDescent="0.3">
      <c r="A875" s="3">
        <v>878677</v>
      </c>
      <c r="B875" s="3" t="s">
        <v>1853</v>
      </c>
      <c r="C875" s="3" t="s">
        <v>1001</v>
      </c>
      <c r="D875" s="52">
        <v>44091</v>
      </c>
      <c r="E875" s="3" t="s">
        <v>1875</v>
      </c>
      <c r="F875" s="3">
        <v>1000354006</v>
      </c>
      <c r="G875" s="3" t="s">
        <v>1888</v>
      </c>
      <c r="H875" s="3" t="s">
        <v>1112</v>
      </c>
      <c r="I875" s="3" t="s">
        <v>1141</v>
      </c>
      <c r="J875" s="3">
        <v>214567</v>
      </c>
      <c r="K875" s="3" t="s">
        <v>1901</v>
      </c>
      <c r="L875" s="3">
        <v>1320979</v>
      </c>
      <c r="M875" s="3" t="s">
        <v>1904</v>
      </c>
      <c r="N875" s="3">
        <v>933227</v>
      </c>
      <c r="O875" s="3" t="s">
        <v>3058</v>
      </c>
      <c r="P875" s="3" t="s">
        <v>22</v>
      </c>
      <c r="Q875" s="3" t="s">
        <v>23</v>
      </c>
      <c r="R875" s="3" t="s">
        <v>1221</v>
      </c>
      <c r="S875" s="3" t="s">
        <v>1325</v>
      </c>
      <c r="T875" s="52">
        <v>44713</v>
      </c>
      <c r="U875" s="52">
        <v>45291</v>
      </c>
      <c r="V875" s="3">
        <v>1</v>
      </c>
      <c r="W875" s="3" t="s">
        <v>24</v>
      </c>
      <c r="X875" s="52">
        <v>44550</v>
      </c>
      <c r="Y875" s="52">
        <v>45291</v>
      </c>
      <c r="Z875" s="32" t="str">
        <f>IF($H875="NBL","Non-Billable Project",IF($H875="BFD","Fixed Bid Allocation",SUMIFS('Rate set'!$F:$F,'Rate set'!$A:$A,$L875,'Rate set'!$D:$D,$Q875,'Rate set'!$E:$E,$W875)))</f>
        <v>Non-Billable Project</v>
      </c>
      <c r="AA875" s="1">
        <f t="shared" si="14"/>
        <v>108</v>
      </c>
    </row>
    <row r="876" spans="1:27" x14ac:dyDescent="0.3">
      <c r="A876" s="3">
        <v>878677</v>
      </c>
      <c r="B876" s="3" t="s">
        <v>1853</v>
      </c>
      <c r="C876" s="3" t="s">
        <v>1001</v>
      </c>
      <c r="D876" s="52">
        <v>44091</v>
      </c>
      <c r="E876" s="3" t="s">
        <v>1875</v>
      </c>
      <c r="F876" s="3">
        <v>1000354005</v>
      </c>
      <c r="G876" s="3" t="s">
        <v>1889</v>
      </c>
      <c r="H876" s="3" t="s">
        <v>1112</v>
      </c>
      <c r="I876" s="3" t="s">
        <v>1141</v>
      </c>
      <c r="J876" s="3">
        <v>214567</v>
      </c>
      <c r="K876" s="3" t="s">
        <v>1901</v>
      </c>
      <c r="L876" s="3">
        <v>1320979</v>
      </c>
      <c r="M876" s="3" t="s">
        <v>1904</v>
      </c>
      <c r="N876" s="3">
        <v>933227</v>
      </c>
      <c r="O876" s="3" t="s">
        <v>3058</v>
      </c>
      <c r="P876" s="3" t="s">
        <v>22</v>
      </c>
      <c r="Q876" s="3" t="s">
        <v>23</v>
      </c>
      <c r="R876" s="3" t="s">
        <v>1221</v>
      </c>
      <c r="S876" s="3" t="s">
        <v>1325</v>
      </c>
      <c r="T876" s="52">
        <v>44713</v>
      </c>
      <c r="U876" s="52">
        <v>45291</v>
      </c>
      <c r="V876" s="3">
        <v>1</v>
      </c>
      <c r="W876" s="3" t="s">
        <v>24</v>
      </c>
      <c r="X876" s="52">
        <v>44550</v>
      </c>
      <c r="Y876" s="52">
        <v>45291</v>
      </c>
      <c r="Z876" s="32" t="str">
        <f>IF($H876="NBL","Non-Billable Project",IF($H876="BFD","Fixed Bid Allocation",SUMIFS('Rate set'!$F:$F,'Rate set'!$A:$A,$L876,'Rate set'!$D:$D,$Q876,'Rate set'!$E:$E,$W876)))</f>
        <v>Non-Billable Project</v>
      </c>
      <c r="AA876" s="1">
        <f t="shared" si="14"/>
        <v>108</v>
      </c>
    </row>
    <row r="877" spans="1:27" x14ac:dyDescent="0.3">
      <c r="A877" s="3">
        <v>878677</v>
      </c>
      <c r="B877" s="3" t="s">
        <v>1853</v>
      </c>
      <c r="C877" s="3" t="s">
        <v>1001</v>
      </c>
      <c r="D877" s="52">
        <v>44091</v>
      </c>
      <c r="E877" s="3" t="s">
        <v>1875</v>
      </c>
      <c r="F877" s="3">
        <v>1000354004</v>
      </c>
      <c r="G877" s="3" t="s">
        <v>1890</v>
      </c>
      <c r="H877" s="3" t="s">
        <v>1112</v>
      </c>
      <c r="I877" s="3" t="s">
        <v>1141</v>
      </c>
      <c r="J877" s="3">
        <v>214567</v>
      </c>
      <c r="K877" s="3" t="s">
        <v>1901</v>
      </c>
      <c r="L877" s="3">
        <v>1320979</v>
      </c>
      <c r="M877" s="3" t="s">
        <v>1904</v>
      </c>
      <c r="N877" s="3">
        <v>933227</v>
      </c>
      <c r="O877" s="3" t="s">
        <v>3058</v>
      </c>
      <c r="P877" s="3" t="s">
        <v>22</v>
      </c>
      <c r="Q877" s="3" t="s">
        <v>23</v>
      </c>
      <c r="R877" s="3" t="s">
        <v>1221</v>
      </c>
      <c r="S877" s="3" t="s">
        <v>1325</v>
      </c>
      <c r="T877" s="52">
        <v>44713</v>
      </c>
      <c r="U877" s="52">
        <v>45291</v>
      </c>
      <c r="V877" s="3">
        <v>1</v>
      </c>
      <c r="W877" s="3" t="s">
        <v>24</v>
      </c>
      <c r="X877" s="52">
        <v>44550</v>
      </c>
      <c r="Y877" s="52">
        <v>45291</v>
      </c>
      <c r="Z877" s="32" t="str">
        <f>IF($H877="NBL","Non-Billable Project",IF($H877="BFD","Fixed Bid Allocation",SUMIFS('Rate set'!$F:$F,'Rate set'!$A:$A,$L877,'Rate set'!$D:$D,$Q877,'Rate set'!$E:$E,$W877)))</f>
        <v>Non-Billable Project</v>
      </c>
      <c r="AA877" s="1">
        <f t="shared" si="14"/>
        <v>108</v>
      </c>
    </row>
    <row r="878" spans="1:27" x14ac:dyDescent="0.3">
      <c r="A878" s="3">
        <v>878677</v>
      </c>
      <c r="B878" s="3" t="s">
        <v>1853</v>
      </c>
      <c r="C878" s="3" t="s">
        <v>1001</v>
      </c>
      <c r="D878" s="52">
        <v>44091</v>
      </c>
      <c r="E878" s="3" t="s">
        <v>1875</v>
      </c>
      <c r="F878" s="3">
        <v>1000354003</v>
      </c>
      <c r="G878" s="3" t="s">
        <v>1891</v>
      </c>
      <c r="H878" s="3" t="s">
        <v>1112</v>
      </c>
      <c r="I878" s="3" t="s">
        <v>1141</v>
      </c>
      <c r="J878" s="3">
        <v>214567</v>
      </c>
      <c r="K878" s="3" t="s">
        <v>1901</v>
      </c>
      <c r="L878" s="3">
        <v>1320979</v>
      </c>
      <c r="M878" s="3" t="s">
        <v>1904</v>
      </c>
      <c r="N878" s="3">
        <v>933227</v>
      </c>
      <c r="O878" s="3" t="s">
        <v>3058</v>
      </c>
      <c r="P878" s="3" t="s">
        <v>22</v>
      </c>
      <c r="Q878" s="3" t="s">
        <v>23</v>
      </c>
      <c r="R878" s="3" t="s">
        <v>1221</v>
      </c>
      <c r="S878" s="3" t="s">
        <v>1325</v>
      </c>
      <c r="T878" s="52">
        <v>44713</v>
      </c>
      <c r="U878" s="52">
        <v>45291</v>
      </c>
      <c r="V878" s="3">
        <v>1</v>
      </c>
      <c r="W878" s="3" t="s">
        <v>24</v>
      </c>
      <c r="X878" s="52">
        <v>44550</v>
      </c>
      <c r="Y878" s="52">
        <v>45291</v>
      </c>
      <c r="Z878" s="32" t="str">
        <f>IF($H878="NBL","Non-Billable Project",IF($H878="BFD","Fixed Bid Allocation",SUMIFS('Rate set'!$F:$F,'Rate set'!$A:$A,$L878,'Rate set'!$D:$D,$Q878,'Rate set'!$E:$E,$W878)))</f>
        <v>Non-Billable Project</v>
      </c>
      <c r="AA878" s="1">
        <f t="shared" si="14"/>
        <v>108</v>
      </c>
    </row>
    <row r="879" spans="1:27" x14ac:dyDescent="0.3">
      <c r="A879" s="3">
        <v>878680</v>
      </c>
      <c r="B879" s="3" t="s">
        <v>836</v>
      </c>
      <c r="C879" s="3" t="s">
        <v>996</v>
      </c>
      <c r="D879" s="52">
        <v>44091</v>
      </c>
      <c r="E879" s="3" t="s">
        <v>1004</v>
      </c>
      <c r="F879" s="3">
        <v>1000319619</v>
      </c>
      <c r="G879" s="3" t="s">
        <v>1046</v>
      </c>
      <c r="H879" s="3" t="s">
        <v>1112</v>
      </c>
      <c r="I879" s="3" t="s">
        <v>1127</v>
      </c>
      <c r="J879" s="3">
        <v>521733</v>
      </c>
      <c r="K879" s="3" t="s">
        <v>1128</v>
      </c>
      <c r="L879" s="3">
        <v>1231232</v>
      </c>
      <c r="M879" s="3" t="s">
        <v>1177</v>
      </c>
      <c r="N879" s="3">
        <v>796170</v>
      </c>
      <c r="O879" s="3" t="s">
        <v>3058</v>
      </c>
      <c r="P879" s="3" t="s">
        <v>22</v>
      </c>
      <c r="Q879" s="3" t="s">
        <v>23</v>
      </c>
      <c r="R879" s="3" t="s">
        <v>1221</v>
      </c>
      <c r="S879" s="3" t="s">
        <v>1275</v>
      </c>
      <c r="T879" s="52">
        <v>44648</v>
      </c>
      <c r="U879" s="52">
        <v>45291</v>
      </c>
      <c r="V879" s="3">
        <v>100</v>
      </c>
      <c r="W879" s="3" t="s">
        <v>24</v>
      </c>
      <c r="X879" s="52">
        <v>44201</v>
      </c>
      <c r="Y879" s="52">
        <v>45291</v>
      </c>
      <c r="Z879" s="32" t="str">
        <f>IF($H879="NBL","Non-Billable Project",IF($H879="BFD","Fixed Bid Allocation",SUMIFS('Rate set'!$F:$F,'Rate set'!$A:$A,$L879,'Rate set'!$D:$D,$Q879,'Rate set'!$E:$E,$W879)))</f>
        <v>Non-Billable Project</v>
      </c>
      <c r="AA879" s="1">
        <f t="shared" si="14"/>
        <v>100</v>
      </c>
    </row>
    <row r="880" spans="1:27" x14ac:dyDescent="0.3">
      <c r="A880" s="3">
        <v>878685</v>
      </c>
      <c r="B880" s="3" t="s">
        <v>781</v>
      </c>
      <c r="C880" s="3" t="s">
        <v>996</v>
      </c>
      <c r="D880" s="52">
        <v>44091</v>
      </c>
      <c r="E880" s="3" t="s">
        <v>1003</v>
      </c>
      <c r="F880" s="3">
        <v>1000384917</v>
      </c>
      <c r="G880" s="3" t="s">
        <v>3169</v>
      </c>
      <c r="H880" s="3" t="s">
        <v>1105</v>
      </c>
      <c r="I880" s="3" t="s">
        <v>1106</v>
      </c>
      <c r="J880" s="3">
        <v>130051</v>
      </c>
      <c r="K880" s="3" t="s">
        <v>1145</v>
      </c>
      <c r="L880" s="3">
        <v>1316920</v>
      </c>
      <c r="M880" s="3" t="s">
        <v>1155</v>
      </c>
      <c r="N880" s="3">
        <v>796170</v>
      </c>
      <c r="O880" s="3" t="s">
        <v>3059</v>
      </c>
      <c r="P880" s="3" t="s">
        <v>699</v>
      </c>
      <c r="Q880" s="3" t="s">
        <v>23</v>
      </c>
      <c r="R880" s="3" t="s">
        <v>1217</v>
      </c>
      <c r="S880" s="3" t="s">
        <v>1218</v>
      </c>
      <c r="T880" s="52">
        <v>44970</v>
      </c>
      <c r="U880" s="52">
        <v>45291</v>
      </c>
      <c r="V880" s="3">
        <v>100</v>
      </c>
      <c r="W880" s="3" t="s">
        <v>42</v>
      </c>
      <c r="X880" s="52">
        <v>44918</v>
      </c>
      <c r="Y880" s="52">
        <v>45311</v>
      </c>
      <c r="Z880" s="32">
        <f>IF($H880="NBL","Non-Billable Project",IF($H880="BFD","Fixed Bid Allocation",SUMIFS('Rate set'!$F:$F,'Rate set'!$A:$A,$L880,'Rate set'!$D:$D,$Q880,'Rate set'!$E:$E,$W880)))</f>
        <v>0</v>
      </c>
      <c r="AA880" s="1">
        <f t="shared" si="14"/>
        <v>100</v>
      </c>
    </row>
    <row r="881" spans="1:27" x14ac:dyDescent="0.3">
      <c r="A881" s="3">
        <v>878698</v>
      </c>
      <c r="B881" s="3" t="s">
        <v>782</v>
      </c>
      <c r="C881" s="3" t="s">
        <v>996</v>
      </c>
      <c r="D881" s="52">
        <v>44091</v>
      </c>
      <c r="E881" s="3" t="s">
        <v>1003</v>
      </c>
      <c r="F881" s="3">
        <v>1000237976</v>
      </c>
      <c r="G881" s="3" t="s">
        <v>2721</v>
      </c>
      <c r="H881" s="3" t="s">
        <v>1112</v>
      </c>
      <c r="I881" s="3" t="s">
        <v>1113</v>
      </c>
      <c r="J881" s="3">
        <v>110796</v>
      </c>
      <c r="K881" s="3" t="s">
        <v>1915</v>
      </c>
      <c r="L881" s="3">
        <v>1233562</v>
      </c>
      <c r="M881" s="3" t="s">
        <v>1154</v>
      </c>
      <c r="N881" s="3">
        <v>796170</v>
      </c>
      <c r="O881" s="3" t="s">
        <v>3058</v>
      </c>
      <c r="P881" s="3" t="s">
        <v>22</v>
      </c>
      <c r="Q881" s="3" t="s">
        <v>23</v>
      </c>
      <c r="R881" s="3" t="s">
        <v>1217</v>
      </c>
      <c r="S881" s="3" t="s">
        <v>1218</v>
      </c>
      <c r="T881" s="52">
        <v>44965</v>
      </c>
      <c r="U881" s="52">
        <v>45291</v>
      </c>
      <c r="V881" s="3">
        <v>100</v>
      </c>
      <c r="W881" s="3" t="s">
        <v>1375</v>
      </c>
      <c r="X881" s="52">
        <v>43344</v>
      </c>
      <c r="Y881" s="52">
        <v>45291</v>
      </c>
      <c r="Z881" s="32" t="str">
        <f>IF($H881="NBL","Non-Billable Project",IF($H881="BFD","Fixed Bid Allocation",SUMIFS('Rate set'!$F:$F,'Rate set'!$A:$A,$L881,'Rate set'!$D:$D,$Q881,'Rate set'!$E:$E,$W881)))</f>
        <v>Non-Billable Project</v>
      </c>
      <c r="AA881" s="1">
        <f t="shared" si="14"/>
        <v>100</v>
      </c>
    </row>
    <row r="882" spans="1:27" x14ac:dyDescent="0.3">
      <c r="A882" s="3">
        <v>878705</v>
      </c>
      <c r="B882" s="3" t="s">
        <v>1120</v>
      </c>
      <c r="C882" s="3" t="s">
        <v>998</v>
      </c>
      <c r="D882" s="52">
        <v>44091</v>
      </c>
      <c r="E882" s="3" t="s">
        <v>1473</v>
      </c>
      <c r="F882" s="3">
        <v>1000383334</v>
      </c>
      <c r="G882" s="3" t="s">
        <v>2964</v>
      </c>
      <c r="H882" s="3" t="s">
        <v>1105</v>
      </c>
      <c r="I882" s="3" t="s">
        <v>1106</v>
      </c>
      <c r="J882" s="3">
        <v>130051</v>
      </c>
      <c r="K882" s="3" t="s">
        <v>1145</v>
      </c>
      <c r="L882" s="3">
        <v>1316920</v>
      </c>
      <c r="M882" s="3" t="s">
        <v>1155</v>
      </c>
      <c r="N882" s="3">
        <v>859280</v>
      </c>
      <c r="O882" s="3" t="s">
        <v>3059</v>
      </c>
      <c r="P882" s="3" t="s">
        <v>699</v>
      </c>
      <c r="Q882" s="3" t="s">
        <v>23</v>
      </c>
      <c r="R882" s="3" t="s">
        <v>1217</v>
      </c>
      <c r="S882" s="3" t="s">
        <v>1218</v>
      </c>
      <c r="T882" s="52">
        <v>44958</v>
      </c>
      <c r="U882" s="52">
        <v>45020</v>
      </c>
      <c r="V882" s="3">
        <v>50</v>
      </c>
      <c r="W882" s="3" t="s">
        <v>1412</v>
      </c>
      <c r="X882" s="52">
        <v>44911</v>
      </c>
      <c r="Y882" s="52">
        <v>45020</v>
      </c>
      <c r="Z882" s="32">
        <f>IF($H882="NBL","Non-Billable Project",IF($H882="BFD","Fixed Bid Allocation",SUMIFS('Rate set'!$F:$F,'Rate set'!$A:$A,$L882,'Rate set'!$D:$D,$Q882,'Rate set'!$E:$E,$W882)))</f>
        <v>0</v>
      </c>
      <c r="AA882" s="1">
        <f t="shared" si="14"/>
        <v>100</v>
      </c>
    </row>
    <row r="883" spans="1:27" x14ac:dyDescent="0.3">
      <c r="A883" s="3">
        <v>878705</v>
      </c>
      <c r="B883" s="3" t="s">
        <v>1120</v>
      </c>
      <c r="C883" s="3" t="s">
        <v>998</v>
      </c>
      <c r="D883" s="52">
        <v>44091</v>
      </c>
      <c r="E883" s="3" t="s">
        <v>1473</v>
      </c>
      <c r="F883" s="3">
        <v>1000308687</v>
      </c>
      <c r="G883" s="3" t="s">
        <v>1018</v>
      </c>
      <c r="H883" s="3" t="s">
        <v>1105</v>
      </c>
      <c r="I883" s="3" t="s">
        <v>1106</v>
      </c>
      <c r="J883" s="3">
        <v>130051</v>
      </c>
      <c r="K883" s="3" t="s">
        <v>1145</v>
      </c>
      <c r="L883" s="3">
        <v>1316920</v>
      </c>
      <c r="M883" s="3" t="s">
        <v>1155</v>
      </c>
      <c r="N883" s="3">
        <v>859280</v>
      </c>
      <c r="O883" s="3" t="s">
        <v>3059</v>
      </c>
      <c r="P883" s="3" t="s">
        <v>699</v>
      </c>
      <c r="Q883" s="3" t="s">
        <v>23</v>
      </c>
      <c r="R883" s="3" t="s">
        <v>1217</v>
      </c>
      <c r="S883" s="3" t="s">
        <v>1218</v>
      </c>
      <c r="T883" s="52">
        <v>44958</v>
      </c>
      <c r="U883" s="52">
        <v>45291</v>
      </c>
      <c r="V883" s="3">
        <v>50</v>
      </c>
      <c r="W883" s="3" t="s">
        <v>1412</v>
      </c>
      <c r="X883" s="52">
        <v>44075</v>
      </c>
      <c r="Y883" s="52">
        <v>45291</v>
      </c>
      <c r="Z883" s="32">
        <f>IF($H883="NBL","Non-Billable Project",IF($H883="BFD","Fixed Bid Allocation",SUMIFS('Rate set'!$F:$F,'Rate set'!$A:$A,$L883,'Rate set'!$D:$D,$Q883,'Rate set'!$E:$E,$W883)))</f>
        <v>0</v>
      </c>
      <c r="AA883" s="1">
        <f t="shared" si="14"/>
        <v>100</v>
      </c>
    </row>
    <row r="884" spans="1:27" x14ac:dyDescent="0.3">
      <c r="A884" s="3">
        <v>878706</v>
      </c>
      <c r="B884" s="3" t="s">
        <v>888</v>
      </c>
      <c r="C884" s="3" t="s">
        <v>998</v>
      </c>
      <c r="D884" s="52">
        <v>44091</v>
      </c>
      <c r="E884" s="3" t="s">
        <v>1005</v>
      </c>
      <c r="F884" s="3">
        <v>1000315550</v>
      </c>
      <c r="G884" s="3" t="s">
        <v>1078</v>
      </c>
      <c r="H884" s="3" t="s">
        <v>1105</v>
      </c>
      <c r="I884" s="3" t="s">
        <v>1106</v>
      </c>
      <c r="J884" s="3">
        <v>2156439</v>
      </c>
      <c r="K884" s="3" t="s">
        <v>1122</v>
      </c>
      <c r="L884" s="3">
        <v>1316924</v>
      </c>
      <c r="M884" s="3" t="s">
        <v>1185</v>
      </c>
      <c r="N884" s="3">
        <v>933138</v>
      </c>
      <c r="O884" s="3" t="s">
        <v>3055</v>
      </c>
      <c r="P884" s="3" t="s">
        <v>699</v>
      </c>
      <c r="Q884" s="3" t="s">
        <v>23</v>
      </c>
      <c r="R884" s="3" t="s">
        <v>1221</v>
      </c>
      <c r="S884" s="3" t="s">
        <v>1318</v>
      </c>
      <c r="T884" s="52">
        <v>44958</v>
      </c>
      <c r="U884" s="52">
        <v>45001</v>
      </c>
      <c r="V884" s="3">
        <v>100</v>
      </c>
      <c r="W884" s="3" t="s">
        <v>3349</v>
      </c>
      <c r="X884" s="52">
        <v>44166</v>
      </c>
      <c r="Y884" s="52">
        <v>45016</v>
      </c>
      <c r="Z884" s="32">
        <f>IF($H884="NBL","Non-Billable Project",IF($H884="BFD","Fixed Bid Allocation",SUMIFS('Rate set'!$F:$F,'Rate set'!$A:$A,$L884,'Rate set'!$D:$D,$Q884,'Rate set'!$E:$E,$W884)))</f>
        <v>0</v>
      </c>
      <c r="AA884" s="1">
        <f t="shared" si="14"/>
        <v>100</v>
      </c>
    </row>
    <row r="885" spans="1:27" x14ac:dyDescent="0.3">
      <c r="A885" s="3">
        <v>878707</v>
      </c>
      <c r="B885" s="3" t="s">
        <v>3109</v>
      </c>
      <c r="C885" s="3" t="s">
        <v>996</v>
      </c>
      <c r="D885" s="52">
        <v>44091</v>
      </c>
      <c r="E885" s="3" t="s">
        <v>1004</v>
      </c>
      <c r="F885" s="3">
        <v>1000237976</v>
      </c>
      <c r="G885" s="3" t="s">
        <v>2721</v>
      </c>
      <c r="H885" s="3" t="s">
        <v>1112</v>
      </c>
      <c r="I885" s="3" t="s">
        <v>1113</v>
      </c>
      <c r="J885" s="3">
        <v>110796</v>
      </c>
      <c r="K885" s="3" t="s">
        <v>1915</v>
      </c>
      <c r="L885" s="3">
        <v>1233562</v>
      </c>
      <c r="M885" s="3" t="s">
        <v>1154</v>
      </c>
      <c r="N885" s="3">
        <v>796170</v>
      </c>
      <c r="O885" s="3" t="s">
        <v>3058</v>
      </c>
      <c r="P885" s="3" t="s">
        <v>22</v>
      </c>
      <c r="Q885" s="3" t="s">
        <v>23</v>
      </c>
      <c r="R885" s="3" t="s">
        <v>1221</v>
      </c>
      <c r="S885" s="3" t="s">
        <v>1243</v>
      </c>
      <c r="T885" s="52">
        <v>44967</v>
      </c>
      <c r="U885" s="52">
        <v>45291</v>
      </c>
      <c r="V885" s="3">
        <v>100</v>
      </c>
      <c r="W885" s="3" t="s">
        <v>1375</v>
      </c>
      <c r="X885" s="52">
        <v>43344</v>
      </c>
      <c r="Y885" s="52">
        <v>45291</v>
      </c>
      <c r="Z885" s="32" t="str">
        <f>IF($H885="NBL","Non-Billable Project",IF($H885="BFD","Fixed Bid Allocation",SUMIFS('Rate set'!$F:$F,'Rate set'!$A:$A,$L885,'Rate set'!$D:$D,$Q885,'Rate set'!$E:$E,$W885)))</f>
        <v>Non-Billable Project</v>
      </c>
      <c r="AA885" s="1">
        <f t="shared" si="14"/>
        <v>100</v>
      </c>
    </row>
    <row r="886" spans="1:27" x14ac:dyDescent="0.3">
      <c r="A886" s="3">
        <v>878709</v>
      </c>
      <c r="B886" s="3" t="s">
        <v>783</v>
      </c>
      <c r="C886" s="3" t="s">
        <v>996</v>
      </c>
      <c r="D886" s="52">
        <v>44091</v>
      </c>
      <c r="E886" s="3" t="s">
        <v>1003</v>
      </c>
      <c r="F886" s="3">
        <v>1000308706</v>
      </c>
      <c r="G886" s="3" t="s">
        <v>1019</v>
      </c>
      <c r="H886" s="3" t="s">
        <v>1105</v>
      </c>
      <c r="I886" s="3" t="s">
        <v>1106</v>
      </c>
      <c r="J886" s="3">
        <v>130051</v>
      </c>
      <c r="K886" s="3" t="s">
        <v>1145</v>
      </c>
      <c r="L886" s="3">
        <v>1316920</v>
      </c>
      <c r="M886" s="3" t="s">
        <v>1155</v>
      </c>
      <c r="N886" s="3">
        <v>796170</v>
      </c>
      <c r="O886" s="3" t="s">
        <v>3059</v>
      </c>
      <c r="P886" s="3" t="s">
        <v>699</v>
      </c>
      <c r="Q886" s="3" t="s">
        <v>23</v>
      </c>
      <c r="R886" s="3" t="s">
        <v>1217</v>
      </c>
      <c r="S886" s="3" t="s">
        <v>1218</v>
      </c>
      <c r="T886" s="52">
        <v>44958</v>
      </c>
      <c r="U886" s="52">
        <v>45291</v>
      </c>
      <c r="V886" s="3">
        <v>100</v>
      </c>
      <c r="W886" s="3" t="s">
        <v>42</v>
      </c>
      <c r="X886" s="52">
        <v>44075</v>
      </c>
      <c r="Y886" s="52">
        <v>45291</v>
      </c>
      <c r="Z886" s="32">
        <f>IF($H886="NBL","Non-Billable Project",IF($H886="BFD","Fixed Bid Allocation",SUMIFS('Rate set'!$F:$F,'Rate set'!$A:$A,$L886,'Rate set'!$D:$D,$Q886,'Rate set'!$E:$E,$W886)))</f>
        <v>0</v>
      </c>
      <c r="AA886" s="1">
        <f t="shared" si="14"/>
        <v>100</v>
      </c>
    </row>
    <row r="887" spans="1:27" x14ac:dyDescent="0.3">
      <c r="A887" s="3">
        <v>878710</v>
      </c>
      <c r="B887" s="3" t="s">
        <v>1422</v>
      </c>
      <c r="C887" s="3" t="s">
        <v>998</v>
      </c>
      <c r="D887" s="52">
        <v>44091</v>
      </c>
      <c r="E887" s="3" t="s">
        <v>1473</v>
      </c>
      <c r="F887" s="3">
        <v>1000383987</v>
      </c>
      <c r="G887" s="3" t="s">
        <v>2955</v>
      </c>
      <c r="H887" s="3" t="s">
        <v>1105</v>
      </c>
      <c r="I887" s="3" t="s">
        <v>1106</v>
      </c>
      <c r="J887" s="3">
        <v>2156439</v>
      </c>
      <c r="K887" s="3" t="s">
        <v>1122</v>
      </c>
      <c r="L887" s="3">
        <v>1203084</v>
      </c>
      <c r="M887" s="3" t="s">
        <v>250</v>
      </c>
      <c r="N887" s="3">
        <v>859280</v>
      </c>
      <c r="O887" s="3" t="s">
        <v>3062</v>
      </c>
      <c r="P887" s="3" t="s">
        <v>699</v>
      </c>
      <c r="Q887" s="3" t="s">
        <v>23</v>
      </c>
      <c r="R887" s="3" t="s">
        <v>1217</v>
      </c>
      <c r="S887" s="3" t="s">
        <v>1218</v>
      </c>
      <c r="T887" s="52">
        <v>44927</v>
      </c>
      <c r="U887" s="52">
        <v>45290</v>
      </c>
      <c r="V887" s="3">
        <v>100</v>
      </c>
      <c r="W887" s="3" t="s">
        <v>3220</v>
      </c>
      <c r="X887" s="52">
        <v>44915</v>
      </c>
      <c r="Y887" s="52">
        <v>45291</v>
      </c>
      <c r="Z887" s="32">
        <f>IF($H887="NBL","Non-Billable Project",IF($H887="BFD","Fixed Bid Allocation",SUMIFS('Rate set'!$F:$F,'Rate set'!$A:$A,$L887,'Rate set'!$D:$D,$Q887,'Rate set'!$E:$E,$W887)))</f>
        <v>0</v>
      </c>
      <c r="AA887" s="1">
        <f t="shared" si="14"/>
        <v>100</v>
      </c>
    </row>
    <row r="888" spans="1:27" x14ac:dyDescent="0.3">
      <c r="A888" s="3">
        <v>878711</v>
      </c>
      <c r="B888" s="3" t="s">
        <v>2336</v>
      </c>
      <c r="C888" s="3" t="s">
        <v>998</v>
      </c>
      <c r="D888" s="52">
        <v>44091</v>
      </c>
      <c r="E888" s="3" t="s">
        <v>1469</v>
      </c>
      <c r="F888" s="3">
        <v>1000356172</v>
      </c>
      <c r="G888" s="3" t="s">
        <v>1079</v>
      </c>
      <c r="H888" s="3" t="s">
        <v>1105</v>
      </c>
      <c r="I888" s="3" t="s">
        <v>1106</v>
      </c>
      <c r="J888" s="3">
        <v>878596</v>
      </c>
      <c r="K888" s="3" t="s">
        <v>1137</v>
      </c>
      <c r="L888" s="3">
        <v>1316919</v>
      </c>
      <c r="M888" s="3" t="s">
        <v>1186</v>
      </c>
      <c r="N888" s="3">
        <v>933056</v>
      </c>
      <c r="O888" s="3" t="s">
        <v>3061</v>
      </c>
      <c r="P888" s="3" t="s">
        <v>699</v>
      </c>
      <c r="Q888" s="3" t="s">
        <v>23</v>
      </c>
      <c r="R888" s="3" t="s">
        <v>1217</v>
      </c>
      <c r="S888" s="3" t="s">
        <v>1218</v>
      </c>
      <c r="T888" s="52">
        <v>44925</v>
      </c>
      <c r="U888" s="52">
        <v>45291</v>
      </c>
      <c r="V888" s="3">
        <v>100</v>
      </c>
      <c r="W888" s="3" t="s">
        <v>1407</v>
      </c>
      <c r="X888" s="52">
        <v>44564</v>
      </c>
      <c r="Y888" s="52">
        <v>46053</v>
      </c>
      <c r="Z888" s="32">
        <f>IF($H888="NBL","Non-Billable Project",IF($H888="BFD","Fixed Bid Allocation",SUMIFS('Rate set'!$F:$F,'Rate set'!$A:$A,$L888,'Rate set'!$D:$D,$Q888,'Rate set'!$E:$E,$W888)))</f>
        <v>0</v>
      </c>
      <c r="AA888" s="1">
        <f t="shared" si="14"/>
        <v>100</v>
      </c>
    </row>
    <row r="889" spans="1:27" x14ac:dyDescent="0.3">
      <c r="A889" s="3">
        <v>878714</v>
      </c>
      <c r="B889" s="3" t="s">
        <v>1423</v>
      </c>
      <c r="C889" s="3" t="s">
        <v>1000</v>
      </c>
      <c r="D889" s="52">
        <v>44091</v>
      </c>
      <c r="E889" s="3" t="s">
        <v>1473</v>
      </c>
      <c r="F889" s="3">
        <v>1000386314</v>
      </c>
      <c r="G889" s="3" t="s">
        <v>3050</v>
      </c>
      <c r="H889" s="3" t="s">
        <v>1105</v>
      </c>
      <c r="I889" s="3" t="s">
        <v>1106</v>
      </c>
      <c r="J889" s="3">
        <v>2156439</v>
      </c>
      <c r="K889" s="3" t="s">
        <v>1122</v>
      </c>
      <c r="L889" s="3">
        <v>1316933</v>
      </c>
      <c r="M889" s="3" t="s">
        <v>1161</v>
      </c>
      <c r="N889" s="3">
        <v>739166</v>
      </c>
      <c r="O889" s="3" t="s">
        <v>3055</v>
      </c>
      <c r="P889" s="3" t="s">
        <v>22</v>
      </c>
      <c r="Q889" s="3" t="s">
        <v>23</v>
      </c>
      <c r="R889" s="3" t="s">
        <v>1217</v>
      </c>
      <c r="S889" s="3" t="s">
        <v>1218</v>
      </c>
      <c r="T889" s="52">
        <v>44981</v>
      </c>
      <c r="U889" s="52">
        <v>45260</v>
      </c>
      <c r="V889" s="3">
        <v>20</v>
      </c>
      <c r="W889" s="3" t="s">
        <v>259</v>
      </c>
      <c r="X889" s="52">
        <v>44927</v>
      </c>
      <c r="Y889" s="52">
        <v>45291</v>
      </c>
      <c r="Z889" s="32">
        <f>IF($H889="NBL","Non-Billable Project",IF($H889="BFD","Fixed Bid Allocation",SUMIFS('Rate set'!$F:$F,'Rate set'!$A:$A,$L889,'Rate set'!$D:$D,$Q889,'Rate set'!$E:$E,$W889)))</f>
        <v>0</v>
      </c>
      <c r="AA889" s="1">
        <f t="shared" si="14"/>
        <v>100</v>
      </c>
    </row>
    <row r="890" spans="1:27" x14ac:dyDescent="0.3">
      <c r="A890" s="3">
        <v>878714</v>
      </c>
      <c r="B890" s="3" t="s">
        <v>1423</v>
      </c>
      <c r="C890" s="3" t="s">
        <v>1000</v>
      </c>
      <c r="D890" s="52">
        <v>44091</v>
      </c>
      <c r="E890" s="3" t="s">
        <v>1473</v>
      </c>
      <c r="F890" s="3">
        <v>1000385587</v>
      </c>
      <c r="G890" s="3" t="s">
        <v>3052</v>
      </c>
      <c r="H890" s="3" t="s">
        <v>1105</v>
      </c>
      <c r="I890" s="3" t="s">
        <v>1106</v>
      </c>
      <c r="J890" s="3">
        <v>2156439</v>
      </c>
      <c r="K890" s="3" t="s">
        <v>1122</v>
      </c>
      <c r="L890" s="3">
        <v>1203084</v>
      </c>
      <c r="M890" s="3" t="s">
        <v>250</v>
      </c>
      <c r="N890" s="3">
        <v>739166</v>
      </c>
      <c r="O890" s="3" t="s">
        <v>3062</v>
      </c>
      <c r="P890" s="3" t="s">
        <v>699</v>
      </c>
      <c r="Q890" s="3" t="s">
        <v>23</v>
      </c>
      <c r="R890" s="3" t="s">
        <v>1217</v>
      </c>
      <c r="S890" s="3" t="s">
        <v>1218</v>
      </c>
      <c r="T890" s="52">
        <v>44927</v>
      </c>
      <c r="U890" s="52">
        <v>45016</v>
      </c>
      <c r="V890" s="3">
        <v>10</v>
      </c>
      <c r="W890" s="3" t="s">
        <v>3221</v>
      </c>
      <c r="X890" s="52">
        <v>44927</v>
      </c>
      <c r="Y890" s="52">
        <v>45016</v>
      </c>
      <c r="Z890" s="32">
        <f>IF($H890="NBL","Non-Billable Project",IF($H890="BFD","Fixed Bid Allocation",SUMIFS('Rate set'!$F:$F,'Rate set'!$A:$A,$L890,'Rate set'!$D:$D,$Q890,'Rate set'!$E:$E,$W890)))</f>
        <v>0</v>
      </c>
      <c r="AA890" s="1">
        <f t="shared" si="14"/>
        <v>100</v>
      </c>
    </row>
    <row r="891" spans="1:27" x14ac:dyDescent="0.3">
      <c r="A891" s="3">
        <v>878714</v>
      </c>
      <c r="B891" s="3" t="s">
        <v>1423</v>
      </c>
      <c r="C891" s="3" t="s">
        <v>1000</v>
      </c>
      <c r="D891" s="52">
        <v>44091</v>
      </c>
      <c r="E891" s="3" t="s">
        <v>1473</v>
      </c>
      <c r="F891" s="3">
        <v>1000384747</v>
      </c>
      <c r="G891" s="3" t="s">
        <v>3170</v>
      </c>
      <c r="H891" s="3" t="s">
        <v>1105</v>
      </c>
      <c r="I891" s="3" t="s">
        <v>1106</v>
      </c>
      <c r="J891" s="3">
        <v>2156439</v>
      </c>
      <c r="K891" s="3" t="s">
        <v>1122</v>
      </c>
      <c r="L891" s="3">
        <v>1316933</v>
      </c>
      <c r="M891" s="3" t="s">
        <v>1161</v>
      </c>
      <c r="N891" s="3">
        <v>739166</v>
      </c>
      <c r="O891" s="3" t="s">
        <v>3055</v>
      </c>
      <c r="P891" s="3" t="s">
        <v>22</v>
      </c>
      <c r="Q891" s="3" t="s">
        <v>23</v>
      </c>
      <c r="R891" s="3" t="s">
        <v>1217</v>
      </c>
      <c r="S891" s="3" t="s">
        <v>1218</v>
      </c>
      <c r="T891" s="52">
        <v>44981</v>
      </c>
      <c r="U891" s="52">
        <v>45291</v>
      </c>
      <c r="V891" s="3">
        <v>5</v>
      </c>
      <c r="W891" s="3" t="s">
        <v>259</v>
      </c>
      <c r="X891" s="52">
        <v>44919</v>
      </c>
      <c r="Y891" s="52">
        <v>45291</v>
      </c>
      <c r="Z891" s="32">
        <f>IF($H891="NBL","Non-Billable Project",IF($H891="BFD","Fixed Bid Allocation",SUMIFS('Rate set'!$F:$F,'Rate set'!$A:$A,$L891,'Rate set'!$D:$D,$Q891,'Rate set'!$E:$E,$W891)))</f>
        <v>0</v>
      </c>
      <c r="AA891" s="1">
        <f t="shared" si="14"/>
        <v>100</v>
      </c>
    </row>
    <row r="892" spans="1:27" x14ac:dyDescent="0.3">
      <c r="A892" s="3">
        <v>878714</v>
      </c>
      <c r="B892" s="3" t="s">
        <v>1423</v>
      </c>
      <c r="C892" s="3" t="s">
        <v>1000</v>
      </c>
      <c r="D892" s="52">
        <v>44091</v>
      </c>
      <c r="E892" s="3" t="s">
        <v>1473</v>
      </c>
      <c r="F892" s="3">
        <v>1000384746</v>
      </c>
      <c r="G892" s="3" t="s">
        <v>2963</v>
      </c>
      <c r="H892" s="3" t="s">
        <v>1105</v>
      </c>
      <c r="I892" s="3" t="s">
        <v>1106</v>
      </c>
      <c r="J892" s="3">
        <v>2156439</v>
      </c>
      <c r="K892" s="3" t="s">
        <v>1122</v>
      </c>
      <c r="L892" s="3">
        <v>1316933</v>
      </c>
      <c r="M892" s="3" t="s">
        <v>1161</v>
      </c>
      <c r="N892" s="3">
        <v>739166</v>
      </c>
      <c r="O892" s="3" t="s">
        <v>3055</v>
      </c>
      <c r="P892" s="3" t="s">
        <v>699</v>
      </c>
      <c r="Q892" s="3" t="s">
        <v>23</v>
      </c>
      <c r="R892" s="3" t="s">
        <v>1217</v>
      </c>
      <c r="S892" s="3" t="s">
        <v>1218</v>
      </c>
      <c r="T892" s="52">
        <v>44958</v>
      </c>
      <c r="U892" s="52">
        <v>45291</v>
      </c>
      <c r="V892" s="3">
        <v>5</v>
      </c>
      <c r="W892" s="3" t="s">
        <v>259</v>
      </c>
      <c r="X892" s="52">
        <v>44919</v>
      </c>
      <c r="Y892" s="52">
        <v>45291</v>
      </c>
      <c r="Z892" s="32">
        <f>IF($H892="NBL","Non-Billable Project",IF($H892="BFD","Fixed Bid Allocation",SUMIFS('Rate set'!$F:$F,'Rate set'!$A:$A,$L892,'Rate set'!$D:$D,$Q892,'Rate set'!$E:$E,$W892)))</f>
        <v>0</v>
      </c>
      <c r="AA892" s="1">
        <f t="shared" si="14"/>
        <v>100</v>
      </c>
    </row>
    <row r="893" spans="1:27" x14ac:dyDescent="0.3">
      <c r="A893" s="3">
        <v>878714</v>
      </c>
      <c r="B893" s="3" t="s">
        <v>1423</v>
      </c>
      <c r="C893" s="3" t="s">
        <v>1000</v>
      </c>
      <c r="D893" s="52">
        <v>44091</v>
      </c>
      <c r="E893" s="3" t="s">
        <v>1473</v>
      </c>
      <c r="F893" s="3">
        <v>1000384742</v>
      </c>
      <c r="G893" s="3" t="s">
        <v>2966</v>
      </c>
      <c r="H893" s="3" t="s">
        <v>1105</v>
      </c>
      <c r="I893" s="3" t="s">
        <v>1106</v>
      </c>
      <c r="J893" s="3">
        <v>2156439</v>
      </c>
      <c r="K893" s="3" t="s">
        <v>1122</v>
      </c>
      <c r="L893" s="3">
        <v>1316933</v>
      </c>
      <c r="M893" s="3" t="s">
        <v>1161</v>
      </c>
      <c r="N893" s="3">
        <v>739166</v>
      </c>
      <c r="O893" s="3" t="s">
        <v>3055</v>
      </c>
      <c r="P893" s="3" t="s">
        <v>699</v>
      </c>
      <c r="Q893" s="3" t="s">
        <v>23</v>
      </c>
      <c r="R893" s="3" t="s">
        <v>1217</v>
      </c>
      <c r="S893" s="3" t="s">
        <v>1218</v>
      </c>
      <c r="T893" s="52">
        <v>44981</v>
      </c>
      <c r="U893" s="52">
        <v>45291</v>
      </c>
      <c r="V893" s="3">
        <v>10</v>
      </c>
      <c r="W893" s="3" t="s">
        <v>259</v>
      </c>
      <c r="X893" s="52">
        <v>44919</v>
      </c>
      <c r="Y893" s="52">
        <v>45291</v>
      </c>
      <c r="Z893" s="32">
        <f>IF($H893="NBL","Non-Billable Project",IF($H893="BFD","Fixed Bid Allocation",SUMIFS('Rate set'!$F:$F,'Rate set'!$A:$A,$L893,'Rate set'!$D:$D,$Q893,'Rate set'!$E:$E,$W893)))</f>
        <v>0</v>
      </c>
      <c r="AA893" s="1">
        <f t="shared" si="14"/>
        <v>100</v>
      </c>
    </row>
    <row r="894" spans="1:27" x14ac:dyDescent="0.3">
      <c r="A894" s="3">
        <v>878714</v>
      </c>
      <c r="B894" s="3" t="s">
        <v>1423</v>
      </c>
      <c r="C894" s="3" t="s">
        <v>1000</v>
      </c>
      <c r="D894" s="52">
        <v>44091</v>
      </c>
      <c r="E894" s="3" t="s">
        <v>1473</v>
      </c>
      <c r="F894" s="3">
        <v>1000384740</v>
      </c>
      <c r="G894" s="3" t="s">
        <v>2965</v>
      </c>
      <c r="H894" s="3" t="s">
        <v>1105</v>
      </c>
      <c r="I894" s="3" t="s">
        <v>1106</v>
      </c>
      <c r="J894" s="3">
        <v>2156439</v>
      </c>
      <c r="K894" s="3" t="s">
        <v>1122</v>
      </c>
      <c r="L894" s="3">
        <v>1316933</v>
      </c>
      <c r="M894" s="3" t="s">
        <v>1161</v>
      </c>
      <c r="N894" s="3">
        <v>739166</v>
      </c>
      <c r="O894" s="3" t="s">
        <v>3055</v>
      </c>
      <c r="P894" s="3" t="s">
        <v>22</v>
      </c>
      <c r="Q894" s="3" t="s">
        <v>23</v>
      </c>
      <c r="R894" s="3" t="s">
        <v>1217</v>
      </c>
      <c r="S894" s="3" t="s">
        <v>1218</v>
      </c>
      <c r="T894" s="52">
        <v>44958</v>
      </c>
      <c r="U894" s="52">
        <v>45291</v>
      </c>
      <c r="V894" s="3">
        <v>5</v>
      </c>
      <c r="W894" s="3" t="s">
        <v>259</v>
      </c>
      <c r="X894" s="52">
        <v>44919</v>
      </c>
      <c r="Y894" s="52">
        <v>45291</v>
      </c>
      <c r="Z894" s="32">
        <f>IF($H894="NBL","Non-Billable Project",IF($H894="BFD","Fixed Bid Allocation",SUMIFS('Rate set'!$F:$F,'Rate set'!$A:$A,$L894,'Rate set'!$D:$D,$Q894,'Rate set'!$E:$E,$W894)))</f>
        <v>0</v>
      </c>
      <c r="AA894" s="1">
        <f t="shared" si="14"/>
        <v>100</v>
      </c>
    </row>
    <row r="895" spans="1:27" x14ac:dyDescent="0.3">
      <c r="A895" s="3">
        <v>878714</v>
      </c>
      <c r="B895" s="3" t="s">
        <v>1423</v>
      </c>
      <c r="C895" s="3" t="s">
        <v>1000</v>
      </c>
      <c r="D895" s="52">
        <v>44091</v>
      </c>
      <c r="E895" s="3" t="s">
        <v>1473</v>
      </c>
      <c r="F895" s="3">
        <v>1000383987</v>
      </c>
      <c r="G895" s="3" t="s">
        <v>2955</v>
      </c>
      <c r="H895" s="3" t="s">
        <v>1105</v>
      </c>
      <c r="I895" s="3" t="s">
        <v>1106</v>
      </c>
      <c r="J895" s="3">
        <v>2156439</v>
      </c>
      <c r="K895" s="3" t="s">
        <v>1122</v>
      </c>
      <c r="L895" s="3">
        <v>1203084</v>
      </c>
      <c r="M895" s="3" t="s">
        <v>250</v>
      </c>
      <c r="N895" s="3">
        <v>739166</v>
      </c>
      <c r="O895" s="3" t="s">
        <v>3062</v>
      </c>
      <c r="P895" s="3" t="s">
        <v>22</v>
      </c>
      <c r="Q895" s="3" t="s">
        <v>23</v>
      </c>
      <c r="R895" s="3" t="s">
        <v>1217</v>
      </c>
      <c r="S895" s="3" t="s">
        <v>1218</v>
      </c>
      <c r="T895" s="52">
        <v>44927</v>
      </c>
      <c r="U895" s="52">
        <v>45291</v>
      </c>
      <c r="V895" s="3">
        <v>10</v>
      </c>
      <c r="W895" s="3" t="s">
        <v>3221</v>
      </c>
      <c r="X895" s="52">
        <v>44915</v>
      </c>
      <c r="Y895" s="52">
        <v>45291</v>
      </c>
      <c r="Z895" s="32">
        <f>IF($H895="NBL","Non-Billable Project",IF($H895="BFD","Fixed Bid Allocation",SUMIFS('Rate set'!$F:$F,'Rate set'!$A:$A,$L895,'Rate set'!$D:$D,$Q895,'Rate set'!$E:$E,$W895)))</f>
        <v>0</v>
      </c>
      <c r="AA895" s="1">
        <f t="shared" si="14"/>
        <v>100</v>
      </c>
    </row>
    <row r="896" spans="1:27" x14ac:dyDescent="0.3">
      <c r="A896" s="3">
        <v>878714</v>
      </c>
      <c r="B896" s="3" t="s">
        <v>1423</v>
      </c>
      <c r="C896" s="3" t="s">
        <v>1000</v>
      </c>
      <c r="D896" s="52">
        <v>44091</v>
      </c>
      <c r="E896" s="3" t="s">
        <v>1473</v>
      </c>
      <c r="F896" s="3">
        <v>1000383337</v>
      </c>
      <c r="G896" s="3" t="s">
        <v>3049</v>
      </c>
      <c r="H896" s="3" t="s">
        <v>1105</v>
      </c>
      <c r="I896" s="3" t="s">
        <v>1106</v>
      </c>
      <c r="J896" s="3">
        <v>2156439</v>
      </c>
      <c r="K896" s="3" t="s">
        <v>1122</v>
      </c>
      <c r="L896" s="3">
        <v>1203084</v>
      </c>
      <c r="M896" s="3" t="s">
        <v>250</v>
      </c>
      <c r="N896" s="3">
        <v>739166</v>
      </c>
      <c r="O896" s="3" t="s">
        <v>3062</v>
      </c>
      <c r="P896" s="3" t="s">
        <v>699</v>
      </c>
      <c r="Q896" s="3" t="s">
        <v>23</v>
      </c>
      <c r="R896" s="3" t="s">
        <v>1217</v>
      </c>
      <c r="S896" s="3" t="s">
        <v>1218</v>
      </c>
      <c r="T896" s="52">
        <v>44927</v>
      </c>
      <c r="U896" s="52">
        <v>45291</v>
      </c>
      <c r="V896" s="3">
        <v>10</v>
      </c>
      <c r="W896" s="3" t="s">
        <v>3221</v>
      </c>
      <c r="X896" s="52">
        <v>44911</v>
      </c>
      <c r="Y896" s="52">
        <v>45291</v>
      </c>
      <c r="Z896" s="32">
        <f>IF($H896="NBL","Non-Billable Project",IF($H896="BFD","Fixed Bid Allocation",SUMIFS('Rate set'!$F:$F,'Rate set'!$A:$A,$L896,'Rate set'!$D:$D,$Q896,'Rate set'!$E:$E,$W896)))</f>
        <v>0</v>
      </c>
      <c r="AA896" s="1">
        <f t="shared" si="14"/>
        <v>100</v>
      </c>
    </row>
    <row r="897" spans="1:27" x14ac:dyDescent="0.3">
      <c r="A897" s="3">
        <v>878714</v>
      </c>
      <c r="B897" s="3" t="s">
        <v>1423</v>
      </c>
      <c r="C897" s="3" t="s">
        <v>1000</v>
      </c>
      <c r="D897" s="52">
        <v>44091</v>
      </c>
      <c r="E897" s="3" t="s">
        <v>1473</v>
      </c>
      <c r="F897" s="3">
        <v>1000370248</v>
      </c>
      <c r="G897" s="3" t="s">
        <v>1026</v>
      </c>
      <c r="H897" s="3" t="s">
        <v>1105</v>
      </c>
      <c r="I897" s="3" t="s">
        <v>1106</v>
      </c>
      <c r="J897" s="3">
        <v>878714</v>
      </c>
      <c r="K897" s="3" t="s">
        <v>1423</v>
      </c>
      <c r="L897" s="3">
        <v>1221118</v>
      </c>
      <c r="M897" s="3" t="s">
        <v>1166</v>
      </c>
      <c r="N897" s="3">
        <v>739166</v>
      </c>
      <c r="O897" s="3" t="s">
        <v>3055</v>
      </c>
      <c r="P897" s="3" t="s">
        <v>22</v>
      </c>
      <c r="Q897" s="3" t="s">
        <v>23</v>
      </c>
      <c r="R897" s="3" t="s">
        <v>1217</v>
      </c>
      <c r="S897" s="3" t="s">
        <v>1218</v>
      </c>
      <c r="T897" s="52">
        <v>44938</v>
      </c>
      <c r="U897" s="52">
        <v>45291</v>
      </c>
      <c r="V897" s="3">
        <v>20</v>
      </c>
      <c r="W897" s="3" t="s">
        <v>3026</v>
      </c>
      <c r="X897" s="52">
        <v>44726</v>
      </c>
      <c r="Y897" s="52">
        <v>45291</v>
      </c>
      <c r="Z897" s="32">
        <f>IF($H897="NBL","Non-Billable Project",IF($H897="BFD","Fixed Bid Allocation",SUMIFS('Rate set'!$F:$F,'Rate set'!$A:$A,$L897,'Rate set'!$D:$D,$Q897,'Rate set'!$E:$E,$W897)))</f>
        <v>0</v>
      </c>
      <c r="AA897" s="1">
        <f t="shared" si="14"/>
        <v>100</v>
      </c>
    </row>
    <row r="898" spans="1:27" x14ac:dyDescent="0.3">
      <c r="A898" s="3">
        <v>878714</v>
      </c>
      <c r="B898" s="3" t="s">
        <v>1423</v>
      </c>
      <c r="C898" s="3" t="s">
        <v>1000</v>
      </c>
      <c r="D898" s="52">
        <v>44091</v>
      </c>
      <c r="E898" s="3" t="s">
        <v>1473</v>
      </c>
      <c r="F898" s="3">
        <v>1000359456</v>
      </c>
      <c r="G898" s="3" t="s">
        <v>1475</v>
      </c>
      <c r="H898" s="3" t="s">
        <v>1112</v>
      </c>
      <c r="I898" s="3" t="s">
        <v>1132</v>
      </c>
      <c r="J898" s="3">
        <v>795863</v>
      </c>
      <c r="K898" s="3" t="s">
        <v>1108</v>
      </c>
      <c r="L898" s="3">
        <v>1233562</v>
      </c>
      <c r="M898" s="3" t="s">
        <v>1154</v>
      </c>
      <c r="N898" s="3">
        <v>739166</v>
      </c>
      <c r="O898" s="3" t="s">
        <v>3058</v>
      </c>
      <c r="P898" s="3" t="s">
        <v>22</v>
      </c>
      <c r="Q898" s="3" t="s">
        <v>23</v>
      </c>
      <c r="R898" s="3" t="s">
        <v>1217</v>
      </c>
      <c r="S898" s="3" t="s">
        <v>1218</v>
      </c>
      <c r="T898" s="52">
        <v>44621</v>
      </c>
      <c r="U898" s="52">
        <v>45291</v>
      </c>
      <c r="V898" s="3">
        <v>5</v>
      </c>
      <c r="W898" s="3" t="s">
        <v>24</v>
      </c>
      <c r="X898" s="52">
        <v>44593</v>
      </c>
      <c r="Y898" s="52">
        <v>45291</v>
      </c>
      <c r="Z898" s="32" t="str">
        <f>IF($H898="NBL","Non-Billable Project",IF($H898="BFD","Fixed Bid Allocation",SUMIFS('Rate set'!$F:$F,'Rate set'!$A:$A,$L898,'Rate set'!$D:$D,$Q898,'Rate set'!$E:$E,$W898)))</f>
        <v>Non-Billable Project</v>
      </c>
      <c r="AA898" s="1">
        <f t="shared" si="14"/>
        <v>100</v>
      </c>
    </row>
    <row r="899" spans="1:27" x14ac:dyDescent="0.3">
      <c r="A899" s="3">
        <v>878715</v>
      </c>
      <c r="B899" s="3" t="s">
        <v>784</v>
      </c>
      <c r="C899" s="3" t="s">
        <v>996</v>
      </c>
      <c r="D899" s="52">
        <v>44091</v>
      </c>
      <c r="E899" s="3" t="s">
        <v>1003</v>
      </c>
      <c r="F899" s="3">
        <v>1000383987</v>
      </c>
      <c r="G899" s="3" t="s">
        <v>2955</v>
      </c>
      <c r="H899" s="3" t="s">
        <v>1105</v>
      </c>
      <c r="I899" s="3" t="s">
        <v>1106</v>
      </c>
      <c r="J899" s="3">
        <v>2156439</v>
      </c>
      <c r="K899" s="3" t="s">
        <v>1122</v>
      </c>
      <c r="L899" s="3">
        <v>1203084</v>
      </c>
      <c r="M899" s="3" t="s">
        <v>250</v>
      </c>
      <c r="N899" s="3">
        <v>796170</v>
      </c>
      <c r="O899" s="3" t="s">
        <v>3062</v>
      </c>
      <c r="P899" s="3" t="s">
        <v>699</v>
      </c>
      <c r="Q899" s="3" t="s">
        <v>23</v>
      </c>
      <c r="R899" s="3" t="s">
        <v>1217</v>
      </c>
      <c r="S899" s="3" t="s">
        <v>1231</v>
      </c>
      <c r="T899" s="52">
        <v>44958</v>
      </c>
      <c r="U899" s="52">
        <v>45290</v>
      </c>
      <c r="V899" s="3">
        <v>100</v>
      </c>
      <c r="W899" s="3" t="s">
        <v>3212</v>
      </c>
      <c r="X899" s="52">
        <v>44915</v>
      </c>
      <c r="Y899" s="52">
        <v>45291</v>
      </c>
      <c r="Z899" s="32">
        <f>IF($H899="NBL","Non-Billable Project",IF($H899="BFD","Fixed Bid Allocation",SUMIFS('Rate set'!$F:$F,'Rate set'!$A:$A,$L899,'Rate set'!$D:$D,$Q899,'Rate set'!$E:$E,$W899)))</f>
        <v>0</v>
      </c>
      <c r="AA899" s="1">
        <f t="shared" si="14"/>
        <v>100</v>
      </c>
    </row>
    <row r="900" spans="1:27" x14ac:dyDescent="0.3">
      <c r="A900" s="3">
        <v>878720</v>
      </c>
      <c r="B900" s="3" t="s">
        <v>785</v>
      </c>
      <c r="C900" s="3" t="s">
        <v>997</v>
      </c>
      <c r="D900" s="52">
        <v>44091</v>
      </c>
      <c r="E900" s="3" t="s">
        <v>1003</v>
      </c>
      <c r="F900" s="3">
        <v>1000384742</v>
      </c>
      <c r="G900" s="3" t="s">
        <v>2966</v>
      </c>
      <c r="H900" s="3" t="s">
        <v>1105</v>
      </c>
      <c r="I900" s="3" t="s">
        <v>1106</v>
      </c>
      <c r="J900" s="3">
        <v>2156439</v>
      </c>
      <c r="K900" s="3" t="s">
        <v>1122</v>
      </c>
      <c r="L900" s="3">
        <v>1316933</v>
      </c>
      <c r="M900" s="3" t="s">
        <v>1161</v>
      </c>
      <c r="N900" s="3">
        <v>796170</v>
      </c>
      <c r="O900" s="3" t="s">
        <v>3055</v>
      </c>
      <c r="P900" s="3" t="s">
        <v>699</v>
      </c>
      <c r="Q900" s="3" t="s">
        <v>23</v>
      </c>
      <c r="R900" s="3" t="s">
        <v>1217</v>
      </c>
      <c r="S900" s="3" t="s">
        <v>1218</v>
      </c>
      <c r="T900" s="52">
        <v>44958</v>
      </c>
      <c r="U900" s="52">
        <v>45291</v>
      </c>
      <c r="V900" s="3">
        <v>100</v>
      </c>
      <c r="W900" s="3" t="s">
        <v>2600</v>
      </c>
      <c r="X900" s="52">
        <v>44919</v>
      </c>
      <c r="Y900" s="52">
        <v>45291</v>
      </c>
      <c r="Z900" s="32">
        <f>IF($H900="NBL","Non-Billable Project",IF($H900="BFD","Fixed Bid Allocation",SUMIFS('Rate set'!$F:$F,'Rate set'!$A:$A,$L900,'Rate set'!$D:$D,$Q900,'Rate set'!$E:$E,$W900)))</f>
        <v>0</v>
      </c>
      <c r="AA900" s="1">
        <f t="shared" si="14"/>
        <v>100</v>
      </c>
    </row>
    <row r="901" spans="1:27" x14ac:dyDescent="0.3">
      <c r="A901" s="3">
        <v>878722</v>
      </c>
      <c r="B901" s="3" t="s">
        <v>1854</v>
      </c>
      <c r="C901" s="3" t="s">
        <v>997</v>
      </c>
      <c r="D901" s="52">
        <v>44091</v>
      </c>
      <c r="E901" s="3" t="s">
        <v>1875</v>
      </c>
      <c r="F901" s="3">
        <v>1000383987</v>
      </c>
      <c r="G901" s="3" t="s">
        <v>2955</v>
      </c>
      <c r="H901" s="3" t="s">
        <v>1105</v>
      </c>
      <c r="I901" s="3" t="s">
        <v>1106</v>
      </c>
      <c r="J901" s="3">
        <v>2156439</v>
      </c>
      <c r="K901" s="3" t="s">
        <v>1122</v>
      </c>
      <c r="L901" s="3">
        <v>1203084</v>
      </c>
      <c r="M901" s="3" t="s">
        <v>250</v>
      </c>
      <c r="N901" s="3">
        <v>859280</v>
      </c>
      <c r="O901" s="3" t="s">
        <v>3062</v>
      </c>
      <c r="P901" s="3" t="s">
        <v>699</v>
      </c>
      <c r="Q901" s="3" t="s">
        <v>23</v>
      </c>
      <c r="R901" s="3" t="s">
        <v>1217</v>
      </c>
      <c r="S901" s="3" t="s">
        <v>1218</v>
      </c>
      <c r="T901" s="52">
        <v>44927</v>
      </c>
      <c r="U901" s="52">
        <v>45290</v>
      </c>
      <c r="V901" s="3">
        <v>100</v>
      </c>
      <c r="W901" s="3" t="s">
        <v>160</v>
      </c>
      <c r="X901" s="52">
        <v>44915</v>
      </c>
      <c r="Y901" s="52">
        <v>45291</v>
      </c>
      <c r="Z901" s="32">
        <f>IF($H901="NBL","Non-Billable Project",IF($H901="BFD","Fixed Bid Allocation",SUMIFS('Rate set'!$F:$F,'Rate set'!$A:$A,$L901,'Rate set'!$D:$D,$Q901,'Rate set'!$E:$E,$W901)))</f>
        <v>0</v>
      </c>
      <c r="AA901" s="1">
        <f t="shared" si="14"/>
        <v>100</v>
      </c>
    </row>
    <row r="902" spans="1:27" x14ac:dyDescent="0.3">
      <c r="A902" s="3">
        <v>878723</v>
      </c>
      <c r="B902" s="3" t="s">
        <v>1424</v>
      </c>
      <c r="C902" s="3" t="s">
        <v>997</v>
      </c>
      <c r="D902" s="52">
        <v>44091</v>
      </c>
      <c r="E902" s="3" t="s">
        <v>1473</v>
      </c>
      <c r="F902" s="3">
        <v>1000384881</v>
      </c>
      <c r="G902" s="3" t="s">
        <v>2962</v>
      </c>
      <c r="H902" s="3" t="s">
        <v>1105</v>
      </c>
      <c r="I902" s="3" t="s">
        <v>1106</v>
      </c>
      <c r="J902" s="3">
        <v>2156439</v>
      </c>
      <c r="K902" s="3" t="s">
        <v>1122</v>
      </c>
      <c r="L902" s="3">
        <v>1203084</v>
      </c>
      <c r="M902" s="3" t="s">
        <v>250</v>
      </c>
      <c r="N902" s="3">
        <v>793916</v>
      </c>
      <c r="O902" s="3" t="s">
        <v>3062</v>
      </c>
      <c r="P902" s="3" t="s">
        <v>699</v>
      </c>
      <c r="Q902" s="3" t="s">
        <v>23</v>
      </c>
      <c r="R902" s="3" t="s">
        <v>1217</v>
      </c>
      <c r="S902" s="3" t="s">
        <v>1218</v>
      </c>
      <c r="T902" s="52">
        <v>44959</v>
      </c>
      <c r="U902" s="52">
        <v>45291</v>
      </c>
      <c r="V902" s="3">
        <v>100</v>
      </c>
      <c r="W902" s="3" t="s">
        <v>3211</v>
      </c>
      <c r="X902" s="52">
        <v>44922</v>
      </c>
      <c r="Y902" s="52">
        <v>45291</v>
      </c>
      <c r="Z902" s="32">
        <f>IF($H902="NBL","Non-Billable Project",IF($H902="BFD","Fixed Bid Allocation",SUMIFS('Rate set'!$F:$F,'Rate set'!$A:$A,$L902,'Rate set'!$D:$D,$Q902,'Rate set'!$E:$E,$W902)))</f>
        <v>0</v>
      </c>
      <c r="AA902" s="1">
        <f t="shared" si="14"/>
        <v>100</v>
      </c>
    </row>
    <row r="903" spans="1:27" x14ac:dyDescent="0.3">
      <c r="A903" s="3">
        <v>878726</v>
      </c>
      <c r="B903" s="3" t="s">
        <v>837</v>
      </c>
      <c r="C903" s="3" t="s">
        <v>996</v>
      </c>
      <c r="D903" s="52">
        <v>44091</v>
      </c>
      <c r="E903" s="3" t="s">
        <v>1004</v>
      </c>
      <c r="F903" s="3">
        <v>1000319619</v>
      </c>
      <c r="G903" s="3" t="s">
        <v>1046</v>
      </c>
      <c r="H903" s="3" t="s">
        <v>1112</v>
      </c>
      <c r="I903" s="3" t="s">
        <v>1127</v>
      </c>
      <c r="J903" s="3">
        <v>521733</v>
      </c>
      <c r="K903" s="3" t="s">
        <v>1128</v>
      </c>
      <c r="L903" s="3">
        <v>1231232</v>
      </c>
      <c r="M903" s="3" t="s">
        <v>1177</v>
      </c>
      <c r="N903" s="3">
        <v>796170</v>
      </c>
      <c r="O903" s="3" t="s">
        <v>3058</v>
      </c>
      <c r="P903" s="3" t="s">
        <v>22</v>
      </c>
      <c r="Q903" s="3" t="s">
        <v>23</v>
      </c>
      <c r="R903" s="3" t="s">
        <v>1221</v>
      </c>
      <c r="S903" s="3" t="s">
        <v>1243</v>
      </c>
      <c r="T903" s="52">
        <v>44410</v>
      </c>
      <c r="U903" s="52">
        <v>45291</v>
      </c>
      <c r="V903" s="3">
        <v>100</v>
      </c>
      <c r="W903" s="3" t="s">
        <v>24</v>
      </c>
      <c r="X903" s="52">
        <v>44201</v>
      </c>
      <c r="Y903" s="52">
        <v>45291</v>
      </c>
      <c r="Z903" s="32" t="str">
        <f>IF($H903="NBL","Non-Billable Project",IF($H903="BFD","Fixed Bid Allocation",SUMIFS('Rate set'!$F:$F,'Rate set'!$A:$A,$L903,'Rate set'!$D:$D,$Q903,'Rate set'!$E:$E,$W903)))</f>
        <v>Non-Billable Project</v>
      </c>
      <c r="AA903" s="1">
        <f t="shared" si="14"/>
        <v>100</v>
      </c>
    </row>
    <row r="904" spans="1:27" x14ac:dyDescent="0.3">
      <c r="A904" s="3">
        <v>878728</v>
      </c>
      <c r="B904" s="3" t="s">
        <v>1425</v>
      </c>
      <c r="C904" s="3" t="s">
        <v>996</v>
      </c>
      <c r="D904" s="52">
        <v>44091</v>
      </c>
      <c r="E904" s="3" t="s">
        <v>1473</v>
      </c>
      <c r="F904" s="3">
        <v>1000383337</v>
      </c>
      <c r="G904" s="3" t="s">
        <v>3049</v>
      </c>
      <c r="H904" s="3" t="s">
        <v>1105</v>
      </c>
      <c r="I904" s="3" t="s">
        <v>1106</v>
      </c>
      <c r="J904" s="3">
        <v>2156439</v>
      </c>
      <c r="K904" s="3" t="s">
        <v>1122</v>
      </c>
      <c r="L904" s="3">
        <v>1203084</v>
      </c>
      <c r="M904" s="3" t="s">
        <v>250</v>
      </c>
      <c r="N904" s="3">
        <v>793916</v>
      </c>
      <c r="O904" s="3" t="s">
        <v>3062</v>
      </c>
      <c r="P904" s="3" t="s">
        <v>699</v>
      </c>
      <c r="Q904" s="3" t="s">
        <v>23</v>
      </c>
      <c r="R904" s="3" t="s">
        <v>1217</v>
      </c>
      <c r="S904" s="3" t="s">
        <v>1218</v>
      </c>
      <c r="T904" s="52">
        <v>44927</v>
      </c>
      <c r="U904" s="52">
        <v>45291</v>
      </c>
      <c r="V904" s="3">
        <v>100</v>
      </c>
      <c r="W904" s="3" t="s">
        <v>3211</v>
      </c>
      <c r="X904" s="52">
        <v>44911</v>
      </c>
      <c r="Y904" s="52">
        <v>45291</v>
      </c>
      <c r="Z904" s="32">
        <f>IF($H904="NBL","Non-Billable Project",IF($H904="BFD","Fixed Bid Allocation",SUMIFS('Rate set'!$F:$F,'Rate set'!$A:$A,$L904,'Rate set'!$D:$D,$Q904,'Rate set'!$E:$E,$W904)))</f>
        <v>0</v>
      </c>
      <c r="AA904" s="1">
        <f t="shared" si="14"/>
        <v>100</v>
      </c>
    </row>
    <row r="905" spans="1:27" x14ac:dyDescent="0.3">
      <c r="A905" s="3">
        <v>878730</v>
      </c>
      <c r="B905" s="3" t="s">
        <v>993</v>
      </c>
      <c r="C905" s="3" t="s">
        <v>996</v>
      </c>
      <c r="D905" s="52">
        <v>44091</v>
      </c>
      <c r="E905" s="3" t="s">
        <v>1007</v>
      </c>
      <c r="F905" s="3">
        <v>1000237976</v>
      </c>
      <c r="G905" s="3" t="s">
        <v>2721</v>
      </c>
      <c r="H905" s="3" t="s">
        <v>1112</v>
      </c>
      <c r="I905" s="3" t="s">
        <v>1113</v>
      </c>
      <c r="J905" s="3">
        <v>110796</v>
      </c>
      <c r="K905" s="3" t="s">
        <v>1915</v>
      </c>
      <c r="L905" s="3">
        <v>1233562</v>
      </c>
      <c r="M905" s="3" t="s">
        <v>1154</v>
      </c>
      <c r="N905" s="3">
        <v>933139</v>
      </c>
      <c r="O905" s="3" t="s">
        <v>3058</v>
      </c>
      <c r="P905" s="3" t="s">
        <v>22</v>
      </c>
      <c r="Q905" s="3" t="s">
        <v>23</v>
      </c>
      <c r="R905" s="3" t="s">
        <v>1217</v>
      </c>
      <c r="S905" s="3" t="s">
        <v>1218</v>
      </c>
      <c r="T905" s="52">
        <v>44965</v>
      </c>
      <c r="U905" s="52">
        <v>45291</v>
      </c>
      <c r="V905" s="3">
        <v>100</v>
      </c>
      <c r="W905" s="3" t="s">
        <v>1375</v>
      </c>
      <c r="X905" s="52">
        <v>43344</v>
      </c>
      <c r="Y905" s="52">
        <v>45291</v>
      </c>
      <c r="Z905" s="32" t="str">
        <f>IF($H905="NBL","Non-Billable Project",IF($H905="BFD","Fixed Bid Allocation",SUMIFS('Rate set'!$F:$F,'Rate set'!$A:$A,$L905,'Rate set'!$D:$D,$Q905,'Rate set'!$E:$E,$W905)))</f>
        <v>Non-Billable Project</v>
      </c>
      <c r="AA905" s="1">
        <f t="shared" si="14"/>
        <v>100</v>
      </c>
    </row>
    <row r="906" spans="1:27" x14ac:dyDescent="0.3">
      <c r="A906" s="3">
        <v>878739</v>
      </c>
      <c r="B906" s="3" t="s">
        <v>889</v>
      </c>
      <c r="C906" s="3" t="s">
        <v>999</v>
      </c>
      <c r="D906" s="52">
        <v>44091</v>
      </c>
      <c r="E906" s="3" t="s">
        <v>1005</v>
      </c>
      <c r="F906" s="3">
        <v>1000383337</v>
      </c>
      <c r="G906" s="3" t="s">
        <v>3049</v>
      </c>
      <c r="H906" s="3" t="s">
        <v>1105</v>
      </c>
      <c r="I906" s="3" t="s">
        <v>1106</v>
      </c>
      <c r="J906" s="3">
        <v>2156439</v>
      </c>
      <c r="K906" s="3" t="s">
        <v>1122</v>
      </c>
      <c r="L906" s="3">
        <v>1203084</v>
      </c>
      <c r="M906" s="3" t="s">
        <v>250</v>
      </c>
      <c r="N906" s="3">
        <v>933138</v>
      </c>
      <c r="O906" s="3" t="s">
        <v>3062</v>
      </c>
      <c r="P906" s="3" t="s">
        <v>699</v>
      </c>
      <c r="Q906" s="3" t="s">
        <v>23</v>
      </c>
      <c r="R906" s="3" t="s">
        <v>1217</v>
      </c>
      <c r="S906" s="3" t="s">
        <v>1218</v>
      </c>
      <c r="T906" s="52">
        <v>44927</v>
      </c>
      <c r="U906" s="52">
        <v>45291</v>
      </c>
      <c r="V906" s="3">
        <v>100</v>
      </c>
      <c r="W906" s="3" t="s">
        <v>3222</v>
      </c>
      <c r="X906" s="52">
        <v>44911</v>
      </c>
      <c r="Y906" s="52">
        <v>45291</v>
      </c>
      <c r="Z906" s="32">
        <f>IF($H906="NBL","Non-Billable Project",IF($H906="BFD","Fixed Bid Allocation",SUMIFS('Rate set'!$F:$F,'Rate set'!$A:$A,$L906,'Rate set'!$D:$D,$Q906,'Rate set'!$E:$E,$W906)))</f>
        <v>0</v>
      </c>
      <c r="AA906" s="1">
        <f t="shared" si="14"/>
        <v>100</v>
      </c>
    </row>
    <row r="907" spans="1:27" x14ac:dyDescent="0.3">
      <c r="A907" s="3">
        <v>878740</v>
      </c>
      <c r="B907" s="3" t="s">
        <v>1426</v>
      </c>
      <c r="C907" s="3" t="s">
        <v>1000</v>
      </c>
      <c r="D907" s="52">
        <v>44091</v>
      </c>
      <c r="E907" s="3" t="s">
        <v>1473</v>
      </c>
      <c r="F907" s="3">
        <v>1000378979</v>
      </c>
      <c r="G907" s="3" t="s">
        <v>2722</v>
      </c>
      <c r="H907" s="3" t="s">
        <v>1105</v>
      </c>
      <c r="I907" s="3" t="s">
        <v>1106</v>
      </c>
      <c r="J907" s="3">
        <v>293571</v>
      </c>
      <c r="K907" s="3" t="s">
        <v>1121</v>
      </c>
      <c r="L907" s="3">
        <v>1319524</v>
      </c>
      <c r="M907" s="3" t="s">
        <v>35</v>
      </c>
      <c r="N907" s="3">
        <v>159796</v>
      </c>
      <c r="O907" s="3" t="s">
        <v>3057</v>
      </c>
      <c r="P907" s="3" t="s">
        <v>699</v>
      </c>
      <c r="Q907" s="3" t="s">
        <v>23</v>
      </c>
      <c r="R907" s="3" t="s">
        <v>1217</v>
      </c>
      <c r="S907" s="3" t="s">
        <v>1218</v>
      </c>
      <c r="T907" s="52">
        <v>44927</v>
      </c>
      <c r="U907" s="52">
        <v>45107</v>
      </c>
      <c r="V907" s="3">
        <v>25</v>
      </c>
      <c r="W907" s="3" t="s">
        <v>259</v>
      </c>
      <c r="X907" s="52">
        <v>44835</v>
      </c>
      <c r="Y907" s="52">
        <v>45107</v>
      </c>
      <c r="Z907" s="32">
        <f>IF($H907="NBL","Non-Billable Project",IF($H907="BFD","Fixed Bid Allocation",SUMIFS('Rate set'!$F:$F,'Rate set'!$A:$A,$L907,'Rate set'!$D:$D,$Q907,'Rate set'!$E:$E,$W907)))</f>
        <v>0</v>
      </c>
      <c r="AA907" s="1">
        <f t="shared" si="14"/>
        <v>200</v>
      </c>
    </row>
    <row r="908" spans="1:27" x14ac:dyDescent="0.3">
      <c r="A908" s="3">
        <v>878740</v>
      </c>
      <c r="B908" s="3" t="s">
        <v>1426</v>
      </c>
      <c r="C908" s="3" t="s">
        <v>1000</v>
      </c>
      <c r="D908" s="52">
        <v>44091</v>
      </c>
      <c r="E908" s="3" t="s">
        <v>1473</v>
      </c>
      <c r="F908" s="3">
        <v>1000374335</v>
      </c>
      <c r="G908" s="3" t="s">
        <v>1063</v>
      </c>
      <c r="H908" s="3" t="s">
        <v>1105</v>
      </c>
      <c r="I908" s="3" t="s">
        <v>1106</v>
      </c>
      <c r="J908" s="3">
        <v>293571</v>
      </c>
      <c r="K908" s="3" t="s">
        <v>1121</v>
      </c>
      <c r="L908" s="3">
        <v>1319524</v>
      </c>
      <c r="M908" s="3" t="s">
        <v>35</v>
      </c>
      <c r="N908" s="3">
        <v>159796</v>
      </c>
      <c r="O908" s="3" t="s">
        <v>3057</v>
      </c>
      <c r="P908" s="3" t="s">
        <v>22</v>
      </c>
      <c r="Q908" s="3" t="s">
        <v>23</v>
      </c>
      <c r="R908" s="3" t="s">
        <v>1217</v>
      </c>
      <c r="S908" s="3" t="s">
        <v>1218</v>
      </c>
      <c r="T908" s="52">
        <v>44927</v>
      </c>
      <c r="U908" s="52">
        <v>45044</v>
      </c>
      <c r="V908" s="3">
        <v>25</v>
      </c>
      <c r="W908" s="3" t="s">
        <v>259</v>
      </c>
      <c r="X908" s="52">
        <v>44774</v>
      </c>
      <c r="Y908" s="52">
        <v>45044</v>
      </c>
      <c r="Z908" s="32">
        <f>IF($H908="NBL","Non-Billable Project",IF($H908="BFD","Fixed Bid Allocation",SUMIFS('Rate set'!$F:$F,'Rate set'!$A:$A,$L908,'Rate set'!$D:$D,$Q908,'Rate set'!$E:$E,$W908)))</f>
        <v>0</v>
      </c>
      <c r="AA908" s="1">
        <f t="shared" ref="AA908:AA971" si="15">SUMIFS($V:$V,$A:$A,$A908)</f>
        <v>200</v>
      </c>
    </row>
    <row r="909" spans="1:27" x14ac:dyDescent="0.3">
      <c r="A909" s="3">
        <v>878740</v>
      </c>
      <c r="B909" s="3" t="s">
        <v>1426</v>
      </c>
      <c r="C909" s="3" t="s">
        <v>1000</v>
      </c>
      <c r="D909" s="52">
        <v>44091</v>
      </c>
      <c r="E909" s="3" t="s">
        <v>1473</v>
      </c>
      <c r="F909" s="3">
        <v>1000324954</v>
      </c>
      <c r="G909" s="3" t="s">
        <v>1068</v>
      </c>
      <c r="H909" s="3" t="s">
        <v>1105</v>
      </c>
      <c r="I909" s="3" t="s">
        <v>1106</v>
      </c>
      <c r="J909" s="3">
        <v>293571</v>
      </c>
      <c r="K909" s="3" t="s">
        <v>1121</v>
      </c>
      <c r="L909" s="3">
        <v>1319524</v>
      </c>
      <c r="M909" s="3" t="s">
        <v>35</v>
      </c>
      <c r="N909" s="3">
        <v>159796</v>
      </c>
      <c r="O909" s="3" t="s">
        <v>3057</v>
      </c>
      <c r="P909" s="3" t="s">
        <v>22</v>
      </c>
      <c r="Q909" s="3" t="s">
        <v>23</v>
      </c>
      <c r="R909" s="3" t="s">
        <v>1217</v>
      </c>
      <c r="S909" s="3" t="s">
        <v>1218</v>
      </c>
      <c r="T909" s="52">
        <v>44927</v>
      </c>
      <c r="U909" s="52">
        <v>45291</v>
      </c>
      <c r="V909" s="3">
        <v>25</v>
      </c>
      <c r="W909" s="3" t="s">
        <v>259</v>
      </c>
      <c r="X909" s="52">
        <v>44228</v>
      </c>
      <c r="Y909" s="52">
        <v>45307</v>
      </c>
      <c r="Z909" s="32">
        <f>IF($H909="NBL","Non-Billable Project",IF($H909="BFD","Fixed Bid Allocation",SUMIFS('Rate set'!$F:$F,'Rate set'!$A:$A,$L909,'Rate set'!$D:$D,$Q909,'Rate set'!$E:$E,$W909)))</f>
        <v>0</v>
      </c>
      <c r="AA909" s="1">
        <f t="shared" si="15"/>
        <v>200</v>
      </c>
    </row>
    <row r="910" spans="1:27" x14ac:dyDescent="0.3">
      <c r="A910" s="3">
        <v>878740</v>
      </c>
      <c r="B910" s="3" t="s">
        <v>1426</v>
      </c>
      <c r="C910" s="3" t="s">
        <v>1000</v>
      </c>
      <c r="D910" s="52">
        <v>44091</v>
      </c>
      <c r="E910" s="3" t="s">
        <v>1473</v>
      </c>
      <c r="F910" s="3">
        <v>1000324922</v>
      </c>
      <c r="G910" s="3" t="s">
        <v>1097</v>
      </c>
      <c r="H910" s="3" t="s">
        <v>1105</v>
      </c>
      <c r="I910" s="3" t="s">
        <v>1106</v>
      </c>
      <c r="J910" s="3">
        <v>293571</v>
      </c>
      <c r="K910" s="3" t="s">
        <v>1121</v>
      </c>
      <c r="L910" s="3">
        <v>1319524</v>
      </c>
      <c r="M910" s="3" t="s">
        <v>35</v>
      </c>
      <c r="N910" s="3">
        <v>159796</v>
      </c>
      <c r="O910" s="3" t="s">
        <v>3057</v>
      </c>
      <c r="P910" s="3" t="s">
        <v>22</v>
      </c>
      <c r="Q910" s="3" t="s">
        <v>23</v>
      </c>
      <c r="R910" s="3" t="s">
        <v>1217</v>
      </c>
      <c r="S910" s="3" t="s">
        <v>1218</v>
      </c>
      <c r="T910" s="52">
        <v>44927</v>
      </c>
      <c r="U910" s="52">
        <v>45291</v>
      </c>
      <c r="V910" s="3">
        <v>25</v>
      </c>
      <c r="W910" s="3" t="s">
        <v>259</v>
      </c>
      <c r="X910" s="52">
        <v>44228</v>
      </c>
      <c r="Y910" s="52">
        <v>45308</v>
      </c>
      <c r="Z910" s="32">
        <f>IF($H910="NBL","Non-Billable Project",IF($H910="BFD","Fixed Bid Allocation",SUMIFS('Rate set'!$F:$F,'Rate set'!$A:$A,$L910,'Rate set'!$D:$D,$Q910,'Rate set'!$E:$E,$W910)))</f>
        <v>0</v>
      </c>
      <c r="AA910" s="1">
        <f t="shared" si="15"/>
        <v>200</v>
      </c>
    </row>
    <row r="911" spans="1:27" x14ac:dyDescent="0.3">
      <c r="A911" s="3">
        <v>878740</v>
      </c>
      <c r="B911" s="3" t="s">
        <v>1426</v>
      </c>
      <c r="C911" s="3" t="s">
        <v>1000</v>
      </c>
      <c r="D911" s="52">
        <v>44091</v>
      </c>
      <c r="E911" s="3" t="s">
        <v>1473</v>
      </c>
      <c r="F911" s="3">
        <v>1000359456</v>
      </c>
      <c r="G911" s="3" t="s">
        <v>1475</v>
      </c>
      <c r="H911" s="3" t="s">
        <v>1112</v>
      </c>
      <c r="I911" s="3" t="s">
        <v>1132</v>
      </c>
      <c r="J911" s="3">
        <v>795863</v>
      </c>
      <c r="K911" s="3" t="s">
        <v>1108</v>
      </c>
      <c r="L911" s="3">
        <v>1233562</v>
      </c>
      <c r="M911" s="3" t="s">
        <v>1154</v>
      </c>
      <c r="N911" s="3">
        <v>159796</v>
      </c>
      <c r="O911" s="3" t="s">
        <v>3058</v>
      </c>
      <c r="P911" s="3" t="s">
        <v>22</v>
      </c>
      <c r="Q911" s="3" t="s">
        <v>23</v>
      </c>
      <c r="R911" s="3" t="s">
        <v>1217</v>
      </c>
      <c r="S911" s="3" t="s">
        <v>1218</v>
      </c>
      <c r="T911" s="52">
        <v>44866</v>
      </c>
      <c r="U911" s="52">
        <v>45291</v>
      </c>
      <c r="V911" s="3">
        <v>100</v>
      </c>
      <c r="W911" s="3" t="s">
        <v>24</v>
      </c>
      <c r="X911" s="52">
        <v>44593</v>
      </c>
      <c r="Y911" s="52">
        <v>45291</v>
      </c>
      <c r="Z911" s="32" t="str">
        <f>IF($H911="NBL","Non-Billable Project",IF($H911="BFD","Fixed Bid Allocation",SUMIFS('Rate set'!$F:$F,'Rate set'!$A:$A,$L911,'Rate set'!$D:$D,$Q911,'Rate set'!$E:$E,$W911)))</f>
        <v>Non-Billable Project</v>
      </c>
      <c r="AA911" s="1">
        <f t="shared" si="15"/>
        <v>200</v>
      </c>
    </row>
    <row r="912" spans="1:27" x14ac:dyDescent="0.3">
      <c r="A912" s="3">
        <v>878741</v>
      </c>
      <c r="B912" s="3" t="s">
        <v>2337</v>
      </c>
      <c r="C912" s="3" t="s">
        <v>997</v>
      </c>
      <c r="D912" s="52">
        <v>44091</v>
      </c>
      <c r="E912" s="3" t="s">
        <v>1469</v>
      </c>
      <c r="F912" s="3">
        <v>1000356172</v>
      </c>
      <c r="G912" s="3" t="s">
        <v>1079</v>
      </c>
      <c r="H912" s="3" t="s">
        <v>1105</v>
      </c>
      <c r="I912" s="3" t="s">
        <v>1106</v>
      </c>
      <c r="J912" s="3">
        <v>878596</v>
      </c>
      <c r="K912" s="3" t="s">
        <v>1137</v>
      </c>
      <c r="L912" s="3">
        <v>1316919</v>
      </c>
      <c r="M912" s="3" t="s">
        <v>1186</v>
      </c>
      <c r="N912" s="3">
        <v>878776</v>
      </c>
      <c r="O912" s="3" t="s">
        <v>3061</v>
      </c>
      <c r="P912" s="3" t="s">
        <v>699</v>
      </c>
      <c r="Q912" s="3" t="s">
        <v>23</v>
      </c>
      <c r="R912" s="3" t="s">
        <v>1217</v>
      </c>
      <c r="S912" s="3" t="s">
        <v>1218</v>
      </c>
      <c r="T912" s="52">
        <v>44925</v>
      </c>
      <c r="U912" s="52">
        <v>45291</v>
      </c>
      <c r="V912" s="3">
        <v>100</v>
      </c>
      <c r="W912" s="3" t="s">
        <v>160</v>
      </c>
      <c r="X912" s="52">
        <v>44564</v>
      </c>
      <c r="Y912" s="52">
        <v>46053</v>
      </c>
      <c r="Z912" s="32">
        <f>IF($H912="NBL","Non-Billable Project",IF($H912="BFD","Fixed Bid Allocation",SUMIFS('Rate set'!$F:$F,'Rate set'!$A:$A,$L912,'Rate set'!$D:$D,$Q912,'Rate set'!$E:$E,$W912)))</f>
        <v>0</v>
      </c>
      <c r="AA912" s="1">
        <f t="shared" si="15"/>
        <v>100</v>
      </c>
    </row>
    <row r="913" spans="1:27" x14ac:dyDescent="0.3">
      <c r="A913" s="3">
        <v>878743</v>
      </c>
      <c r="B913" s="3" t="s">
        <v>1427</v>
      </c>
      <c r="C913" s="3" t="s">
        <v>996</v>
      </c>
      <c r="D913" s="52">
        <v>44091</v>
      </c>
      <c r="E913" s="3" t="s">
        <v>1469</v>
      </c>
      <c r="F913" s="3">
        <v>1000356172</v>
      </c>
      <c r="G913" s="3" t="s">
        <v>1079</v>
      </c>
      <c r="H913" s="3" t="s">
        <v>1105</v>
      </c>
      <c r="I913" s="3" t="s">
        <v>1106</v>
      </c>
      <c r="J913" s="3">
        <v>878596</v>
      </c>
      <c r="K913" s="3" t="s">
        <v>1137</v>
      </c>
      <c r="L913" s="3">
        <v>1316919</v>
      </c>
      <c r="M913" s="3" t="s">
        <v>1186</v>
      </c>
      <c r="N913" s="3">
        <v>933056</v>
      </c>
      <c r="O913" s="3" t="s">
        <v>3061</v>
      </c>
      <c r="P913" s="3" t="s">
        <v>699</v>
      </c>
      <c r="Q913" s="3" t="s">
        <v>23</v>
      </c>
      <c r="R913" s="3" t="s">
        <v>1217</v>
      </c>
      <c r="S913" s="3" t="s">
        <v>1218</v>
      </c>
      <c r="T913" s="52">
        <v>44925</v>
      </c>
      <c r="U913" s="52">
        <v>45291</v>
      </c>
      <c r="V913" s="3">
        <v>100</v>
      </c>
      <c r="W913" s="3" t="s">
        <v>358</v>
      </c>
      <c r="X913" s="52">
        <v>44564</v>
      </c>
      <c r="Y913" s="52">
        <v>46053</v>
      </c>
      <c r="Z913" s="32">
        <f>IF($H913="NBL","Non-Billable Project",IF($H913="BFD","Fixed Bid Allocation",SUMIFS('Rate set'!$F:$F,'Rate set'!$A:$A,$L913,'Rate set'!$D:$D,$Q913,'Rate set'!$E:$E,$W913)))</f>
        <v>0</v>
      </c>
      <c r="AA913" s="1">
        <f t="shared" si="15"/>
        <v>100</v>
      </c>
    </row>
    <row r="914" spans="1:27" x14ac:dyDescent="0.3">
      <c r="A914" s="3">
        <v>878747</v>
      </c>
      <c r="B914" s="3" t="s">
        <v>1428</v>
      </c>
      <c r="C914" s="3" t="s">
        <v>996</v>
      </c>
      <c r="D914" s="52">
        <v>44091</v>
      </c>
      <c r="E914" s="3" t="s">
        <v>1473</v>
      </c>
      <c r="F914" s="3">
        <v>1000317429</v>
      </c>
      <c r="G914" s="3" t="s">
        <v>1476</v>
      </c>
      <c r="H914" s="3" t="s">
        <v>1105</v>
      </c>
      <c r="I914" s="3" t="s">
        <v>1106</v>
      </c>
      <c r="J914" s="3">
        <v>796126</v>
      </c>
      <c r="K914" s="3" t="s">
        <v>1107</v>
      </c>
      <c r="L914" s="3">
        <v>1306764</v>
      </c>
      <c r="M914" s="3" t="s">
        <v>147</v>
      </c>
      <c r="N914" s="3">
        <v>859280</v>
      </c>
      <c r="O914" s="3" t="s">
        <v>3057</v>
      </c>
      <c r="P914" s="3" t="s">
        <v>699</v>
      </c>
      <c r="Q914" s="3" t="s">
        <v>23</v>
      </c>
      <c r="R914" s="3" t="s">
        <v>1223</v>
      </c>
      <c r="S914" s="3" t="s">
        <v>1994</v>
      </c>
      <c r="T914" s="52">
        <v>44883</v>
      </c>
      <c r="U914" s="52">
        <v>45107</v>
      </c>
      <c r="V914" s="3">
        <v>100</v>
      </c>
      <c r="W914" s="3" t="s">
        <v>1486</v>
      </c>
      <c r="X914" s="52">
        <v>44166</v>
      </c>
      <c r="Y914" s="52">
        <v>45107</v>
      </c>
      <c r="Z914" s="32">
        <f>IF($H914="NBL","Non-Billable Project",IF($H914="BFD","Fixed Bid Allocation",SUMIFS('Rate set'!$F:$F,'Rate set'!$A:$A,$L914,'Rate set'!$D:$D,$Q914,'Rate set'!$E:$E,$W914)))</f>
        <v>0</v>
      </c>
      <c r="AA914" s="1">
        <f t="shared" si="15"/>
        <v>100</v>
      </c>
    </row>
    <row r="915" spans="1:27" x14ac:dyDescent="0.3">
      <c r="A915" s="3">
        <v>878748</v>
      </c>
      <c r="B915" s="3" t="s">
        <v>786</v>
      </c>
      <c r="C915" s="3" t="s">
        <v>996</v>
      </c>
      <c r="D915" s="52">
        <v>44091</v>
      </c>
      <c r="E915" s="3" t="s">
        <v>1003</v>
      </c>
      <c r="F915" s="3">
        <v>1000354913</v>
      </c>
      <c r="G915" s="3" t="s">
        <v>1020</v>
      </c>
      <c r="H915" s="3" t="s">
        <v>1105</v>
      </c>
      <c r="I915" s="3" t="s">
        <v>1106</v>
      </c>
      <c r="J915" s="3">
        <v>130051</v>
      </c>
      <c r="K915" s="3" t="s">
        <v>1145</v>
      </c>
      <c r="L915" s="3">
        <v>1316920</v>
      </c>
      <c r="M915" s="3" t="s">
        <v>1155</v>
      </c>
      <c r="N915" s="3">
        <v>796170</v>
      </c>
      <c r="O915" s="3" t="s">
        <v>3059</v>
      </c>
      <c r="P915" s="3" t="s">
        <v>699</v>
      </c>
      <c r="Q915" s="3" t="s">
        <v>23</v>
      </c>
      <c r="R915" s="3" t="s">
        <v>1217</v>
      </c>
      <c r="S915" s="3" t="s">
        <v>1218</v>
      </c>
      <c r="T915" s="52">
        <v>44958</v>
      </c>
      <c r="U915" s="52">
        <v>45291</v>
      </c>
      <c r="V915" s="3">
        <v>100</v>
      </c>
      <c r="W915" s="3" t="s">
        <v>42</v>
      </c>
      <c r="X915" s="52">
        <v>44531</v>
      </c>
      <c r="Y915" s="52">
        <v>45291</v>
      </c>
      <c r="Z915" s="32">
        <f>IF($H915="NBL","Non-Billable Project",IF($H915="BFD","Fixed Bid Allocation",SUMIFS('Rate set'!$F:$F,'Rate set'!$A:$A,$L915,'Rate set'!$D:$D,$Q915,'Rate set'!$E:$E,$W915)))</f>
        <v>0</v>
      </c>
      <c r="AA915" s="1">
        <f t="shared" si="15"/>
        <v>100</v>
      </c>
    </row>
    <row r="916" spans="1:27" x14ac:dyDescent="0.3">
      <c r="A916" s="3">
        <v>878754</v>
      </c>
      <c r="B916" s="3" t="s">
        <v>787</v>
      </c>
      <c r="C916" s="3" t="s">
        <v>996</v>
      </c>
      <c r="D916" s="52">
        <v>44091</v>
      </c>
      <c r="E916" s="3" t="s">
        <v>1003</v>
      </c>
      <c r="F916" s="3">
        <v>1000308686</v>
      </c>
      <c r="G916" s="3" t="s">
        <v>1017</v>
      </c>
      <c r="H916" s="3" t="s">
        <v>1105</v>
      </c>
      <c r="I916" s="3" t="s">
        <v>1106</v>
      </c>
      <c r="J916" s="3">
        <v>130051</v>
      </c>
      <c r="K916" s="3" t="s">
        <v>1145</v>
      </c>
      <c r="L916" s="3">
        <v>1316920</v>
      </c>
      <c r="M916" s="3" t="s">
        <v>1155</v>
      </c>
      <c r="N916" s="3">
        <v>796170</v>
      </c>
      <c r="O916" s="3" t="s">
        <v>3059</v>
      </c>
      <c r="P916" s="3" t="s">
        <v>699</v>
      </c>
      <c r="Q916" s="3" t="s">
        <v>23</v>
      </c>
      <c r="R916" s="3" t="s">
        <v>1217</v>
      </c>
      <c r="S916" s="3" t="s">
        <v>1218</v>
      </c>
      <c r="T916" s="52">
        <v>44958</v>
      </c>
      <c r="U916" s="52">
        <v>45291</v>
      </c>
      <c r="V916" s="3">
        <v>100</v>
      </c>
      <c r="W916" s="3" t="s">
        <v>1371</v>
      </c>
      <c r="X916" s="52">
        <v>44075</v>
      </c>
      <c r="Y916" s="52">
        <v>45291</v>
      </c>
      <c r="Z916" s="32">
        <f>IF($H916="NBL","Non-Billable Project",IF($H916="BFD","Fixed Bid Allocation",SUMIFS('Rate set'!$F:$F,'Rate set'!$A:$A,$L916,'Rate set'!$D:$D,$Q916,'Rate set'!$E:$E,$W916)))</f>
        <v>0</v>
      </c>
      <c r="AA916" s="1">
        <f t="shared" si="15"/>
        <v>100</v>
      </c>
    </row>
    <row r="917" spans="1:27" x14ac:dyDescent="0.3">
      <c r="A917" s="3">
        <v>878755</v>
      </c>
      <c r="B917" s="3" t="s">
        <v>953</v>
      </c>
      <c r="C917" s="3" t="s">
        <v>996</v>
      </c>
      <c r="D917" s="52">
        <v>44091</v>
      </c>
      <c r="E917" s="3" t="s">
        <v>1006</v>
      </c>
      <c r="F917" s="3">
        <v>1000356172</v>
      </c>
      <c r="G917" s="3" t="s">
        <v>1079</v>
      </c>
      <c r="H917" s="3" t="s">
        <v>1105</v>
      </c>
      <c r="I917" s="3" t="s">
        <v>1106</v>
      </c>
      <c r="J917" s="3">
        <v>878596</v>
      </c>
      <c r="K917" s="3" t="s">
        <v>1137</v>
      </c>
      <c r="L917" s="3">
        <v>1316919</v>
      </c>
      <c r="M917" s="3" t="s">
        <v>1186</v>
      </c>
      <c r="N917" s="3">
        <v>878762</v>
      </c>
      <c r="O917" s="3" t="s">
        <v>3061</v>
      </c>
      <c r="P917" s="3" t="s">
        <v>699</v>
      </c>
      <c r="Q917" s="3" t="s">
        <v>23</v>
      </c>
      <c r="R917" s="3" t="s">
        <v>1223</v>
      </c>
      <c r="S917" s="3" t="s">
        <v>1346</v>
      </c>
      <c r="T917" s="52">
        <v>44925</v>
      </c>
      <c r="U917" s="52">
        <v>45291</v>
      </c>
      <c r="V917" s="3">
        <v>100</v>
      </c>
      <c r="W917" s="3" t="s">
        <v>1407</v>
      </c>
      <c r="X917" s="52">
        <v>44564</v>
      </c>
      <c r="Y917" s="52">
        <v>46053</v>
      </c>
      <c r="Z917" s="32">
        <f>IF($H917="NBL","Non-Billable Project",IF($H917="BFD","Fixed Bid Allocation",SUMIFS('Rate set'!$F:$F,'Rate set'!$A:$A,$L917,'Rate set'!$D:$D,$Q917,'Rate set'!$E:$E,$W917)))</f>
        <v>0</v>
      </c>
      <c r="AA917" s="1">
        <f t="shared" si="15"/>
        <v>100</v>
      </c>
    </row>
    <row r="918" spans="1:27" x14ac:dyDescent="0.3">
      <c r="A918" s="3">
        <v>878757</v>
      </c>
      <c r="B918" s="3" t="s">
        <v>890</v>
      </c>
      <c r="C918" s="3" t="s">
        <v>999</v>
      </c>
      <c r="D918" s="52">
        <v>44091</v>
      </c>
      <c r="E918" s="3" t="s">
        <v>1005</v>
      </c>
      <c r="F918" s="3">
        <v>1000384881</v>
      </c>
      <c r="G918" s="3" t="s">
        <v>2962</v>
      </c>
      <c r="H918" s="3" t="s">
        <v>1105</v>
      </c>
      <c r="I918" s="3" t="s">
        <v>1106</v>
      </c>
      <c r="J918" s="3">
        <v>2156439</v>
      </c>
      <c r="K918" s="3" t="s">
        <v>1122</v>
      </c>
      <c r="L918" s="3">
        <v>1203084</v>
      </c>
      <c r="M918" s="3" t="s">
        <v>250</v>
      </c>
      <c r="N918" s="3">
        <v>933138</v>
      </c>
      <c r="O918" s="3" t="s">
        <v>3062</v>
      </c>
      <c r="P918" s="3" t="s">
        <v>699</v>
      </c>
      <c r="Q918" s="3" t="s">
        <v>23</v>
      </c>
      <c r="R918" s="3" t="s">
        <v>1217</v>
      </c>
      <c r="S918" s="3" t="s">
        <v>1218</v>
      </c>
      <c r="T918" s="52">
        <v>44959</v>
      </c>
      <c r="U918" s="52">
        <v>45291</v>
      </c>
      <c r="V918" s="3">
        <v>100</v>
      </c>
      <c r="W918" s="3" t="s">
        <v>1388</v>
      </c>
      <c r="X918" s="52">
        <v>44922</v>
      </c>
      <c r="Y918" s="52">
        <v>45291</v>
      </c>
      <c r="Z918" s="32">
        <f>IF($H918="NBL","Non-Billable Project",IF($H918="BFD","Fixed Bid Allocation",SUMIFS('Rate set'!$F:$F,'Rate set'!$A:$A,$L918,'Rate set'!$D:$D,$Q918,'Rate set'!$E:$E,$W918)))</f>
        <v>0</v>
      </c>
      <c r="AA918" s="1">
        <f t="shared" si="15"/>
        <v>100</v>
      </c>
    </row>
    <row r="919" spans="1:27" x14ac:dyDescent="0.3">
      <c r="A919" s="3">
        <v>878759</v>
      </c>
      <c r="B919" s="3" t="s">
        <v>788</v>
      </c>
      <c r="C919" s="3" t="s">
        <v>998</v>
      </c>
      <c r="D919" s="52">
        <v>44098</v>
      </c>
      <c r="E919" s="3" t="s">
        <v>1003</v>
      </c>
      <c r="F919" s="3">
        <v>1000383320</v>
      </c>
      <c r="G919" s="3" t="s">
        <v>2958</v>
      </c>
      <c r="H919" s="3" t="s">
        <v>1105</v>
      </c>
      <c r="I919" s="3" t="s">
        <v>1106</v>
      </c>
      <c r="J919" s="3">
        <v>130051</v>
      </c>
      <c r="K919" s="3" t="s">
        <v>1145</v>
      </c>
      <c r="L919" s="3">
        <v>1316920</v>
      </c>
      <c r="M919" s="3" t="s">
        <v>1155</v>
      </c>
      <c r="N919" s="3">
        <v>796170</v>
      </c>
      <c r="O919" s="3" t="s">
        <v>3059</v>
      </c>
      <c r="P919" s="3" t="s">
        <v>699</v>
      </c>
      <c r="Q919" s="3" t="s">
        <v>23</v>
      </c>
      <c r="R919" s="3" t="s">
        <v>1217</v>
      </c>
      <c r="S919" s="3" t="s">
        <v>1218</v>
      </c>
      <c r="T919" s="52">
        <v>44958</v>
      </c>
      <c r="U919" s="52">
        <v>45016</v>
      </c>
      <c r="V919" s="3">
        <v>100</v>
      </c>
      <c r="W919" s="3" t="s">
        <v>1371</v>
      </c>
      <c r="X919" s="52">
        <v>44910</v>
      </c>
      <c r="Y919" s="52">
        <v>45311</v>
      </c>
      <c r="Z919" s="32">
        <f>IF($H919="NBL","Non-Billable Project",IF($H919="BFD","Fixed Bid Allocation",SUMIFS('Rate set'!$F:$F,'Rate set'!$A:$A,$L919,'Rate set'!$D:$D,$Q919,'Rate set'!$E:$E,$W919)))</f>
        <v>0</v>
      </c>
      <c r="AA919" s="1">
        <f t="shared" si="15"/>
        <v>100</v>
      </c>
    </row>
    <row r="920" spans="1:27" x14ac:dyDescent="0.3">
      <c r="A920" s="3">
        <v>878762</v>
      </c>
      <c r="B920" s="3" t="s">
        <v>1856</v>
      </c>
      <c r="C920" s="3" t="s">
        <v>996</v>
      </c>
      <c r="D920" s="52">
        <v>44091</v>
      </c>
      <c r="E920" s="3" t="s">
        <v>1469</v>
      </c>
      <c r="F920" s="3">
        <v>1000313264</v>
      </c>
      <c r="G920" s="3" t="s">
        <v>1091</v>
      </c>
      <c r="H920" s="3" t="s">
        <v>1105</v>
      </c>
      <c r="I920" s="3" t="s">
        <v>1106</v>
      </c>
      <c r="J920" s="3">
        <v>811989</v>
      </c>
      <c r="K920" s="3" t="s">
        <v>2315</v>
      </c>
      <c r="L920" s="3">
        <v>1317817</v>
      </c>
      <c r="M920" s="3" t="s">
        <v>1195</v>
      </c>
      <c r="N920" s="3">
        <v>933056</v>
      </c>
      <c r="O920" s="3" t="s">
        <v>3055</v>
      </c>
      <c r="P920" s="3" t="s">
        <v>699</v>
      </c>
      <c r="Q920" s="3" t="s">
        <v>23</v>
      </c>
      <c r="R920" s="3" t="s">
        <v>1217</v>
      </c>
      <c r="S920" s="3" t="s">
        <v>1218</v>
      </c>
      <c r="T920" s="52">
        <v>44881</v>
      </c>
      <c r="U920" s="52">
        <v>44985</v>
      </c>
      <c r="V920" s="3">
        <v>100</v>
      </c>
      <c r="W920" s="3" t="s">
        <v>1484</v>
      </c>
      <c r="X920" s="52">
        <v>44136</v>
      </c>
      <c r="Y920" s="52">
        <v>44985</v>
      </c>
      <c r="Z920" s="32">
        <f>IF($H920="NBL","Non-Billable Project",IF($H920="BFD","Fixed Bid Allocation",SUMIFS('Rate set'!$F:$F,'Rate set'!$A:$A,$L920,'Rate set'!$D:$D,$Q920,'Rate set'!$E:$E,$W920)))</f>
        <v>0</v>
      </c>
      <c r="AA920" s="1">
        <f t="shared" si="15"/>
        <v>100</v>
      </c>
    </row>
    <row r="921" spans="1:27" x14ac:dyDescent="0.3">
      <c r="A921" s="3">
        <v>878764</v>
      </c>
      <c r="B921" s="3" t="s">
        <v>891</v>
      </c>
      <c r="C921" s="3" t="s">
        <v>999</v>
      </c>
      <c r="D921" s="52">
        <v>44091</v>
      </c>
      <c r="E921" s="3" t="s">
        <v>1005</v>
      </c>
      <c r="F921" s="3">
        <v>1000356172</v>
      </c>
      <c r="G921" s="3" t="s">
        <v>1079</v>
      </c>
      <c r="H921" s="3" t="s">
        <v>1105</v>
      </c>
      <c r="I921" s="3" t="s">
        <v>1106</v>
      </c>
      <c r="J921" s="3">
        <v>878596</v>
      </c>
      <c r="K921" s="3" t="s">
        <v>1137</v>
      </c>
      <c r="L921" s="3">
        <v>1316919</v>
      </c>
      <c r="M921" s="3" t="s">
        <v>1186</v>
      </c>
      <c r="N921" s="3">
        <v>933138</v>
      </c>
      <c r="O921" s="3" t="s">
        <v>3061</v>
      </c>
      <c r="P921" s="3" t="s">
        <v>699</v>
      </c>
      <c r="Q921" s="3" t="s">
        <v>23</v>
      </c>
      <c r="R921" s="3" t="s">
        <v>1217</v>
      </c>
      <c r="S921" s="3" t="s">
        <v>1218</v>
      </c>
      <c r="T921" s="52">
        <v>44925</v>
      </c>
      <c r="U921" s="52">
        <v>45291</v>
      </c>
      <c r="V921" s="3">
        <v>100</v>
      </c>
      <c r="W921" s="3" t="s">
        <v>1397</v>
      </c>
      <c r="X921" s="52">
        <v>44564</v>
      </c>
      <c r="Y921" s="52">
        <v>46053</v>
      </c>
      <c r="Z921" s="32">
        <f>IF($H921="NBL","Non-Billable Project",IF($H921="BFD","Fixed Bid Allocation",SUMIFS('Rate set'!$F:$F,'Rate set'!$A:$A,$L921,'Rate set'!$D:$D,$Q921,'Rate set'!$E:$E,$W921)))</f>
        <v>0</v>
      </c>
      <c r="AA921" s="1">
        <f t="shared" si="15"/>
        <v>100</v>
      </c>
    </row>
    <row r="922" spans="1:27" x14ac:dyDescent="0.3">
      <c r="A922" s="3">
        <v>878767</v>
      </c>
      <c r="B922" s="3" t="s">
        <v>1429</v>
      </c>
      <c r="C922" s="3" t="s">
        <v>998</v>
      </c>
      <c r="D922" s="52">
        <v>44091</v>
      </c>
      <c r="E922" s="3" t="s">
        <v>1473</v>
      </c>
      <c r="F922" s="3">
        <v>1000383337</v>
      </c>
      <c r="G922" s="3" t="s">
        <v>3049</v>
      </c>
      <c r="H922" s="3" t="s">
        <v>1105</v>
      </c>
      <c r="I922" s="3" t="s">
        <v>1106</v>
      </c>
      <c r="J922" s="3">
        <v>2156439</v>
      </c>
      <c r="K922" s="3" t="s">
        <v>1122</v>
      </c>
      <c r="L922" s="3">
        <v>1203084</v>
      </c>
      <c r="M922" s="3" t="s">
        <v>250</v>
      </c>
      <c r="N922" s="3">
        <v>859280</v>
      </c>
      <c r="O922" s="3" t="s">
        <v>3062</v>
      </c>
      <c r="P922" s="3" t="s">
        <v>699</v>
      </c>
      <c r="Q922" s="3" t="s">
        <v>23</v>
      </c>
      <c r="R922" s="3" t="s">
        <v>1217</v>
      </c>
      <c r="S922" s="3" t="s">
        <v>1218</v>
      </c>
      <c r="T922" s="52">
        <v>44927</v>
      </c>
      <c r="U922" s="52">
        <v>45291</v>
      </c>
      <c r="V922" s="3">
        <v>100</v>
      </c>
      <c r="W922" s="3" t="s">
        <v>3214</v>
      </c>
      <c r="X922" s="52">
        <v>44911</v>
      </c>
      <c r="Y922" s="52">
        <v>45291</v>
      </c>
      <c r="Z922" s="32">
        <f>IF($H922="NBL","Non-Billable Project",IF($H922="BFD","Fixed Bid Allocation",SUMIFS('Rate set'!$F:$F,'Rate set'!$A:$A,$L922,'Rate set'!$D:$D,$Q922,'Rate set'!$E:$E,$W922)))</f>
        <v>0</v>
      </c>
      <c r="AA922" s="1">
        <f t="shared" si="15"/>
        <v>100</v>
      </c>
    </row>
    <row r="923" spans="1:27" x14ac:dyDescent="0.3">
      <c r="A923" s="3">
        <v>878774</v>
      </c>
      <c r="B923" s="3" t="s">
        <v>1430</v>
      </c>
      <c r="C923" s="3" t="s">
        <v>996</v>
      </c>
      <c r="D923" s="52">
        <v>44091</v>
      </c>
      <c r="E923" s="3" t="s">
        <v>1469</v>
      </c>
      <c r="F923" s="3">
        <v>1000313264</v>
      </c>
      <c r="G923" s="3" t="s">
        <v>1091</v>
      </c>
      <c r="H923" s="3" t="s">
        <v>1105</v>
      </c>
      <c r="I923" s="3" t="s">
        <v>1106</v>
      </c>
      <c r="J923" s="3">
        <v>811989</v>
      </c>
      <c r="K923" s="3" t="s">
        <v>2315</v>
      </c>
      <c r="L923" s="3">
        <v>1317817</v>
      </c>
      <c r="M923" s="3" t="s">
        <v>1195</v>
      </c>
      <c r="N923" s="3">
        <v>878555</v>
      </c>
      <c r="O923" s="3" t="s">
        <v>3055</v>
      </c>
      <c r="P923" s="3" t="s">
        <v>699</v>
      </c>
      <c r="Q923" s="3" t="s">
        <v>23</v>
      </c>
      <c r="R923" s="3" t="s">
        <v>1217</v>
      </c>
      <c r="S923" s="3" t="s">
        <v>1218</v>
      </c>
      <c r="T923" s="52">
        <v>44881</v>
      </c>
      <c r="U923" s="52">
        <v>44985</v>
      </c>
      <c r="V923" s="3">
        <v>100</v>
      </c>
      <c r="W923" s="3" t="s">
        <v>1404</v>
      </c>
      <c r="X923" s="52">
        <v>44136</v>
      </c>
      <c r="Y923" s="52">
        <v>44985</v>
      </c>
      <c r="Z923" s="32">
        <f>IF($H923="NBL","Non-Billable Project",IF($H923="BFD","Fixed Bid Allocation",SUMIFS('Rate set'!$F:$F,'Rate set'!$A:$A,$L923,'Rate set'!$D:$D,$Q923,'Rate set'!$E:$E,$W923)))</f>
        <v>0</v>
      </c>
      <c r="AA923" s="1">
        <f t="shared" si="15"/>
        <v>100</v>
      </c>
    </row>
    <row r="924" spans="1:27" x14ac:dyDescent="0.3">
      <c r="A924" s="3">
        <v>878775</v>
      </c>
      <c r="B924" s="3" t="s">
        <v>1857</v>
      </c>
      <c r="C924" s="3" t="s">
        <v>1000</v>
      </c>
      <c r="D924" s="52">
        <v>44091</v>
      </c>
      <c r="E924" s="3" t="s">
        <v>1003</v>
      </c>
      <c r="F924" s="3">
        <v>1000237976</v>
      </c>
      <c r="G924" s="3" t="s">
        <v>2721</v>
      </c>
      <c r="H924" s="3" t="s">
        <v>1112</v>
      </c>
      <c r="I924" s="3" t="s">
        <v>1113</v>
      </c>
      <c r="J924" s="3">
        <v>110796</v>
      </c>
      <c r="K924" s="3" t="s">
        <v>1915</v>
      </c>
      <c r="L924" s="3">
        <v>1233562</v>
      </c>
      <c r="M924" s="3" t="s">
        <v>1154</v>
      </c>
      <c r="N924" s="3">
        <v>796170</v>
      </c>
      <c r="O924" s="3" t="s">
        <v>3058</v>
      </c>
      <c r="P924" s="3" t="s">
        <v>22</v>
      </c>
      <c r="Q924" s="3" t="s">
        <v>23</v>
      </c>
      <c r="R924" s="3" t="s">
        <v>1217</v>
      </c>
      <c r="S924" s="3" t="s">
        <v>1218</v>
      </c>
      <c r="T924" s="52">
        <v>44970</v>
      </c>
      <c r="U924" s="52">
        <v>45291</v>
      </c>
      <c r="V924" s="3">
        <v>100</v>
      </c>
      <c r="W924" s="3" t="s">
        <v>1375</v>
      </c>
      <c r="X924" s="52">
        <v>43344</v>
      </c>
      <c r="Y924" s="52">
        <v>45291</v>
      </c>
      <c r="Z924" s="32" t="str">
        <f>IF($H924="NBL","Non-Billable Project",IF($H924="BFD","Fixed Bid Allocation",SUMIFS('Rate set'!$F:$F,'Rate set'!$A:$A,$L924,'Rate set'!$D:$D,$Q924,'Rate set'!$E:$E,$W924)))</f>
        <v>Non-Billable Project</v>
      </c>
      <c r="AA924" s="1">
        <f t="shared" si="15"/>
        <v>100</v>
      </c>
    </row>
    <row r="925" spans="1:27" x14ac:dyDescent="0.3">
      <c r="A925" s="3">
        <v>878776</v>
      </c>
      <c r="B925" s="3" t="s">
        <v>954</v>
      </c>
      <c r="C925" s="3" t="s">
        <v>996</v>
      </c>
      <c r="D925" s="52">
        <v>44091</v>
      </c>
      <c r="E925" s="3" t="s">
        <v>1006</v>
      </c>
      <c r="F925" s="3">
        <v>1000383337</v>
      </c>
      <c r="G925" s="3" t="s">
        <v>3049</v>
      </c>
      <c r="H925" s="3" t="s">
        <v>1105</v>
      </c>
      <c r="I925" s="3" t="s">
        <v>1106</v>
      </c>
      <c r="J925" s="3">
        <v>2156439</v>
      </c>
      <c r="K925" s="3" t="s">
        <v>1122</v>
      </c>
      <c r="L925" s="3">
        <v>1203084</v>
      </c>
      <c r="M925" s="3" t="s">
        <v>250</v>
      </c>
      <c r="N925" s="3">
        <v>933056</v>
      </c>
      <c r="O925" s="3" t="s">
        <v>3062</v>
      </c>
      <c r="P925" s="3" t="s">
        <v>699</v>
      </c>
      <c r="Q925" s="3" t="s">
        <v>23</v>
      </c>
      <c r="R925" s="3" t="s">
        <v>1217</v>
      </c>
      <c r="S925" s="3" t="s">
        <v>1218</v>
      </c>
      <c r="T925" s="52">
        <v>44959</v>
      </c>
      <c r="U925" s="52">
        <v>45291</v>
      </c>
      <c r="V925" s="3">
        <v>100</v>
      </c>
      <c r="W925" s="3" t="s">
        <v>3223</v>
      </c>
      <c r="X925" s="52">
        <v>44911</v>
      </c>
      <c r="Y925" s="52">
        <v>45291</v>
      </c>
      <c r="Z925" s="32">
        <f>IF($H925="NBL","Non-Billable Project",IF($H925="BFD","Fixed Bid Allocation",SUMIFS('Rate set'!$F:$F,'Rate set'!$A:$A,$L925,'Rate set'!$D:$D,$Q925,'Rate set'!$E:$E,$W925)))</f>
        <v>0</v>
      </c>
      <c r="AA925" s="1">
        <f t="shared" si="15"/>
        <v>100</v>
      </c>
    </row>
    <row r="926" spans="1:27" x14ac:dyDescent="0.3">
      <c r="A926" s="3">
        <v>878779</v>
      </c>
      <c r="B926" s="3" t="s">
        <v>892</v>
      </c>
      <c r="C926" s="3" t="s">
        <v>999</v>
      </c>
      <c r="D926" s="52">
        <v>44091</v>
      </c>
      <c r="E926" s="3" t="s">
        <v>1005</v>
      </c>
      <c r="F926" s="3">
        <v>1000344160</v>
      </c>
      <c r="G926" s="3" t="s">
        <v>1080</v>
      </c>
      <c r="H926" s="3" t="s">
        <v>1105</v>
      </c>
      <c r="I926" s="3" t="s">
        <v>1106</v>
      </c>
      <c r="J926" s="3">
        <v>130051</v>
      </c>
      <c r="K926" s="3" t="s">
        <v>1145</v>
      </c>
      <c r="L926" s="3">
        <v>1316920</v>
      </c>
      <c r="M926" s="3" t="s">
        <v>1155</v>
      </c>
      <c r="N926" s="3">
        <v>933138</v>
      </c>
      <c r="O926" s="3" t="s">
        <v>3059</v>
      </c>
      <c r="P926" s="3" t="s">
        <v>699</v>
      </c>
      <c r="Q926" s="3" t="s">
        <v>23</v>
      </c>
      <c r="R926" s="3" t="s">
        <v>1217</v>
      </c>
      <c r="S926" s="3" t="s">
        <v>1218</v>
      </c>
      <c r="T926" s="52">
        <v>44958</v>
      </c>
      <c r="U926" s="52">
        <v>45020</v>
      </c>
      <c r="V926" s="3">
        <v>100</v>
      </c>
      <c r="W926" s="3" t="s">
        <v>3305</v>
      </c>
      <c r="X926" s="52">
        <v>44435</v>
      </c>
      <c r="Y926" s="52">
        <v>45291</v>
      </c>
      <c r="Z926" s="32">
        <f>IF($H926="NBL","Non-Billable Project",IF($H926="BFD","Fixed Bid Allocation",SUMIFS('Rate set'!$F:$F,'Rate set'!$A:$A,$L926,'Rate set'!$D:$D,$Q926,'Rate set'!$E:$E,$W926)))</f>
        <v>0</v>
      </c>
      <c r="AA926" s="1">
        <f t="shared" si="15"/>
        <v>100</v>
      </c>
    </row>
    <row r="927" spans="1:27" x14ac:dyDescent="0.3">
      <c r="A927" s="3">
        <v>878780</v>
      </c>
      <c r="B927" s="3" t="s">
        <v>1431</v>
      </c>
      <c r="C927" s="3" t="s">
        <v>998</v>
      </c>
      <c r="D927" s="52">
        <v>44091</v>
      </c>
      <c r="E927" s="3" t="s">
        <v>1473</v>
      </c>
      <c r="F927" s="3">
        <v>1000237976</v>
      </c>
      <c r="G927" s="3" t="s">
        <v>2721</v>
      </c>
      <c r="H927" s="3" t="s">
        <v>1112</v>
      </c>
      <c r="I927" s="3" t="s">
        <v>1113</v>
      </c>
      <c r="J927" s="3">
        <v>110796</v>
      </c>
      <c r="K927" s="3" t="s">
        <v>1915</v>
      </c>
      <c r="L927" s="3">
        <v>1233562</v>
      </c>
      <c r="M927" s="3" t="s">
        <v>1154</v>
      </c>
      <c r="N927" s="3">
        <v>859280</v>
      </c>
      <c r="O927" s="3" t="s">
        <v>3058</v>
      </c>
      <c r="P927" s="3" t="s">
        <v>22</v>
      </c>
      <c r="Q927" s="3" t="s">
        <v>23</v>
      </c>
      <c r="R927" s="3" t="s">
        <v>1217</v>
      </c>
      <c r="S927" s="3" t="s">
        <v>1218</v>
      </c>
      <c r="T927" s="52">
        <v>44958</v>
      </c>
      <c r="U927" s="52">
        <v>45291</v>
      </c>
      <c r="V927" s="3">
        <v>100</v>
      </c>
      <c r="W927" s="3" t="s">
        <v>1375</v>
      </c>
      <c r="X927" s="52">
        <v>43344</v>
      </c>
      <c r="Y927" s="52">
        <v>45291</v>
      </c>
      <c r="Z927" s="32" t="str">
        <f>IF($H927="NBL","Non-Billable Project",IF($H927="BFD","Fixed Bid Allocation",SUMIFS('Rate set'!$F:$F,'Rate set'!$A:$A,$L927,'Rate set'!$D:$D,$Q927,'Rate set'!$E:$E,$W927)))</f>
        <v>Non-Billable Project</v>
      </c>
      <c r="AA927" s="1">
        <f t="shared" si="15"/>
        <v>100</v>
      </c>
    </row>
    <row r="928" spans="1:27" x14ac:dyDescent="0.3">
      <c r="A928" s="3">
        <v>878784</v>
      </c>
      <c r="B928" s="3" t="s">
        <v>955</v>
      </c>
      <c r="C928" s="3" t="s">
        <v>996</v>
      </c>
      <c r="D928" s="52">
        <v>44091</v>
      </c>
      <c r="E928" s="3" t="s">
        <v>1006</v>
      </c>
      <c r="F928" s="3">
        <v>1000342906</v>
      </c>
      <c r="G928" s="3" t="s">
        <v>1096</v>
      </c>
      <c r="H928" s="3" t="s">
        <v>1105</v>
      </c>
      <c r="I928" s="3" t="s">
        <v>1106</v>
      </c>
      <c r="J928" s="3">
        <v>130051</v>
      </c>
      <c r="K928" s="3" t="s">
        <v>1145</v>
      </c>
      <c r="L928" s="3">
        <v>1316920</v>
      </c>
      <c r="M928" s="3" t="s">
        <v>1155</v>
      </c>
      <c r="N928" s="3">
        <v>796170</v>
      </c>
      <c r="O928" s="3" t="s">
        <v>3059</v>
      </c>
      <c r="P928" s="3" t="s">
        <v>699</v>
      </c>
      <c r="Q928" s="3" t="s">
        <v>23</v>
      </c>
      <c r="R928" s="3" t="s">
        <v>1217</v>
      </c>
      <c r="S928" s="3" t="s">
        <v>1218</v>
      </c>
      <c r="T928" s="52">
        <v>44958</v>
      </c>
      <c r="U928" s="52">
        <v>45291</v>
      </c>
      <c r="V928" s="3">
        <v>100</v>
      </c>
      <c r="W928" s="3" t="s">
        <v>42</v>
      </c>
      <c r="X928" s="52">
        <v>44420</v>
      </c>
      <c r="Y928" s="52">
        <v>45291</v>
      </c>
      <c r="Z928" s="32">
        <f>IF($H928="NBL","Non-Billable Project",IF($H928="BFD","Fixed Bid Allocation",SUMIFS('Rate set'!$F:$F,'Rate set'!$A:$A,$L928,'Rate set'!$D:$D,$Q928,'Rate set'!$E:$E,$W928)))</f>
        <v>0</v>
      </c>
      <c r="AA928" s="1">
        <f t="shared" si="15"/>
        <v>100</v>
      </c>
    </row>
    <row r="929" spans="1:27" x14ac:dyDescent="0.3">
      <c r="A929" s="3">
        <v>878787</v>
      </c>
      <c r="B929" s="3" t="s">
        <v>1858</v>
      </c>
      <c r="C929" s="3" t="s">
        <v>1000</v>
      </c>
      <c r="D929" s="52">
        <v>44091</v>
      </c>
      <c r="E929" s="3" t="s">
        <v>1006</v>
      </c>
      <c r="F929" s="3">
        <v>1000384881</v>
      </c>
      <c r="G929" s="3" t="s">
        <v>2962</v>
      </c>
      <c r="H929" s="3" t="s">
        <v>1105</v>
      </c>
      <c r="I929" s="3" t="s">
        <v>1106</v>
      </c>
      <c r="J929" s="3">
        <v>2156439</v>
      </c>
      <c r="K929" s="3" t="s">
        <v>1122</v>
      </c>
      <c r="L929" s="3">
        <v>1203084</v>
      </c>
      <c r="M929" s="3" t="s">
        <v>250</v>
      </c>
      <c r="N929" s="3">
        <v>192428</v>
      </c>
      <c r="O929" s="3" t="s">
        <v>3062</v>
      </c>
      <c r="P929" s="3" t="s">
        <v>699</v>
      </c>
      <c r="Q929" s="3" t="s">
        <v>23</v>
      </c>
      <c r="R929" s="3" t="s">
        <v>1217</v>
      </c>
      <c r="S929" s="3" t="s">
        <v>1218</v>
      </c>
      <c r="T929" s="52">
        <v>44959</v>
      </c>
      <c r="U929" s="52">
        <v>45291</v>
      </c>
      <c r="V929" s="3">
        <v>100</v>
      </c>
      <c r="W929" s="3" t="s">
        <v>3224</v>
      </c>
      <c r="X929" s="52">
        <v>44922</v>
      </c>
      <c r="Y929" s="52">
        <v>45291</v>
      </c>
      <c r="Z929" s="32">
        <f>IF($H929="NBL","Non-Billable Project",IF($H929="BFD","Fixed Bid Allocation",SUMIFS('Rate set'!$F:$F,'Rate set'!$A:$A,$L929,'Rate set'!$D:$D,$Q929,'Rate set'!$E:$E,$W929)))</f>
        <v>0</v>
      </c>
      <c r="AA929" s="1">
        <f t="shared" si="15"/>
        <v>100</v>
      </c>
    </row>
    <row r="930" spans="1:27" x14ac:dyDescent="0.3">
      <c r="A930" s="3">
        <v>878789</v>
      </c>
      <c r="B930" s="3" t="s">
        <v>956</v>
      </c>
      <c r="C930" s="3" t="s">
        <v>998</v>
      </c>
      <c r="D930" s="52">
        <v>44091</v>
      </c>
      <c r="E930" s="3" t="s">
        <v>1006</v>
      </c>
      <c r="F930" s="3">
        <v>1000383987</v>
      </c>
      <c r="G930" s="3" t="s">
        <v>2955</v>
      </c>
      <c r="H930" s="3" t="s">
        <v>1105</v>
      </c>
      <c r="I930" s="3" t="s">
        <v>1106</v>
      </c>
      <c r="J930" s="3">
        <v>2156439</v>
      </c>
      <c r="K930" s="3" t="s">
        <v>1122</v>
      </c>
      <c r="L930" s="3">
        <v>1203084</v>
      </c>
      <c r="M930" s="3" t="s">
        <v>250</v>
      </c>
      <c r="N930" s="3">
        <v>933494</v>
      </c>
      <c r="O930" s="3" t="s">
        <v>3062</v>
      </c>
      <c r="P930" s="3" t="s">
        <v>699</v>
      </c>
      <c r="Q930" s="3" t="s">
        <v>23</v>
      </c>
      <c r="R930" s="3" t="s">
        <v>1217</v>
      </c>
      <c r="S930" s="3" t="s">
        <v>1218</v>
      </c>
      <c r="T930" s="52">
        <v>44958</v>
      </c>
      <c r="U930" s="52">
        <v>45290</v>
      </c>
      <c r="V930" s="3">
        <v>100</v>
      </c>
      <c r="W930" s="3" t="s">
        <v>3225</v>
      </c>
      <c r="X930" s="52">
        <v>44915</v>
      </c>
      <c r="Y930" s="52">
        <v>45291</v>
      </c>
      <c r="Z930" s="32">
        <f>IF($H930="NBL","Non-Billable Project",IF($H930="BFD","Fixed Bid Allocation",SUMIFS('Rate set'!$F:$F,'Rate set'!$A:$A,$L930,'Rate set'!$D:$D,$Q930,'Rate set'!$E:$E,$W930)))</f>
        <v>0</v>
      </c>
      <c r="AA930" s="1">
        <f t="shared" si="15"/>
        <v>100</v>
      </c>
    </row>
    <row r="931" spans="1:27" x14ac:dyDescent="0.3">
      <c r="A931" s="3">
        <v>878791</v>
      </c>
      <c r="B931" s="3" t="s">
        <v>2338</v>
      </c>
      <c r="C931" s="3" t="s">
        <v>997</v>
      </c>
      <c r="D931" s="52">
        <v>44091</v>
      </c>
      <c r="E931" s="3" t="s">
        <v>1473</v>
      </c>
      <c r="F931" s="3">
        <v>1000383987</v>
      </c>
      <c r="G931" s="3" t="s">
        <v>2955</v>
      </c>
      <c r="H931" s="3" t="s">
        <v>1105</v>
      </c>
      <c r="I931" s="3" t="s">
        <v>1106</v>
      </c>
      <c r="J931" s="3">
        <v>2156439</v>
      </c>
      <c r="K931" s="3" t="s">
        <v>1122</v>
      </c>
      <c r="L931" s="3">
        <v>1203084</v>
      </c>
      <c r="M931" s="3" t="s">
        <v>250</v>
      </c>
      <c r="N931" s="3">
        <v>793916</v>
      </c>
      <c r="O931" s="3" t="s">
        <v>3062</v>
      </c>
      <c r="P931" s="3" t="s">
        <v>699</v>
      </c>
      <c r="Q931" s="3" t="s">
        <v>23</v>
      </c>
      <c r="R931" s="3" t="s">
        <v>1223</v>
      </c>
      <c r="S931" s="3" t="s">
        <v>2629</v>
      </c>
      <c r="T931" s="52">
        <v>44927</v>
      </c>
      <c r="U931" s="52">
        <v>45290</v>
      </c>
      <c r="V931" s="3">
        <v>100</v>
      </c>
      <c r="W931" s="3" t="s">
        <v>3226</v>
      </c>
      <c r="X931" s="52">
        <v>44915</v>
      </c>
      <c r="Y931" s="52">
        <v>45291</v>
      </c>
      <c r="Z931" s="32">
        <f>IF($H931="NBL","Non-Billable Project",IF($H931="BFD","Fixed Bid Allocation",SUMIFS('Rate set'!$F:$F,'Rate set'!$A:$A,$L931,'Rate set'!$D:$D,$Q931,'Rate set'!$E:$E,$W931)))</f>
        <v>0</v>
      </c>
      <c r="AA931" s="1">
        <f t="shared" si="15"/>
        <v>100</v>
      </c>
    </row>
    <row r="932" spans="1:27" x14ac:dyDescent="0.3">
      <c r="A932" s="3">
        <v>878792</v>
      </c>
      <c r="B932" s="3" t="s">
        <v>1432</v>
      </c>
      <c r="C932" s="3" t="s">
        <v>999</v>
      </c>
      <c r="D932" s="52">
        <v>44105</v>
      </c>
      <c r="E932" s="3" t="s">
        <v>1469</v>
      </c>
      <c r="F932" s="3">
        <v>1000356172</v>
      </c>
      <c r="G932" s="3" t="s">
        <v>1079</v>
      </c>
      <c r="H932" s="3" t="s">
        <v>1105</v>
      </c>
      <c r="I932" s="3" t="s">
        <v>1106</v>
      </c>
      <c r="J932" s="3">
        <v>878596</v>
      </c>
      <c r="K932" s="3" t="s">
        <v>1137</v>
      </c>
      <c r="L932" s="3">
        <v>1316919</v>
      </c>
      <c r="M932" s="3" t="s">
        <v>1186</v>
      </c>
      <c r="N932" s="3">
        <v>951094</v>
      </c>
      <c r="O932" s="3" t="s">
        <v>3061</v>
      </c>
      <c r="P932" s="3" t="s">
        <v>699</v>
      </c>
      <c r="Q932" s="3" t="s">
        <v>23</v>
      </c>
      <c r="R932" s="3" t="s">
        <v>1217</v>
      </c>
      <c r="S932" s="3" t="s">
        <v>1218</v>
      </c>
      <c r="T932" s="52">
        <v>44925</v>
      </c>
      <c r="U932" s="52">
        <v>45291</v>
      </c>
      <c r="V932" s="3">
        <v>100</v>
      </c>
      <c r="W932" s="3" t="s">
        <v>1407</v>
      </c>
      <c r="X932" s="52">
        <v>44564</v>
      </c>
      <c r="Y932" s="52">
        <v>46053</v>
      </c>
      <c r="Z932" s="32">
        <f>IF($H932="NBL","Non-Billable Project",IF($H932="BFD","Fixed Bid Allocation",SUMIFS('Rate set'!$F:$F,'Rate set'!$A:$A,$L932,'Rate set'!$D:$D,$Q932,'Rate set'!$E:$E,$W932)))</f>
        <v>0</v>
      </c>
      <c r="AA932" s="1">
        <f t="shared" si="15"/>
        <v>100</v>
      </c>
    </row>
    <row r="933" spans="1:27" x14ac:dyDescent="0.3">
      <c r="A933" s="3">
        <v>878793</v>
      </c>
      <c r="B933" s="3" t="s">
        <v>893</v>
      </c>
      <c r="C933" s="3" t="s">
        <v>999</v>
      </c>
      <c r="D933" s="52">
        <v>44091</v>
      </c>
      <c r="E933" s="3" t="s">
        <v>1005</v>
      </c>
      <c r="F933" s="3">
        <v>1000383987</v>
      </c>
      <c r="G933" s="3" t="s">
        <v>2955</v>
      </c>
      <c r="H933" s="3" t="s">
        <v>1105</v>
      </c>
      <c r="I933" s="3" t="s">
        <v>1106</v>
      </c>
      <c r="J933" s="3">
        <v>2156439</v>
      </c>
      <c r="K933" s="3" t="s">
        <v>1122</v>
      </c>
      <c r="L933" s="3">
        <v>1203084</v>
      </c>
      <c r="M933" s="3" t="s">
        <v>250</v>
      </c>
      <c r="N933" s="3">
        <v>933138</v>
      </c>
      <c r="O933" s="3" t="s">
        <v>3062</v>
      </c>
      <c r="P933" s="3" t="s">
        <v>699</v>
      </c>
      <c r="Q933" s="3" t="s">
        <v>23</v>
      </c>
      <c r="R933" s="3" t="s">
        <v>1217</v>
      </c>
      <c r="S933" s="3" t="s">
        <v>1218</v>
      </c>
      <c r="T933" s="52">
        <v>44927</v>
      </c>
      <c r="U933" s="52">
        <v>45290</v>
      </c>
      <c r="V933" s="3">
        <v>100</v>
      </c>
      <c r="W933" s="3" t="s">
        <v>3220</v>
      </c>
      <c r="X933" s="52">
        <v>44915</v>
      </c>
      <c r="Y933" s="52">
        <v>45291</v>
      </c>
      <c r="Z933" s="32">
        <f>IF($H933="NBL","Non-Billable Project",IF($H933="BFD","Fixed Bid Allocation",SUMIFS('Rate set'!$F:$F,'Rate set'!$A:$A,$L933,'Rate set'!$D:$D,$Q933,'Rate set'!$E:$E,$W933)))</f>
        <v>0</v>
      </c>
      <c r="AA933" s="1">
        <f t="shared" si="15"/>
        <v>100</v>
      </c>
    </row>
    <row r="934" spans="1:27" x14ac:dyDescent="0.3">
      <c r="A934" s="3">
        <v>878797</v>
      </c>
      <c r="B934" s="3" t="s">
        <v>1859</v>
      </c>
      <c r="C934" s="3" t="s">
        <v>997</v>
      </c>
      <c r="D934" s="52">
        <v>44091</v>
      </c>
      <c r="E934" s="3" t="s">
        <v>1878</v>
      </c>
      <c r="F934" s="3">
        <v>1000359461</v>
      </c>
      <c r="G934" s="3" t="s">
        <v>1892</v>
      </c>
      <c r="H934" s="3" t="s">
        <v>1112</v>
      </c>
      <c r="I934" s="3" t="s">
        <v>1130</v>
      </c>
      <c r="J934" s="3">
        <v>795863</v>
      </c>
      <c r="K934" s="3" t="s">
        <v>1108</v>
      </c>
      <c r="L934" s="3">
        <v>1233562</v>
      </c>
      <c r="M934" s="3" t="s">
        <v>1154</v>
      </c>
      <c r="N934" s="3">
        <v>951959</v>
      </c>
      <c r="O934" s="3" t="s">
        <v>3058</v>
      </c>
      <c r="P934" s="3" t="s">
        <v>22</v>
      </c>
      <c r="Q934" s="3" t="s">
        <v>23</v>
      </c>
      <c r="R934" s="3" t="s">
        <v>1217</v>
      </c>
      <c r="S934" s="3" t="s">
        <v>1218</v>
      </c>
      <c r="T934" s="52">
        <v>44593</v>
      </c>
      <c r="U934" s="52">
        <v>45291</v>
      </c>
      <c r="V934" s="3">
        <v>100</v>
      </c>
      <c r="W934" s="3" t="s">
        <v>24</v>
      </c>
      <c r="X934" s="52">
        <v>44593</v>
      </c>
      <c r="Y934" s="52">
        <v>45291</v>
      </c>
      <c r="Z934" s="32" t="str">
        <f>IF($H934="NBL","Non-Billable Project",IF($H934="BFD","Fixed Bid Allocation",SUMIFS('Rate set'!$F:$F,'Rate set'!$A:$A,$L934,'Rate set'!$D:$D,$Q934,'Rate set'!$E:$E,$W934)))</f>
        <v>Non-Billable Project</v>
      </c>
      <c r="AA934" s="1">
        <f t="shared" si="15"/>
        <v>100</v>
      </c>
    </row>
    <row r="935" spans="1:27" x14ac:dyDescent="0.3">
      <c r="A935" s="3">
        <v>878798</v>
      </c>
      <c r="B935" s="3" t="s">
        <v>3040</v>
      </c>
      <c r="C935" s="3" t="s">
        <v>999</v>
      </c>
      <c r="D935" s="52">
        <v>44091</v>
      </c>
      <c r="E935" s="3" t="s">
        <v>1004</v>
      </c>
      <c r="F935" s="3">
        <v>1000385764</v>
      </c>
      <c r="G935" s="3" t="s">
        <v>3051</v>
      </c>
      <c r="H935" s="3" t="s">
        <v>1105</v>
      </c>
      <c r="I935" s="3" t="s">
        <v>1106</v>
      </c>
      <c r="J935" s="3">
        <v>130051</v>
      </c>
      <c r="K935" s="3" t="s">
        <v>1145</v>
      </c>
      <c r="L935" s="3">
        <v>1316923</v>
      </c>
      <c r="M935" s="3" t="s">
        <v>1156</v>
      </c>
      <c r="N935" s="3">
        <v>796170</v>
      </c>
      <c r="O935" s="3" t="s">
        <v>3057</v>
      </c>
      <c r="P935" s="3" t="s">
        <v>22</v>
      </c>
      <c r="Q935" s="3" t="s">
        <v>23</v>
      </c>
      <c r="R935" s="3" t="s">
        <v>1223</v>
      </c>
      <c r="S935" s="3" t="s">
        <v>3080</v>
      </c>
      <c r="T935" s="52">
        <v>44927</v>
      </c>
      <c r="U935" s="52">
        <v>45032</v>
      </c>
      <c r="V935" s="3">
        <v>100</v>
      </c>
      <c r="W935" s="3" t="s">
        <v>1372</v>
      </c>
      <c r="X935" s="52">
        <v>44927</v>
      </c>
      <c r="Y935" s="52">
        <v>45236</v>
      </c>
      <c r="Z935" s="32">
        <f>IF($H935="NBL","Non-Billable Project",IF($H935="BFD","Fixed Bid Allocation",SUMIFS('Rate set'!$F:$F,'Rate set'!$A:$A,$L935,'Rate set'!$D:$D,$Q935,'Rate set'!$E:$E,$W935)))</f>
        <v>0</v>
      </c>
      <c r="AA935" s="1">
        <f t="shared" si="15"/>
        <v>100</v>
      </c>
    </row>
    <row r="936" spans="1:27" x14ac:dyDescent="0.3">
      <c r="A936" s="3">
        <v>878799</v>
      </c>
      <c r="B936" s="3" t="s">
        <v>957</v>
      </c>
      <c r="C936" s="3" t="s">
        <v>996</v>
      </c>
      <c r="D936" s="52">
        <v>44091</v>
      </c>
      <c r="E936" s="3" t="s">
        <v>1006</v>
      </c>
      <c r="F936" s="3">
        <v>1000372041</v>
      </c>
      <c r="G936" s="3" t="s">
        <v>1021</v>
      </c>
      <c r="H936" s="3" t="s">
        <v>1109</v>
      </c>
      <c r="I936" s="3" t="s">
        <v>1106</v>
      </c>
      <c r="J936" s="3">
        <v>302141</v>
      </c>
      <c r="K936" s="3" t="s">
        <v>1973</v>
      </c>
      <c r="L936" s="3">
        <v>1316923</v>
      </c>
      <c r="M936" s="3" t="s">
        <v>1156</v>
      </c>
      <c r="N936" s="3">
        <v>946165</v>
      </c>
      <c r="O936" s="3" t="s">
        <v>3057</v>
      </c>
      <c r="P936" s="3" t="s">
        <v>699</v>
      </c>
      <c r="Q936" s="3" t="s">
        <v>23</v>
      </c>
      <c r="R936" s="3" t="s">
        <v>1221</v>
      </c>
      <c r="S936" s="3" t="s">
        <v>1243</v>
      </c>
      <c r="T936" s="52">
        <v>44973</v>
      </c>
      <c r="U936" s="52">
        <v>45197</v>
      </c>
      <c r="V936" s="3">
        <v>100</v>
      </c>
      <c r="W936" s="3" t="s">
        <v>24</v>
      </c>
      <c r="X936" s="52">
        <v>44743</v>
      </c>
      <c r="Y936" s="52">
        <v>45197</v>
      </c>
      <c r="Z936" s="32" t="str">
        <f>IF($H936="NBL","Non-Billable Project",IF($H936="BFD","Fixed Bid Allocation",SUMIFS('Rate set'!$F:$F,'Rate set'!$A:$A,$L936,'Rate set'!$D:$D,$Q936,'Rate set'!$E:$E,$W936)))</f>
        <v>Fixed Bid Allocation</v>
      </c>
      <c r="AA936" s="1">
        <f t="shared" si="15"/>
        <v>100</v>
      </c>
    </row>
    <row r="937" spans="1:27" x14ac:dyDescent="0.3">
      <c r="A937" s="3">
        <v>878804</v>
      </c>
      <c r="B937" s="3" t="s">
        <v>789</v>
      </c>
      <c r="C937" s="3" t="s">
        <v>997</v>
      </c>
      <c r="D937" s="52">
        <v>44091</v>
      </c>
      <c r="E937" s="3" t="s">
        <v>1003</v>
      </c>
      <c r="F937" s="3">
        <v>1000308706</v>
      </c>
      <c r="G937" s="3" t="s">
        <v>1019</v>
      </c>
      <c r="H937" s="3" t="s">
        <v>1105</v>
      </c>
      <c r="I937" s="3" t="s">
        <v>1106</v>
      </c>
      <c r="J937" s="3">
        <v>130051</v>
      </c>
      <c r="K937" s="3" t="s">
        <v>1145</v>
      </c>
      <c r="L937" s="3">
        <v>1316920</v>
      </c>
      <c r="M937" s="3" t="s">
        <v>1155</v>
      </c>
      <c r="N937" s="3">
        <v>796170</v>
      </c>
      <c r="O937" s="3" t="s">
        <v>3059</v>
      </c>
      <c r="P937" s="3" t="s">
        <v>699</v>
      </c>
      <c r="Q937" s="3" t="s">
        <v>23</v>
      </c>
      <c r="R937" s="3" t="s">
        <v>1217</v>
      </c>
      <c r="S937" s="3" t="s">
        <v>1218</v>
      </c>
      <c r="T937" s="52">
        <v>44958</v>
      </c>
      <c r="U937" s="52">
        <v>45291</v>
      </c>
      <c r="V937" s="3">
        <v>100</v>
      </c>
      <c r="W937" s="3" t="s">
        <v>1374</v>
      </c>
      <c r="X937" s="52">
        <v>44075</v>
      </c>
      <c r="Y937" s="52">
        <v>45291</v>
      </c>
      <c r="Z937" s="32">
        <f>IF($H937="NBL","Non-Billable Project",IF($H937="BFD","Fixed Bid Allocation",SUMIFS('Rate set'!$F:$F,'Rate set'!$A:$A,$L937,'Rate set'!$D:$D,$Q937,'Rate set'!$E:$E,$W937)))</f>
        <v>0</v>
      </c>
      <c r="AA937" s="1">
        <f t="shared" si="15"/>
        <v>100</v>
      </c>
    </row>
    <row r="938" spans="1:27" x14ac:dyDescent="0.3">
      <c r="A938" s="3">
        <v>878806</v>
      </c>
      <c r="B938" s="3" t="s">
        <v>2339</v>
      </c>
      <c r="C938" s="3" t="s">
        <v>998</v>
      </c>
      <c r="D938" s="52">
        <v>44091</v>
      </c>
      <c r="E938" s="3" t="s">
        <v>1005</v>
      </c>
      <c r="F938" s="3">
        <v>1000006150</v>
      </c>
      <c r="G938" s="3" t="s">
        <v>2947</v>
      </c>
      <c r="H938" s="3" t="s">
        <v>1105</v>
      </c>
      <c r="I938" s="3" t="s">
        <v>1106</v>
      </c>
      <c r="J938" s="3">
        <v>166302</v>
      </c>
      <c r="K938" s="3" t="s">
        <v>2948</v>
      </c>
      <c r="L938" s="3">
        <v>1214540</v>
      </c>
      <c r="M938" s="3" t="s">
        <v>1152</v>
      </c>
      <c r="N938" s="3">
        <v>933138</v>
      </c>
      <c r="O938" s="3" t="s">
        <v>3057</v>
      </c>
      <c r="P938" s="3" t="s">
        <v>699</v>
      </c>
      <c r="Q938" s="3" t="s">
        <v>23</v>
      </c>
      <c r="R938" s="3" t="s">
        <v>1217</v>
      </c>
      <c r="S938" s="3" t="s">
        <v>1218</v>
      </c>
      <c r="T938" s="52">
        <v>44943</v>
      </c>
      <c r="U938" s="52">
        <v>45291</v>
      </c>
      <c r="V938" s="3">
        <v>100</v>
      </c>
      <c r="W938" s="3" t="s">
        <v>3081</v>
      </c>
      <c r="X938" s="52">
        <v>38404</v>
      </c>
      <c r="Y938" s="52">
        <v>45291</v>
      </c>
      <c r="Z938" s="32">
        <f>IF($H938="NBL","Non-Billable Project",IF($H938="BFD","Fixed Bid Allocation",SUMIFS('Rate set'!$F:$F,'Rate set'!$A:$A,$L938,'Rate set'!$D:$D,$Q938,'Rate set'!$E:$E,$W938)))</f>
        <v>0</v>
      </c>
      <c r="AA938" s="1">
        <f t="shared" si="15"/>
        <v>100</v>
      </c>
    </row>
    <row r="939" spans="1:27" x14ac:dyDescent="0.3">
      <c r="A939" s="3">
        <v>878815</v>
      </c>
      <c r="B939" s="3" t="s">
        <v>3110</v>
      </c>
      <c r="C939" s="3" t="s">
        <v>997</v>
      </c>
      <c r="D939" s="52">
        <v>44091</v>
      </c>
      <c r="E939" s="3" t="s">
        <v>1003</v>
      </c>
      <c r="F939" s="3">
        <v>1000383320</v>
      </c>
      <c r="G939" s="3" t="s">
        <v>2958</v>
      </c>
      <c r="H939" s="3" t="s">
        <v>1105</v>
      </c>
      <c r="I939" s="3" t="s">
        <v>1106</v>
      </c>
      <c r="J939" s="3">
        <v>130051</v>
      </c>
      <c r="K939" s="3" t="s">
        <v>1145</v>
      </c>
      <c r="L939" s="3">
        <v>1316920</v>
      </c>
      <c r="M939" s="3" t="s">
        <v>1155</v>
      </c>
      <c r="N939" s="3">
        <v>796170</v>
      </c>
      <c r="O939" s="3" t="s">
        <v>3059</v>
      </c>
      <c r="P939" s="3" t="s">
        <v>699</v>
      </c>
      <c r="Q939" s="3" t="s">
        <v>23</v>
      </c>
      <c r="R939" s="3" t="s">
        <v>1217</v>
      </c>
      <c r="S939" s="3" t="s">
        <v>1218</v>
      </c>
      <c r="T939" s="52">
        <v>44958</v>
      </c>
      <c r="U939" s="52">
        <v>44990</v>
      </c>
      <c r="V939" s="3">
        <v>100</v>
      </c>
      <c r="W939" s="3" t="s">
        <v>358</v>
      </c>
      <c r="X939" s="52">
        <v>44910</v>
      </c>
      <c r="Y939" s="52">
        <v>45311</v>
      </c>
      <c r="Z939" s="32">
        <f>IF($H939="NBL","Non-Billable Project",IF($H939="BFD","Fixed Bid Allocation",SUMIFS('Rate set'!$F:$F,'Rate set'!$A:$A,$L939,'Rate set'!$D:$D,$Q939,'Rate set'!$E:$E,$W939)))</f>
        <v>0</v>
      </c>
      <c r="AA939" s="1">
        <f t="shared" si="15"/>
        <v>100</v>
      </c>
    </row>
    <row r="940" spans="1:27" x14ac:dyDescent="0.3">
      <c r="A940" s="3">
        <v>878816</v>
      </c>
      <c r="B940" s="3" t="s">
        <v>2340</v>
      </c>
      <c r="C940" s="3" t="s">
        <v>996</v>
      </c>
      <c r="D940" s="52">
        <v>44091</v>
      </c>
      <c r="E940" s="3" t="s">
        <v>1473</v>
      </c>
      <c r="F940" s="3">
        <v>1000383987</v>
      </c>
      <c r="G940" s="3" t="s">
        <v>2955</v>
      </c>
      <c r="H940" s="3" t="s">
        <v>1105</v>
      </c>
      <c r="I940" s="3" t="s">
        <v>1106</v>
      </c>
      <c r="J940" s="3">
        <v>2156439</v>
      </c>
      <c r="K940" s="3" t="s">
        <v>1122</v>
      </c>
      <c r="L940" s="3">
        <v>1203084</v>
      </c>
      <c r="M940" s="3" t="s">
        <v>250</v>
      </c>
      <c r="N940" s="3">
        <v>859280</v>
      </c>
      <c r="O940" s="3" t="s">
        <v>3062</v>
      </c>
      <c r="P940" s="3" t="s">
        <v>699</v>
      </c>
      <c r="Q940" s="3" t="s">
        <v>23</v>
      </c>
      <c r="R940" s="3" t="s">
        <v>1217</v>
      </c>
      <c r="S940" s="3" t="s">
        <v>1218</v>
      </c>
      <c r="T940" s="52">
        <v>44958</v>
      </c>
      <c r="U940" s="52">
        <v>45290</v>
      </c>
      <c r="V940" s="3">
        <v>100</v>
      </c>
      <c r="W940" s="3" t="s">
        <v>3215</v>
      </c>
      <c r="X940" s="52">
        <v>44915</v>
      </c>
      <c r="Y940" s="52">
        <v>45291</v>
      </c>
      <c r="Z940" s="32">
        <f>IF($H940="NBL","Non-Billable Project",IF($H940="BFD","Fixed Bid Allocation",SUMIFS('Rate set'!$F:$F,'Rate set'!$A:$A,$L940,'Rate set'!$D:$D,$Q940,'Rate set'!$E:$E,$W940)))</f>
        <v>0</v>
      </c>
      <c r="AA940" s="1">
        <f t="shared" si="15"/>
        <v>100</v>
      </c>
    </row>
    <row r="941" spans="1:27" x14ac:dyDescent="0.3">
      <c r="A941" s="3">
        <v>878817</v>
      </c>
      <c r="B941" s="3" t="s">
        <v>1433</v>
      </c>
      <c r="C941" s="3" t="s">
        <v>997</v>
      </c>
      <c r="D941" s="52">
        <v>44091</v>
      </c>
      <c r="E941" s="3" t="s">
        <v>1469</v>
      </c>
      <c r="F941" s="3">
        <v>1000313264</v>
      </c>
      <c r="G941" s="3" t="s">
        <v>1091</v>
      </c>
      <c r="H941" s="3" t="s">
        <v>1105</v>
      </c>
      <c r="I941" s="3" t="s">
        <v>1106</v>
      </c>
      <c r="J941" s="3">
        <v>811989</v>
      </c>
      <c r="K941" s="3" t="s">
        <v>2315</v>
      </c>
      <c r="L941" s="3">
        <v>1317817</v>
      </c>
      <c r="M941" s="3" t="s">
        <v>1195</v>
      </c>
      <c r="N941" s="3">
        <v>796099</v>
      </c>
      <c r="O941" s="3" t="s">
        <v>3055</v>
      </c>
      <c r="P941" s="3" t="s">
        <v>699</v>
      </c>
      <c r="Q941" s="3" t="s">
        <v>23</v>
      </c>
      <c r="R941" s="3" t="s">
        <v>1217</v>
      </c>
      <c r="S941" s="3" t="s">
        <v>1218</v>
      </c>
      <c r="T941" s="52">
        <v>44881</v>
      </c>
      <c r="U941" s="52">
        <v>44985</v>
      </c>
      <c r="V941" s="3">
        <v>100</v>
      </c>
      <c r="W941" s="3" t="s">
        <v>1484</v>
      </c>
      <c r="X941" s="52">
        <v>44136</v>
      </c>
      <c r="Y941" s="52">
        <v>44985</v>
      </c>
      <c r="Z941" s="32">
        <f>IF($H941="NBL","Non-Billable Project",IF($H941="BFD","Fixed Bid Allocation",SUMIFS('Rate set'!$F:$F,'Rate set'!$A:$A,$L941,'Rate set'!$D:$D,$Q941,'Rate set'!$E:$E,$W941)))</f>
        <v>0</v>
      </c>
      <c r="AA941" s="1">
        <f t="shared" si="15"/>
        <v>100</v>
      </c>
    </row>
    <row r="942" spans="1:27" x14ac:dyDescent="0.3">
      <c r="A942" s="3">
        <v>878818</v>
      </c>
      <c r="B942" s="3" t="s">
        <v>790</v>
      </c>
      <c r="C942" s="3" t="s">
        <v>996</v>
      </c>
      <c r="D942" s="52">
        <v>44091</v>
      </c>
      <c r="E942" s="3" t="s">
        <v>1003</v>
      </c>
      <c r="F942" s="3">
        <v>1000384881</v>
      </c>
      <c r="G942" s="3" t="s">
        <v>2962</v>
      </c>
      <c r="H942" s="3" t="s">
        <v>1105</v>
      </c>
      <c r="I942" s="3" t="s">
        <v>1106</v>
      </c>
      <c r="J942" s="3">
        <v>2156439</v>
      </c>
      <c r="K942" s="3" t="s">
        <v>1122</v>
      </c>
      <c r="L942" s="3">
        <v>1203084</v>
      </c>
      <c r="M942" s="3" t="s">
        <v>250</v>
      </c>
      <c r="N942" s="3">
        <v>796170</v>
      </c>
      <c r="O942" s="3" t="s">
        <v>3062</v>
      </c>
      <c r="P942" s="3" t="s">
        <v>699</v>
      </c>
      <c r="Q942" s="3" t="s">
        <v>23</v>
      </c>
      <c r="R942" s="3" t="s">
        <v>1217</v>
      </c>
      <c r="S942" s="3" t="s">
        <v>1218</v>
      </c>
      <c r="T942" s="52">
        <v>44958</v>
      </c>
      <c r="U942" s="52">
        <v>45291</v>
      </c>
      <c r="V942" s="3">
        <v>100</v>
      </c>
      <c r="W942" s="3" t="s">
        <v>3227</v>
      </c>
      <c r="X942" s="52">
        <v>44922</v>
      </c>
      <c r="Y942" s="52">
        <v>45291</v>
      </c>
      <c r="Z942" s="32">
        <f>IF($H942="NBL","Non-Billable Project",IF($H942="BFD","Fixed Bid Allocation",SUMIFS('Rate set'!$F:$F,'Rate set'!$A:$A,$L942,'Rate set'!$D:$D,$Q942,'Rate set'!$E:$E,$W942)))</f>
        <v>0</v>
      </c>
      <c r="AA942" s="1">
        <f t="shared" si="15"/>
        <v>100</v>
      </c>
    </row>
    <row r="943" spans="1:27" x14ac:dyDescent="0.3">
      <c r="A943" s="3">
        <v>878819</v>
      </c>
      <c r="B943" s="3" t="s">
        <v>1434</v>
      </c>
      <c r="C943" s="3" t="s">
        <v>996</v>
      </c>
      <c r="D943" s="52">
        <v>44091</v>
      </c>
      <c r="E943" s="3" t="s">
        <v>1473</v>
      </c>
      <c r="F943" s="3">
        <v>1000383337</v>
      </c>
      <c r="G943" s="3" t="s">
        <v>3049</v>
      </c>
      <c r="H943" s="3" t="s">
        <v>1105</v>
      </c>
      <c r="I943" s="3" t="s">
        <v>1106</v>
      </c>
      <c r="J943" s="3">
        <v>2156439</v>
      </c>
      <c r="K943" s="3" t="s">
        <v>1122</v>
      </c>
      <c r="L943" s="3">
        <v>1203084</v>
      </c>
      <c r="M943" s="3" t="s">
        <v>250</v>
      </c>
      <c r="N943" s="3">
        <v>876849</v>
      </c>
      <c r="O943" s="3" t="s">
        <v>3062</v>
      </c>
      <c r="P943" s="3" t="s">
        <v>699</v>
      </c>
      <c r="Q943" s="3" t="s">
        <v>23</v>
      </c>
      <c r="R943" s="3" t="s">
        <v>1217</v>
      </c>
      <c r="S943" s="3" t="s">
        <v>1218</v>
      </c>
      <c r="T943" s="52">
        <v>44927</v>
      </c>
      <c r="U943" s="52">
        <v>45291</v>
      </c>
      <c r="V943" s="3">
        <v>100</v>
      </c>
      <c r="W943" s="3" t="s">
        <v>3228</v>
      </c>
      <c r="X943" s="52">
        <v>44911</v>
      </c>
      <c r="Y943" s="52">
        <v>45291</v>
      </c>
      <c r="Z943" s="32">
        <f>IF($H943="NBL","Non-Billable Project",IF($H943="BFD","Fixed Bid Allocation",SUMIFS('Rate set'!$F:$F,'Rate set'!$A:$A,$L943,'Rate set'!$D:$D,$Q943,'Rate set'!$E:$E,$W943)))</f>
        <v>0</v>
      </c>
      <c r="AA943" s="1">
        <f t="shared" si="15"/>
        <v>100</v>
      </c>
    </row>
    <row r="944" spans="1:27" x14ac:dyDescent="0.3">
      <c r="A944" s="3">
        <v>878826</v>
      </c>
      <c r="B944" s="3" t="s">
        <v>994</v>
      </c>
      <c r="C944" s="3" t="s">
        <v>998</v>
      </c>
      <c r="D944" s="52">
        <v>44091</v>
      </c>
      <c r="E944" s="3" t="s">
        <v>1007</v>
      </c>
      <c r="F944" s="3">
        <v>1000308706</v>
      </c>
      <c r="G944" s="3" t="s">
        <v>1019</v>
      </c>
      <c r="H944" s="3" t="s">
        <v>1105</v>
      </c>
      <c r="I944" s="3" t="s">
        <v>1106</v>
      </c>
      <c r="J944" s="3">
        <v>130051</v>
      </c>
      <c r="K944" s="3" t="s">
        <v>1145</v>
      </c>
      <c r="L944" s="3">
        <v>1316920</v>
      </c>
      <c r="M944" s="3" t="s">
        <v>1155</v>
      </c>
      <c r="N944" s="3">
        <v>933139</v>
      </c>
      <c r="O944" s="3" t="s">
        <v>3059</v>
      </c>
      <c r="P944" s="3" t="s">
        <v>699</v>
      </c>
      <c r="Q944" s="3" t="s">
        <v>23</v>
      </c>
      <c r="R944" s="3" t="s">
        <v>1217</v>
      </c>
      <c r="S944" s="3" t="s">
        <v>1218</v>
      </c>
      <c r="T944" s="52">
        <v>44958</v>
      </c>
      <c r="U944" s="52">
        <v>45291</v>
      </c>
      <c r="V944" s="3">
        <v>100</v>
      </c>
      <c r="W944" s="3" t="s">
        <v>1412</v>
      </c>
      <c r="X944" s="52">
        <v>44075</v>
      </c>
      <c r="Y944" s="52">
        <v>45291</v>
      </c>
      <c r="Z944" s="32">
        <f>IF($H944="NBL","Non-Billable Project",IF($H944="BFD","Fixed Bid Allocation",SUMIFS('Rate set'!$F:$F,'Rate set'!$A:$A,$L944,'Rate set'!$D:$D,$Q944,'Rate set'!$E:$E,$W944)))</f>
        <v>0</v>
      </c>
      <c r="AA944" s="1">
        <f t="shared" si="15"/>
        <v>100</v>
      </c>
    </row>
    <row r="945" spans="1:27" x14ac:dyDescent="0.3">
      <c r="A945" s="3">
        <v>878827</v>
      </c>
      <c r="B945" s="3" t="s">
        <v>995</v>
      </c>
      <c r="C945" s="3" t="s">
        <v>998</v>
      </c>
      <c r="D945" s="52">
        <v>44091</v>
      </c>
      <c r="E945" s="3" t="s">
        <v>1007</v>
      </c>
      <c r="F945" s="3">
        <v>1000383987</v>
      </c>
      <c r="G945" s="3" t="s">
        <v>2955</v>
      </c>
      <c r="H945" s="3" t="s">
        <v>1105</v>
      </c>
      <c r="I945" s="3" t="s">
        <v>1106</v>
      </c>
      <c r="J945" s="3">
        <v>2156439</v>
      </c>
      <c r="K945" s="3" t="s">
        <v>1122</v>
      </c>
      <c r="L945" s="3">
        <v>1203084</v>
      </c>
      <c r="M945" s="3" t="s">
        <v>250</v>
      </c>
      <c r="N945" s="3">
        <v>933139</v>
      </c>
      <c r="O945" s="3" t="s">
        <v>3062</v>
      </c>
      <c r="P945" s="3" t="s">
        <v>699</v>
      </c>
      <c r="Q945" s="3" t="s">
        <v>23</v>
      </c>
      <c r="R945" s="3" t="s">
        <v>1217</v>
      </c>
      <c r="S945" s="3" t="s">
        <v>1218</v>
      </c>
      <c r="T945" s="52">
        <v>44927</v>
      </c>
      <c r="U945" s="52">
        <v>45290</v>
      </c>
      <c r="V945" s="3">
        <v>100</v>
      </c>
      <c r="W945" s="3" t="s">
        <v>3229</v>
      </c>
      <c r="X945" s="52">
        <v>44915</v>
      </c>
      <c r="Y945" s="52">
        <v>45291</v>
      </c>
      <c r="Z945" s="32">
        <f>IF($H945="NBL","Non-Billable Project",IF($H945="BFD","Fixed Bid Allocation",SUMIFS('Rate set'!$F:$F,'Rate set'!$A:$A,$L945,'Rate set'!$D:$D,$Q945,'Rate set'!$E:$E,$W945)))</f>
        <v>0</v>
      </c>
      <c r="AA945" s="1">
        <f t="shared" si="15"/>
        <v>100</v>
      </c>
    </row>
    <row r="946" spans="1:27" x14ac:dyDescent="0.3">
      <c r="A946" s="3">
        <v>878830</v>
      </c>
      <c r="B946" s="3" t="s">
        <v>791</v>
      </c>
      <c r="C946" s="3" t="s">
        <v>996</v>
      </c>
      <c r="D946" s="52">
        <v>44091</v>
      </c>
      <c r="E946" s="3" t="s">
        <v>1003</v>
      </c>
      <c r="F946" s="3">
        <v>1000308706</v>
      </c>
      <c r="G946" s="3" t="s">
        <v>1019</v>
      </c>
      <c r="H946" s="3" t="s">
        <v>1105</v>
      </c>
      <c r="I946" s="3" t="s">
        <v>1106</v>
      </c>
      <c r="J946" s="3">
        <v>130051</v>
      </c>
      <c r="K946" s="3" t="s">
        <v>1145</v>
      </c>
      <c r="L946" s="3">
        <v>1316920</v>
      </c>
      <c r="M946" s="3" t="s">
        <v>1155</v>
      </c>
      <c r="N946" s="3">
        <v>796170</v>
      </c>
      <c r="O946" s="3" t="s">
        <v>3059</v>
      </c>
      <c r="P946" s="3" t="s">
        <v>699</v>
      </c>
      <c r="Q946" s="3" t="s">
        <v>23</v>
      </c>
      <c r="R946" s="3" t="s">
        <v>1217</v>
      </c>
      <c r="S946" s="3" t="s">
        <v>1229</v>
      </c>
      <c r="T946" s="52">
        <v>44958</v>
      </c>
      <c r="U946" s="52">
        <v>45291</v>
      </c>
      <c r="V946" s="3">
        <v>100</v>
      </c>
      <c r="W946" s="3" t="s">
        <v>42</v>
      </c>
      <c r="X946" s="52">
        <v>44075</v>
      </c>
      <c r="Y946" s="52">
        <v>45291</v>
      </c>
      <c r="Z946" s="32">
        <f>IF($H946="NBL","Non-Billable Project",IF($H946="BFD","Fixed Bid Allocation",SUMIFS('Rate set'!$F:$F,'Rate set'!$A:$A,$L946,'Rate set'!$D:$D,$Q946,'Rate set'!$E:$E,$W946)))</f>
        <v>0</v>
      </c>
      <c r="AA946" s="1">
        <f t="shared" si="15"/>
        <v>100</v>
      </c>
    </row>
    <row r="947" spans="1:27" x14ac:dyDescent="0.3">
      <c r="A947" s="3">
        <v>878834</v>
      </c>
      <c r="B947" s="3" t="s">
        <v>958</v>
      </c>
      <c r="C947" s="3" t="s">
        <v>996</v>
      </c>
      <c r="D947" s="52">
        <v>44091</v>
      </c>
      <c r="E947" s="3" t="s">
        <v>1006</v>
      </c>
      <c r="F947" s="3">
        <v>1000385587</v>
      </c>
      <c r="G947" s="3" t="s">
        <v>3052</v>
      </c>
      <c r="H947" s="3" t="s">
        <v>1105</v>
      </c>
      <c r="I947" s="3" t="s">
        <v>1106</v>
      </c>
      <c r="J947" s="3">
        <v>2156439</v>
      </c>
      <c r="K947" s="3" t="s">
        <v>1122</v>
      </c>
      <c r="L947" s="3">
        <v>1203084</v>
      </c>
      <c r="M947" s="3" t="s">
        <v>250</v>
      </c>
      <c r="N947" s="3">
        <v>956775</v>
      </c>
      <c r="O947" s="3" t="s">
        <v>3062</v>
      </c>
      <c r="P947" s="3" t="s">
        <v>699</v>
      </c>
      <c r="Q947" s="3" t="s">
        <v>23</v>
      </c>
      <c r="R947" s="3" t="s">
        <v>1217</v>
      </c>
      <c r="S947" s="3" t="s">
        <v>1218</v>
      </c>
      <c r="T947" s="52">
        <v>44958</v>
      </c>
      <c r="U947" s="52">
        <v>45016</v>
      </c>
      <c r="V947" s="3">
        <v>100</v>
      </c>
      <c r="W947" s="3" t="s">
        <v>3230</v>
      </c>
      <c r="X947" s="52">
        <v>44927</v>
      </c>
      <c r="Y947" s="52">
        <v>45016</v>
      </c>
      <c r="Z947" s="32">
        <f>IF($H947="NBL","Non-Billable Project",IF($H947="BFD","Fixed Bid Allocation",SUMIFS('Rate set'!$F:$F,'Rate set'!$A:$A,$L947,'Rate set'!$D:$D,$Q947,'Rate set'!$E:$E,$W947)))</f>
        <v>0</v>
      </c>
      <c r="AA947" s="1">
        <f t="shared" si="15"/>
        <v>100</v>
      </c>
    </row>
    <row r="948" spans="1:27" x14ac:dyDescent="0.3">
      <c r="A948" s="3">
        <v>878837</v>
      </c>
      <c r="B948" s="3" t="s">
        <v>1435</v>
      </c>
      <c r="C948" s="3" t="s">
        <v>996</v>
      </c>
      <c r="D948" s="52">
        <v>44091</v>
      </c>
      <c r="E948" s="3" t="s">
        <v>1469</v>
      </c>
      <c r="F948" s="3">
        <v>1000313264</v>
      </c>
      <c r="G948" s="3" t="s">
        <v>1091</v>
      </c>
      <c r="H948" s="3" t="s">
        <v>1105</v>
      </c>
      <c r="I948" s="3" t="s">
        <v>1106</v>
      </c>
      <c r="J948" s="3">
        <v>811989</v>
      </c>
      <c r="K948" s="3" t="s">
        <v>2315</v>
      </c>
      <c r="L948" s="3">
        <v>1317817</v>
      </c>
      <c r="M948" s="3" t="s">
        <v>1195</v>
      </c>
      <c r="N948" s="3">
        <v>943730</v>
      </c>
      <c r="O948" s="3" t="s">
        <v>3055</v>
      </c>
      <c r="P948" s="3" t="s">
        <v>699</v>
      </c>
      <c r="Q948" s="3" t="s">
        <v>23</v>
      </c>
      <c r="R948" s="3" t="s">
        <v>1217</v>
      </c>
      <c r="S948" s="3" t="s">
        <v>1218</v>
      </c>
      <c r="T948" s="52">
        <v>44881</v>
      </c>
      <c r="U948" s="52">
        <v>44985</v>
      </c>
      <c r="V948" s="3">
        <v>100</v>
      </c>
      <c r="W948" s="3" t="s">
        <v>1484</v>
      </c>
      <c r="X948" s="52">
        <v>44136</v>
      </c>
      <c r="Y948" s="52">
        <v>44985</v>
      </c>
      <c r="Z948" s="32">
        <f>IF($H948="NBL","Non-Billable Project",IF($H948="BFD","Fixed Bid Allocation",SUMIFS('Rate set'!$F:$F,'Rate set'!$A:$A,$L948,'Rate set'!$D:$D,$Q948,'Rate set'!$E:$E,$W948)))</f>
        <v>0</v>
      </c>
      <c r="AA948" s="1">
        <f t="shared" si="15"/>
        <v>100</v>
      </c>
    </row>
    <row r="949" spans="1:27" x14ac:dyDescent="0.3">
      <c r="A949" s="3">
        <v>878844</v>
      </c>
      <c r="B949" s="3" t="s">
        <v>2341</v>
      </c>
      <c r="C949" s="3" t="s">
        <v>996</v>
      </c>
      <c r="D949" s="52">
        <v>44091</v>
      </c>
      <c r="E949" s="3" t="s">
        <v>1003</v>
      </c>
      <c r="F949" s="3">
        <v>1000308686</v>
      </c>
      <c r="G949" s="3" t="s">
        <v>1017</v>
      </c>
      <c r="H949" s="3" t="s">
        <v>1105</v>
      </c>
      <c r="I949" s="3" t="s">
        <v>1106</v>
      </c>
      <c r="J949" s="3">
        <v>130051</v>
      </c>
      <c r="K949" s="3" t="s">
        <v>1145</v>
      </c>
      <c r="L949" s="3">
        <v>1316920</v>
      </c>
      <c r="M949" s="3" t="s">
        <v>1155</v>
      </c>
      <c r="N949" s="3">
        <v>796170</v>
      </c>
      <c r="O949" s="3" t="s">
        <v>3059</v>
      </c>
      <c r="P949" s="3" t="s">
        <v>699</v>
      </c>
      <c r="Q949" s="3" t="s">
        <v>23</v>
      </c>
      <c r="R949" s="3" t="s">
        <v>1217</v>
      </c>
      <c r="S949" s="3" t="s">
        <v>1218</v>
      </c>
      <c r="T949" s="52">
        <v>44958</v>
      </c>
      <c r="U949" s="52">
        <v>45291</v>
      </c>
      <c r="V949" s="3">
        <v>100</v>
      </c>
      <c r="W949" s="3" t="s">
        <v>42</v>
      </c>
      <c r="X949" s="52">
        <v>44075</v>
      </c>
      <c r="Y949" s="52">
        <v>45291</v>
      </c>
      <c r="Z949" s="32">
        <f>IF($H949="NBL","Non-Billable Project",IF($H949="BFD","Fixed Bid Allocation",SUMIFS('Rate set'!$F:$F,'Rate set'!$A:$A,$L949,'Rate set'!$D:$D,$Q949,'Rate set'!$E:$E,$W949)))</f>
        <v>0</v>
      </c>
      <c r="AA949" s="1">
        <f t="shared" si="15"/>
        <v>100</v>
      </c>
    </row>
    <row r="950" spans="1:27" x14ac:dyDescent="0.3">
      <c r="A950" s="3">
        <v>878846</v>
      </c>
      <c r="B950" s="3" t="s">
        <v>792</v>
      </c>
      <c r="C950" s="3" t="s">
        <v>996</v>
      </c>
      <c r="D950" s="52">
        <v>44091</v>
      </c>
      <c r="E950" s="3" t="s">
        <v>1003</v>
      </c>
      <c r="F950" s="3">
        <v>1000308685</v>
      </c>
      <c r="G950" s="3" t="s">
        <v>1016</v>
      </c>
      <c r="H950" s="3" t="s">
        <v>1105</v>
      </c>
      <c r="I950" s="3" t="s">
        <v>1106</v>
      </c>
      <c r="J950" s="3">
        <v>130051</v>
      </c>
      <c r="K950" s="3" t="s">
        <v>1145</v>
      </c>
      <c r="L950" s="3">
        <v>1316920</v>
      </c>
      <c r="M950" s="3" t="s">
        <v>1155</v>
      </c>
      <c r="N950" s="3">
        <v>796170</v>
      </c>
      <c r="O950" s="3" t="s">
        <v>3059</v>
      </c>
      <c r="P950" s="3" t="s">
        <v>699</v>
      </c>
      <c r="Q950" s="3" t="s">
        <v>23</v>
      </c>
      <c r="R950" s="3" t="s">
        <v>1217</v>
      </c>
      <c r="S950" s="3" t="s">
        <v>1218</v>
      </c>
      <c r="T950" s="52">
        <v>44958</v>
      </c>
      <c r="U950" s="52">
        <v>45291</v>
      </c>
      <c r="V950" s="3">
        <v>100</v>
      </c>
      <c r="W950" s="3" t="s">
        <v>42</v>
      </c>
      <c r="X950" s="52">
        <v>44075</v>
      </c>
      <c r="Y950" s="52">
        <v>45291</v>
      </c>
      <c r="Z950" s="32">
        <f>IF($H950="NBL","Non-Billable Project",IF($H950="BFD","Fixed Bid Allocation",SUMIFS('Rate set'!$F:$F,'Rate set'!$A:$A,$L950,'Rate set'!$D:$D,$Q950,'Rate set'!$E:$E,$W950)))</f>
        <v>0</v>
      </c>
      <c r="AA950" s="1">
        <f t="shared" si="15"/>
        <v>100</v>
      </c>
    </row>
    <row r="951" spans="1:27" x14ac:dyDescent="0.3">
      <c r="A951" s="3">
        <v>878851</v>
      </c>
      <c r="B951" s="3" t="s">
        <v>959</v>
      </c>
      <c r="C951" s="3" t="s">
        <v>996</v>
      </c>
      <c r="D951" s="52">
        <v>44091</v>
      </c>
      <c r="E951" s="3" t="s">
        <v>1006</v>
      </c>
      <c r="F951" s="3">
        <v>1000324906</v>
      </c>
      <c r="G951" s="3" t="s">
        <v>1084</v>
      </c>
      <c r="H951" s="3" t="s">
        <v>1105</v>
      </c>
      <c r="I951" s="3" t="s">
        <v>1106</v>
      </c>
      <c r="J951" s="3">
        <v>293571</v>
      </c>
      <c r="K951" s="3" t="s">
        <v>1121</v>
      </c>
      <c r="L951" s="3">
        <v>1319505</v>
      </c>
      <c r="M951" s="3" t="s">
        <v>46</v>
      </c>
      <c r="N951" s="3">
        <v>933223</v>
      </c>
      <c r="O951" s="3" t="s">
        <v>3054</v>
      </c>
      <c r="P951" s="3" t="s">
        <v>699</v>
      </c>
      <c r="Q951" s="3" t="s">
        <v>23</v>
      </c>
      <c r="R951" s="3" t="s">
        <v>1221</v>
      </c>
      <c r="S951" s="3" t="s">
        <v>1243</v>
      </c>
      <c r="T951" s="52">
        <v>44883</v>
      </c>
      <c r="U951" s="52">
        <v>44987</v>
      </c>
      <c r="V951" s="3">
        <v>100</v>
      </c>
      <c r="W951" s="3" t="s">
        <v>47</v>
      </c>
      <c r="X951" s="52">
        <v>44228</v>
      </c>
      <c r="Y951" s="52">
        <v>45017</v>
      </c>
      <c r="Z951" s="32">
        <f>IF($H951="NBL","Non-Billable Project",IF($H951="BFD","Fixed Bid Allocation",SUMIFS('Rate set'!$F:$F,'Rate set'!$A:$A,$L951,'Rate set'!$D:$D,$Q951,'Rate set'!$E:$E,$W951)))</f>
        <v>162</v>
      </c>
      <c r="AA951" s="1">
        <f t="shared" si="15"/>
        <v>100</v>
      </c>
    </row>
    <row r="952" spans="1:27" x14ac:dyDescent="0.3">
      <c r="A952" s="3">
        <v>878854</v>
      </c>
      <c r="B952" s="3" t="s">
        <v>3111</v>
      </c>
      <c r="C952" s="3" t="s">
        <v>998</v>
      </c>
      <c r="D952" s="52">
        <v>44091</v>
      </c>
      <c r="E952" s="3" t="s">
        <v>1878</v>
      </c>
      <c r="F952" s="3">
        <v>1000344160</v>
      </c>
      <c r="G952" s="3" t="s">
        <v>1080</v>
      </c>
      <c r="H952" s="3" t="s">
        <v>1105</v>
      </c>
      <c r="I952" s="3" t="s">
        <v>1106</v>
      </c>
      <c r="J952" s="3">
        <v>130051</v>
      </c>
      <c r="K952" s="3" t="s">
        <v>1145</v>
      </c>
      <c r="L952" s="3">
        <v>1316920</v>
      </c>
      <c r="M952" s="3" t="s">
        <v>1155</v>
      </c>
      <c r="N952" s="3">
        <v>933138</v>
      </c>
      <c r="O952" s="3" t="s">
        <v>3059</v>
      </c>
      <c r="P952" s="3" t="s">
        <v>699</v>
      </c>
      <c r="Q952" s="3" t="s">
        <v>23</v>
      </c>
      <c r="R952" s="3" t="s">
        <v>1217</v>
      </c>
      <c r="S952" s="3" t="s">
        <v>1218</v>
      </c>
      <c r="T952" s="52">
        <v>44958</v>
      </c>
      <c r="U952" s="52">
        <v>45291</v>
      </c>
      <c r="V952" s="3">
        <v>100</v>
      </c>
      <c r="W952" s="3" t="s">
        <v>3305</v>
      </c>
      <c r="X952" s="52">
        <v>44435</v>
      </c>
      <c r="Y952" s="52">
        <v>45291</v>
      </c>
      <c r="Z952" s="32">
        <f>IF($H952="NBL","Non-Billable Project",IF($H952="BFD","Fixed Bid Allocation",SUMIFS('Rate set'!$F:$F,'Rate set'!$A:$A,$L952,'Rate set'!$D:$D,$Q952,'Rate set'!$E:$E,$W952)))</f>
        <v>0</v>
      </c>
      <c r="AA952" s="1">
        <f t="shared" si="15"/>
        <v>100</v>
      </c>
    </row>
    <row r="953" spans="1:27" x14ac:dyDescent="0.3">
      <c r="A953" s="3">
        <v>878856</v>
      </c>
      <c r="B953" s="3" t="s">
        <v>894</v>
      </c>
      <c r="C953" s="3" t="s">
        <v>998</v>
      </c>
      <c r="D953" s="52">
        <v>44091</v>
      </c>
      <c r="E953" s="3" t="s">
        <v>1005</v>
      </c>
      <c r="F953" s="3">
        <v>1000344160</v>
      </c>
      <c r="G953" s="3" t="s">
        <v>1080</v>
      </c>
      <c r="H953" s="3" t="s">
        <v>1105</v>
      </c>
      <c r="I953" s="3" t="s">
        <v>1106</v>
      </c>
      <c r="J953" s="3">
        <v>130051</v>
      </c>
      <c r="K953" s="3" t="s">
        <v>1145</v>
      </c>
      <c r="L953" s="3">
        <v>1316920</v>
      </c>
      <c r="M953" s="3" t="s">
        <v>1155</v>
      </c>
      <c r="N953" s="3">
        <v>933138</v>
      </c>
      <c r="O953" s="3" t="s">
        <v>3059</v>
      </c>
      <c r="P953" s="3" t="s">
        <v>699</v>
      </c>
      <c r="Q953" s="3" t="s">
        <v>23</v>
      </c>
      <c r="R953" s="3" t="s">
        <v>1217</v>
      </c>
      <c r="S953" s="3" t="s">
        <v>1218</v>
      </c>
      <c r="T953" s="52">
        <v>44958</v>
      </c>
      <c r="U953" s="52">
        <v>45291</v>
      </c>
      <c r="V953" s="3">
        <v>100</v>
      </c>
      <c r="W953" s="3" t="s">
        <v>3305</v>
      </c>
      <c r="X953" s="52">
        <v>44435</v>
      </c>
      <c r="Y953" s="52">
        <v>45291</v>
      </c>
      <c r="Z953" s="32">
        <f>IF($H953="NBL","Non-Billable Project",IF($H953="BFD","Fixed Bid Allocation",SUMIFS('Rate set'!$F:$F,'Rate set'!$A:$A,$L953,'Rate set'!$D:$D,$Q953,'Rate set'!$E:$E,$W953)))</f>
        <v>0</v>
      </c>
      <c r="AA953" s="1">
        <f t="shared" si="15"/>
        <v>100</v>
      </c>
    </row>
    <row r="954" spans="1:27" x14ac:dyDescent="0.3">
      <c r="A954" s="3">
        <v>878980</v>
      </c>
      <c r="B954" s="3" t="s">
        <v>2342</v>
      </c>
      <c r="C954" s="3" t="s">
        <v>998</v>
      </c>
      <c r="D954" s="52">
        <v>44091</v>
      </c>
      <c r="E954" s="3" t="s">
        <v>1005</v>
      </c>
      <c r="F954" s="3">
        <v>1000301108</v>
      </c>
      <c r="G954" s="3" t="s">
        <v>3330</v>
      </c>
      <c r="H954" s="3" t="s">
        <v>1109</v>
      </c>
      <c r="I954" s="3" t="s">
        <v>1106</v>
      </c>
      <c r="J954" s="3">
        <v>181232</v>
      </c>
      <c r="K954" s="3" t="s">
        <v>3331</v>
      </c>
      <c r="L954" s="3">
        <v>1204024</v>
      </c>
      <c r="M954" s="3" t="s">
        <v>3332</v>
      </c>
      <c r="N954" s="3">
        <v>933138</v>
      </c>
      <c r="O954" s="3" t="s">
        <v>3057</v>
      </c>
      <c r="P954" s="3" t="s">
        <v>22</v>
      </c>
      <c r="Q954" s="3" t="s">
        <v>23</v>
      </c>
      <c r="R954" s="3" t="s">
        <v>1221</v>
      </c>
      <c r="S954" s="3" t="s">
        <v>1243</v>
      </c>
      <c r="T954" s="52">
        <v>44979</v>
      </c>
      <c r="U954" s="52">
        <v>45016</v>
      </c>
      <c r="V954" s="3">
        <v>100</v>
      </c>
      <c r="W954" s="3" t="s">
        <v>171</v>
      </c>
      <c r="X954" s="52">
        <v>44014</v>
      </c>
      <c r="Y954" s="52">
        <v>45016</v>
      </c>
      <c r="Z954" s="32" t="str">
        <f>IF($H954="NBL","Non-Billable Project",IF($H954="BFD","Fixed Bid Allocation",SUMIFS('Rate set'!$F:$F,'Rate set'!$A:$A,$L954,'Rate set'!$D:$D,$Q954,'Rate set'!$E:$E,$W954)))</f>
        <v>Fixed Bid Allocation</v>
      </c>
      <c r="AA954" s="1">
        <f t="shared" si="15"/>
        <v>100</v>
      </c>
    </row>
    <row r="955" spans="1:27" x14ac:dyDescent="0.3">
      <c r="A955" s="3">
        <v>878987</v>
      </c>
      <c r="B955" s="3" t="s">
        <v>2343</v>
      </c>
      <c r="C955" s="3" t="s">
        <v>998</v>
      </c>
      <c r="D955" s="52">
        <v>44091</v>
      </c>
      <c r="E955" s="3" t="s">
        <v>1005</v>
      </c>
      <c r="F955" s="3">
        <v>1000383337</v>
      </c>
      <c r="G955" s="3" t="s">
        <v>3049</v>
      </c>
      <c r="H955" s="3" t="s">
        <v>1105</v>
      </c>
      <c r="I955" s="3" t="s">
        <v>1106</v>
      </c>
      <c r="J955" s="3">
        <v>2156439</v>
      </c>
      <c r="K955" s="3" t="s">
        <v>1122</v>
      </c>
      <c r="L955" s="3">
        <v>1203084</v>
      </c>
      <c r="M955" s="3" t="s">
        <v>250</v>
      </c>
      <c r="N955" s="3">
        <v>933138</v>
      </c>
      <c r="O955" s="3" t="s">
        <v>3062</v>
      </c>
      <c r="P955" s="3" t="s">
        <v>699</v>
      </c>
      <c r="Q955" s="3" t="s">
        <v>23</v>
      </c>
      <c r="R955" s="3" t="s">
        <v>1217</v>
      </c>
      <c r="S955" s="3" t="s">
        <v>1218</v>
      </c>
      <c r="T955" s="52">
        <v>44927</v>
      </c>
      <c r="U955" s="52">
        <v>45291</v>
      </c>
      <c r="V955" s="3">
        <v>100</v>
      </c>
      <c r="W955" s="3" t="s">
        <v>3231</v>
      </c>
      <c r="X955" s="52">
        <v>44911</v>
      </c>
      <c r="Y955" s="52">
        <v>45291</v>
      </c>
      <c r="Z955" s="32">
        <f>IF($H955="NBL","Non-Billable Project",IF($H955="BFD","Fixed Bid Allocation",SUMIFS('Rate set'!$F:$F,'Rate set'!$A:$A,$L955,'Rate set'!$D:$D,$Q955,'Rate set'!$E:$E,$W955)))</f>
        <v>0</v>
      </c>
      <c r="AA955" s="1">
        <f t="shared" si="15"/>
        <v>100</v>
      </c>
    </row>
    <row r="956" spans="1:27" x14ac:dyDescent="0.3">
      <c r="A956" s="3">
        <v>879423</v>
      </c>
      <c r="B956" s="3" t="s">
        <v>2344</v>
      </c>
      <c r="C956" s="3" t="s">
        <v>996</v>
      </c>
      <c r="D956" s="52">
        <v>44091</v>
      </c>
      <c r="E956" s="3" t="s">
        <v>1004</v>
      </c>
      <c r="F956" s="3">
        <v>1000376559</v>
      </c>
      <c r="G956" s="3" t="s">
        <v>1104</v>
      </c>
      <c r="H956" s="3" t="s">
        <v>1109</v>
      </c>
      <c r="I956" s="3" t="s">
        <v>1106</v>
      </c>
      <c r="J956" s="3">
        <v>302141</v>
      </c>
      <c r="K956" s="3" t="s">
        <v>1973</v>
      </c>
      <c r="L956" s="3">
        <v>1329942</v>
      </c>
      <c r="M956" s="3" t="s">
        <v>1204</v>
      </c>
      <c r="N956" s="3">
        <v>796170</v>
      </c>
      <c r="O956" s="3" t="s">
        <v>3057</v>
      </c>
      <c r="P956" s="3" t="s">
        <v>699</v>
      </c>
      <c r="Q956" s="3" t="s">
        <v>23</v>
      </c>
      <c r="R956" s="3" t="s">
        <v>1276</v>
      </c>
      <c r="S956" s="3" t="s">
        <v>2630</v>
      </c>
      <c r="T956" s="52">
        <v>44970</v>
      </c>
      <c r="U956" s="52">
        <v>45031</v>
      </c>
      <c r="V956" s="3">
        <v>100</v>
      </c>
      <c r="W956" s="3" t="s">
        <v>24</v>
      </c>
      <c r="X956" s="52">
        <v>44823</v>
      </c>
      <c r="Y956" s="52">
        <v>45031</v>
      </c>
      <c r="Z956" s="32" t="str">
        <f>IF($H956="NBL","Non-Billable Project",IF($H956="BFD","Fixed Bid Allocation",SUMIFS('Rate set'!$F:$F,'Rate set'!$A:$A,$L956,'Rate set'!$D:$D,$Q956,'Rate set'!$E:$E,$W956)))</f>
        <v>Fixed Bid Allocation</v>
      </c>
      <c r="AA956" s="1">
        <f t="shared" si="15"/>
        <v>100</v>
      </c>
    </row>
    <row r="957" spans="1:27" x14ac:dyDescent="0.3">
      <c r="A957" s="3">
        <v>879764</v>
      </c>
      <c r="B957" s="3" t="s">
        <v>2345</v>
      </c>
      <c r="C957" s="3" t="s">
        <v>998</v>
      </c>
      <c r="D957" s="52">
        <v>44105</v>
      </c>
      <c r="E957" s="3" t="s">
        <v>1006</v>
      </c>
      <c r="F957" s="3">
        <v>1000327583</v>
      </c>
      <c r="G957" s="3" t="s">
        <v>1037</v>
      </c>
      <c r="H957" s="3" t="s">
        <v>1105</v>
      </c>
      <c r="I957" s="3" t="s">
        <v>1106</v>
      </c>
      <c r="J957" s="3">
        <v>796126</v>
      </c>
      <c r="K957" s="3" t="s">
        <v>1107</v>
      </c>
      <c r="L957" s="3">
        <v>1311690</v>
      </c>
      <c r="M957" s="3" t="s">
        <v>1175</v>
      </c>
      <c r="N957" s="3">
        <v>933467</v>
      </c>
      <c r="O957" s="3" t="s">
        <v>3062</v>
      </c>
      <c r="P957" s="3" t="s">
        <v>699</v>
      </c>
      <c r="Q957" s="3" t="s">
        <v>1205</v>
      </c>
      <c r="R957" s="3" t="s">
        <v>1210</v>
      </c>
      <c r="S957" s="3" t="s">
        <v>2556</v>
      </c>
      <c r="T957" s="52">
        <v>44880</v>
      </c>
      <c r="U957" s="52">
        <v>45107</v>
      </c>
      <c r="V957" s="3">
        <v>100</v>
      </c>
      <c r="W957" s="3" t="s">
        <v>42</v>
      </c>
      <c r="X957" s="52">
        <v>44278</v>
      </c>
      <c r="Y957" s="52">
        <v>45107</v>
      </c>
      <c r="Z957" s="32">
        <f>IF($H957="NBL","Non-Billable Project",IF($H957="BFD","Fixed Bid Allocation",SUMIFS('Rate set'!$F:$F,'Rate set'!$A:$A,$L957,'Rate set'!$D:$D,$Q957,'Rate set'!$E:$E,$W957)))</f>
        <v>0</v>
      </c>
      <c r="AA957" s="1">
        <f t="shared" si="15"/>
        <v>100</v>
      </c>
    </row>
    <row r="958" spans="1:27" x14ac:dyDescent="0.3">
      <c r="A958" s="3">
        <v>881111</v>
      </c>
      <c r="B958" s="3" t="s">
        <v>2346</v>
      </c>
      <c r="C958" s="3" t="s">
        <v>998</v>
      </c>
      <c r="D958" s="52">
        <v>44109</v>
      </c>
      <c r="E958" s="3" t="s">
        <v>1473</v>
      </c>
      <c r="F958" s="3">
        <v>1000383987</v>
      </c>
      <c r="G958" s="3" t="s">
        <v>2955</v>
      </c>
      <c r="H958" s="3" t="s">
        <v>1105</v>
      </c>
      <c r="I958" s="3" t="s">
        <v>1106</v>
      </c>
      <c r="J958" s="3">
        <v>2156439</v>
      </c>
      <c r="K958" s="3" t="s">
        <v>1122</v>
      </c>
      <c r="L958" s="3">
        <v>1203084</v>
      </c>
      <c r="M958" s="3" t="s">
        <v>250</v>
      </c>
      <c r="N958" s="3">
        <v>859280</v>
      </c>
      <c r="O958" s="3" t="s">
        <v>3062</v>
      </c>
      <c r="P958" s="3" t="s">
        <v>699</v>
      </c>
      <c r="Q958" s="3" t="s">
        <v>23</v>
      </c>
      <c r="R958" s="3" t="s">
        <v>1279</v>
      </c>
      <c r="S958" s="3" t="s">
        <v>1211</v>
      </c>
      <c r="T958" s="52">
        <v>44927</v>
      </c>
      <c r="U958" s="52">
        <v>45290</v>
      </c>
      <c r="V958" s="3">
        <v>100</v>
      </c>
      <c r="W958" s="3" t="s">
        <v>3220</v>
      </c>
      <c r="X958" s="52">
        <v>44915</v>
      </c>
      <c r="Y958" s="52">
        <v>45291</v>
      </c>
      <c r="Z958" s="32">
        <f>IF($H958="NBL","Non-Billable Project",IF($H958="BFD","Fixed Bid Allocation",SUMIFS('Rate set'!$F:$F,'Rate set'!$A:$A,$L958,'Rate set'!$D:$D,$Q958,'Rate set'!$E:$E,$W958)))</f>
        <v>0</v>
      </c>
      <c r="AA958" s="1">
        <f t="shared" si="15"/>
        <v>100</v>
      </c>
    </row>
    <row r="959" spans="1:27" x14ac:dyDescent="0.3">
      <c r="A959" s="3">
        <v>881622</v>
      </c>
      <c r="B959" s="3" t="s">
        <v>2347</v>
      </c>
      <c r="C959" s="3" t="s">
        <v>996</v>
      </c>
      <c r="D959" s="52">
        <v>44116</v>
      </c>
      <c r="E959" s="3" t="s">
        <v>1003</v>
      </c>
      <c r="F959" s="3">
        <v>1000237976</v>
      </c>
      <c r="G959" s="3" t="s">
        <v>2721</v>
      </c>
      <c r="H959" s="3" t="s">
        <v>1112</v>
      </c>
      <c r="I959" s="3" t="s">
        <v>1113</v>
      </c>
      <c r="J959" s="3">
        <v>110796</v>
      </c>
      <c r="K959" s="3" t="s">
        <v>1915</v>
      </c>
      <c r="L959" s="3">
        <v>1233562</v>
      </c>
      <c r="M959" s="3" t="s">
        <v>1154</v>
      </c>
      <c r="N959" s="3">
        <v>796170</v>
      </c>
      <c r="O959" s="3" t="s">
        <v>3058</v>
      </c>
      <c r="P959" s="3" t="s">
        <v>22</v>
      </c>
      <c r="Q959" s="3" t="s">
        <v>23</v>
      </c>
      <c r="R959" s="3" t="s">
        <v>1217</v>
      </c>
      <c r="S959" s="3" t="s">
        <v>1218</v>
      </c>
      <c r="T959" s="52">
        <v>44959</v>
      </c>
      <c r="U959" s="52">
        <v>45291</v>
      </c>
      <c r="V959" s="3">
        <v>100</v>
      </c>
      <c r="W959" s="3" t="s">
        <v>1375</v>
      </c>
      <c r="X959" s="52">
        <v>43344</v>
      </c>
      <c r="Y959" s="52">
        <v>45291</v>
      </c>
      <c r="Z959" s="32" t="str">
        <f>IF($H959="NBL","Non-Billable Project",IF($H959="BFD","Fixed Bid Allocation",SUMIFS('Rate set'!$F:$F,'Rate set'!$A:$A,$L959,'Rate set'!$D:$D,$Q959,'Rate set'!$E:$E,$W959)))</f>
        <v>Non-Billable Project</v>
      </c>
      <c r="AA959" s="1">
        <f t="shared" si="15"/>
        <v>100</v>
      </c>
    </row>
    <row r="960" spans="1:27" x14ac:dyDescent="0.3">
      <c r="A960" s="3">
        <v>881834</v>
      </c>
      <c r="B960" s="3" t="s">
        <v>2348</v>
      </c>
      <c r="C960" s="3" t="s">
        <v>999</v>
      </c>
      <c r="D960" s="52">
        <v>44116</v>
      </c>
      <c r="E960" s="3" t="s">
        <v>1005</v>
      </c>
      <c r="F960" s="3">
        <v>1000272366</v>
      </c>
      <c r="G960" s="3" t="s">
        <v>1073</v>
      </c>
      <c r="H960" s="3" t="s">
        <v>1105</v>
      </c>
      <c r="I960" s="3" t="s">
        <v>1106</v>
      </c>
      <c r="J960" s="3">
        <v>796061</v>
      </c>
      <c r="K960" s="3" t="s">
        <v>1116</v>
      </c>
      <c r="L960" s="3">
        <v>1311385</v>
      </c>
      <c r="M960" s="3" t="s">
        <v>1158</v>
      </c>
      <c r="N960" s="3">
        <v>796061</v>
      </c>
      <c r="O960" s="3" t="s">
        <v>3061</v>
      </c>
      <c r="P960" s="3" t="s">
        <v>699</v>
      </c>
      <c r="Q960" s="3" t="s">
        <v>23</v>
      </c>
      <c r="R960" s="3" t="s">
        <v>1263</v>
      </c>
      <c r="S960" s="3" t="s">
        <v>2631</v>
      </c>
      <c r="T960" s="52">
        <v>44880</v>
      </c>
      <c r="U960" s="52">
        <v>45291</v>
      </c>
      <c r="V960" s="3">
        <v>100</v>
      </c>
      <c r="W960" s="3" t="s">
        <v>1388</v>
      </c>
      <c r="X960" s="52">
        <v>43739</v>
      </c>
      <c r="Y960" s="52">
        <v>45473</v>
      </c>
      <c r="Z960" s="32">
        <f>IF($H960="NBL","Non-Billable Project",IF($H960="BFD","Fixed Bid Allocation",SUMIFS('Rate set'!$F:$F,'Rate set'!$A:$A,$L960,'Rate set'!$D:$D,$Q960,'Rate set'!$E:$E,$W960)))</f>
        <v>0</v>
      </c>
      <c r="AA960" s="1">
        <f t="shared" si="15"/>
        <v>100</v>
      </c>
    </row>
    <row r="961" spans="1:27" x14ac:dyDescent="0.3">
      <c r="A961" s="3">
        <v>883978</v>
      </c>
      <c r="B961" s="3" t="s">
        <v>2349</v>
      </c>
      <c r="C961" s="3" t="s">
        <v>998</v>
      </c>
      <c r="D961" s="52">
        <v>44137</v>
      </c>
      <c r="E961" s="3" t="s">
        <v>1006</v>
      </c>
      <c r="F961" s="3">
        <v>1000386314</v>
      </c>
      <c r="G961" s="3" t="s">
        <v>3050</v>
      </c>
      <c r="H961" s="3" t="s">
        <v>1105</v>
      </c>
      <c r="I961" s="3" t="s">
        <v>1106</v>
      </c>
      <c r="J961" s="3">
        <v>2156439</v>
      </c>
      <c r="K961" s="3" t="s">
        <v>1122</v>
      </c>
      <c r="L961" s="3">
        <v>1316933</v>
      </c>
      <c r="M961" s="3" t="s">
        <v>1161</v>
      </c>
      <c r="N961" s="3">
        <v>933223</v>
      </c>
      <c r="O961" s="3" t="s">
        <v>3055</v>
      </c>
      <c r="P961" s="3" t="s">
        <v>699</v>
      </c>
      <c r="Q961" s="3" t="s">
        <v>23</v>
      </c>
      <c r="R961" s="3" t="s">
        <v>1217</v>
      </c>
      <c r="S961" s="3" t="s">
        <v>1218</v>
      </c>
      <c r="T961" s="52">
        <v>44958</v>
      </c>
      <c r="U961" s="52">
        <v>45291</v>
      </c>
      <c r="V961" s="3">
        <v>100</v>
      </c>
      <c r="W961" s="3" t="s">
        <v>3205</v>
      </c>
      <c r="X961" s="52">
        <v>44927</v>
      </c>
      <c r="Y961" s="52">
        <v>45291</v>
      </c>
      <c r="Z961" s="32">
        <f>IF($H961="NBL","Non-Billable Project",IF($H961="BFD","Fixed Bid Allocation",SUMIFS('Rate set'!$F:$F,'Rate set'!$A:$A,$L961,'Rate set'!$D:$D,$Q961,'Rate set'!$E:$E,$W961)))</f>
        <v>0</v>
      </c>
      <c r="AA961" s="1">
        <f t="shared" si="15"/>
        <v>100</v>
      </c>
    </row>
    <row r="962" spans="1:27" x14ac:dyDescent="0.3">
      <c r="A962" s="3">
        <v>883985</v>
      </c>
      <c r="B962" s="3" t="s">
        <v>2350</v>
      </c>
      <c r="C962" s="3" t="s">
        <v>996</v>
      </c>
      <c r="D962" s="52">
        <v>44144</v>
      </c>
      <c r="E962" s="3" t="s">
        <v>1003</v>
      </c>
      <c r="F962" s="3">
        <v>1000384742</v>
      </c>
      <c r="G962" s="3" t="s">
        <v>2966</v>
      </c>
      <c r="H962" s="3" t="s">
        <v>1105</v>
      </c>
      <c r="I962" s="3" t="s">
        <v>1106</v>
      </c>
      <c r="J962" s="3">
        <v>2156439</v>
      </c>
      <c r="K962" s="3" t="s">
        <v>1122</v>
      </c>
      <c r="L962" s="3">
        <v>1316933</v>
      </c>
      <c r="M962" s="3" t="s">
        <v>1161</v>
      </c>
      <c r="N962" s="3">
        <v>796170</v>
      </c>
      <c r="O962" s="3" t="s">
        <v>3055</v>
      </c>
      <c r="P962" s="3" t="s">
        <v>699</v>
      </c>
      <c r="Q962" s="3" t="s">
        <v>23</v>
      </c>
      <c r="R962" s="3" t="s">
        <v>1217</v>
      </c>
      <c r="S962" s="3" t="s">
        <v>1218</v>
      </c>
      <c r="T962" s="52">
        <v>44981</v>
      </c>
      <c r="U962" s="52">
        <v>45291</v>
      </c>
      <c r="V962" s="3">
        <v>100</v>
      </c>
      <c r="W962" s="3" t="s">
        <v>3205</v>
      </c>
      <c r="X962" s="52">
        <v>44919</v>
      </c>
      <c r="Y962" s="52">
        <v>45291</v>
      </c>
      <c r="Z962" s="32">
        <f>IF($H962="NBL","Non-Billable Project",IF($H962="BFD","Fixed Bid Allocation",SUMIFS('Rate set'!$F:$F,'Rate set'!$A:$A,$L962,'Rate set'!$D:$D,$Q962,'Rate set'!$E:$E,$W962)))</f>
        <v>0</v>
      </c>
      <c r="AA962" s="1">
        <f t="shared" si="15"/>
        <v>100</v>
      </c>
    </row>
    <row r="963" spans="1:27" x14ac:dyDescent="0.3">
      <c r="A963" s="3">
        <v>884390</v>
      </c>
      <c r="B963" s="3" t="s">
        <v>3024</v>
      </c>
      <c r="C963" s="3" t="s">
        <v>999</v>
      </c>
      <c r="D963" s="52">
        <v>44137</v>
      </c>
      <c r="E963" s="3" t="s">
        <v>1005</v>
      </c>
      <c r="F963" s="3">
        <v>1000150697</v>
      </c>
      <c r="G963" s="3" t="s">
        <v>3171</v>
      </c>
      <c r="H963" s="3" t="s">
        <v>1105</v>
      </c>
      <c r="I963" s="3" t="s">
        <v>1106</v>
      </c>
      <c r="J963" s="3">
        <v>229220</v>
      </c>
      <c r="K963" s="3" t="s">
        <v>3168</v>
      </c>
      <c r="L963" s="3">
        <v>1201647</v>
      </c>
      <c r="M963" s="3" t="s">
        <v>1163</v>
      </c>
      <c r="N963" s="3">
        <v>2061921</v>
      </c>
      <c r="O963" s="3" t="s">
        <v>3060</v>
      </c>
      <c r="P963" s="3" t="s">
        <v>699</v>
      </c>
      <c r="Q963" s="3" t="s">
        <v>1205</v>
      </c>
      <c r="R963" s="3" t="s">
        <v>1210</v>
      </c>
      <c r="S963" s="3" t="s">
        <v>1211</v>
      </c>
      <c r="T963" s="52">
        <v>44958</v>
      </c>
      <c r="U963" s="52">
        <v>45000</v>
      </c>
      <c r="V963" s="3">
        <v>100</v>
      </c>
      <c r="W963" s="3" t="s">
        <v>3306</v>
      </c>
      <c r="X963" s="52">
        <v>42370</v>
      </c>
      <c r="Y963" s="52">
        <v>45290</v>
      </c>
      <c r="Z963" s="32">
        <f>IF($H963="NBL","Non-Billable Project",IF($H963="BFD","Fixed Bid Allocation",SUMIFS('Rate set'!$F:$F,'Rate set'!$A:$A,$L963,'Rate set'!$D:$D,$Q963,'Rate set'!$E:$E,$W963)))</f>
        <v>0</v>
      </c>
      <c r="AA963" s="1">
        <f t="shared" si="15"/>
        <v>100</v>
      </c>
    </row>
    <row r="964" spans="1:27" x14ac:dyDescent="0.3">
      <c r="A964" s="3">
        <v>886951</v>
      </c>
      <c r="B964" s="3" t="s">
        <v>2351</v>
      </c>
      <c r="C964" s="3" t="s">
        <v>996</v>
      </c>
      <c r="D964" s="52">
        <v>44165</v>
      </c>
      <c r="E964" s="3" t="s">
        <v>1005</v>
      </c>
      <c r="F964" s="3">
        <v>1000384742</v>
      </c>
      <c r="G964" s="3" t="s">
        <v>2966</v>
      </c>
      <c r="H964" s="3" t="s">
        <v>1105</v>
      </c>
      <c r="I964" s="3" t="s">
        <v>1106</v>
      </c>
      <c r="J964" s="3">
        <v>2156439</v>
      </c>
      <c r="K964" s="3" t="s">
        <v>1122</v>
      </c>
      <c r="L964" s="3">
        <v>1316933</v>
      </c>
      <c r="M964" s="3" t="s">
        <v>1161</v>
      </c>
      <c r="N964" s="3">
        <v>933138</v>
      </c>
      <c r="O964" s="3" t="s">
        <v>3055</v>
      </c>
      <c r="P964" s="3" t="s">
        <v>699</v>
      </c>
      <c r="Q964" s="3" t="s">
        <v>23</v>
      </c>
      <c r="R964" s="3" t="s">
        <v>1217</v>
      </c>
      <c r="S964" s="3" t="s">
        <v>2632</v>
      </c>
      <c r="T964" s="52">
        <v>44981</v>
      </c>
      <c r="U964" s="52">
        <v>45291</v>
      </c>
      <c r="V964" s="3">
        <v>100</v>
      </c>
      <c r="W964" s="3" t="s">
        <v>3217</v>
      </c>
      <c r="X964" s="52">
        <v>44919</v>
      </c>
      <c r="Y964" s="52">
        <v>45291</v>
      </c>
      <c r="Z964" s="32">
        <f>IF($H964="NBL","Non-Billable Project",IF($H964="BFD","Fixed Bid Allocation",SUMIFS('Rate set'!$F:$F,'Rate set'!$A:$A,$L964,'Rate set'!$D:$D,$Q964,'Rate set'!$E:$E,$W964)))</f>
        <v>0</v>
      </c>
      <c r="AA964" s="1">
        <f t="shared" si="15"/>
        <v>100</v>
      </c>
    </row>
    <row r="965" spans="1:27" x14ac:dyDescent="0.3">
      <c r="A965" s="3">
        <v>887069</v>
      </c>
      <c r="B965" s="3" t="s">
        <v>2352</v>
      </c>
      <c r="C965" s="3" t="s">
        <v>998</v>
      </c>
      <c r="D965" s="52">
        <v>44152</v>
      </c>
      <c r="E965" s="3" t="s">
        <v>1006</v>
      </c>
      <c r="F965" s="3">
        <v>1000327706</v>
      </c>
      <c r="G965" s="3" t="s">
        <v>1954</v>
      </c>
      <c r="H965" s="3" t="s">
        <v>1105</v>
      </c>
      <c r="I965" s="3" t="s">
        <v>1106</v>
      </c>
      <c r="J965" s="3">
        <v>921011</v>
      </c>
      <c r="K965" s="3" t="s">
        <v>1950</v>
      </c>
      <c r="L965" s="3">
        <v>1311380</v>
      </c>
      <c r="M965" s="3" t="s">
        <v>1980</v>
      </c>
      <c r="N965" s="3">
        <v>921011</v>
      </c>
      <c r="O965" s="3" t="s">
        <v>3056</v>
      </c>
      <c r="P965" s="3" t="s">
        <v>699</v>
      </c>
      <c r="Q965" s="3" t="s">
        <v>1984</v>
      </c>
      <c r="R965" s="3" t="s">
        <v>1989</v>
      </c>
      <c r="S965" s="3" t="s">
        <v>1990</v>
      </c>
      <c r="T965" s="52">
        <v>44958</v>
      </c>
      <c r="U965" s="52">
        <v>45291</v>
      </c>
      <c r="V965" s="3">
        <v>100</v>
      </c>
      <c r="W965" s="3" t="s">
        <v>3345</v>
      </c>
      <c r="X965" s="52">
        <v>44279</v>
      </c>
      <c r="Y965" s="52">
        <v>45291</v>
      </c>
      <c r="Z965" s="32">
        <f>IF($H965="NBL","Non-Billable Project",IF($H965="BFD","Fixed Bid Allocation",SUMIFS('Rate set'!$F:$F,'Rate set'!$A:$A,$L965,'Rate set'!$D:$D,$Q965,'Rate set'!$E:$E,$W965)))</f>
        <v>0</v>
      </c>
      <c r="AA965" s="1">
        <f t="shared" si="15"/>
        <v>100</v>
      </c>
    </row>
    <row r="966" spans="1:27" x14ac:dyDescent="0.3">
      <c r="A966" s="3">
        <v>887184</v>
      </c>
      <c r="B966" s="3" t="s">
        <v>2353</v>
      </c>
      <c r="C966" s="3" t="s">
        <v>999</v>
      </c>
      <c r="D966" s="52">
        <v>44158</v>
      </c>
      <c r="E966" s="3" t="s">
        <v>1005</v>
      </c>
      <c r="F966" s="3">
        <v>1000386967</v>
      </c>
      <c r="G966" s="3" t="s">
        <v>3172</v>
      </c>
      <c r="H966" s="3" t="s">
        <v>1109</v>
      </c>
      <c r="I966" s="3" t="s">
        <v>1106</v>
      </c>
      <c r="J966" s="3">
        <v>150014</v>
      </c>
      <c r="K966" s="3" t="s">
        <v>1971</v>
      </c>
      <c r="L966" s="3">
        <v>1202755</v>
      </c>
      <c r="M966" s="3" t="s">
        <v>1187</v>
      </c>
      <c r="N966" s="3">
        <v>933138</v>
      </c>
      <c r="O966" s="3" t="s">
        <v>3063</v>
      </c>
      <c r="P966" s="3" t="s">
        <v>699</v>
      </c>
      <c r="Q966" s="3" t="s">
        <v>1205</v>
      </c>
      <c r="R966" s="3" t="s">
        <v>1209</v>
      </c>
      <c r="S966" s="3" t="s">
        <v>1214</v>
      </c>
      <c r="T966" s="52">
        <v>44927</v>
      </c>
      <c r="U966" s="52">
        <v>45016</v>
      </c>
      <c r="V966" s="3">
        <v>100</v>
      </c>
      <c r="W966" s="3" t="s">
        <v>999</v>
      </c>
      <c r="X966" s="52">
        <v>44927</v>
      </c>
      <c r="Y966" s="52">
        <v>45016</v>
      </c>
      <c r="Z966" s="32" t="str">
        <f>IF($H966="NBL","Non-Billable Project",IF($H966="BFD","Fixed Bid Allocation",SUMIFS('Rate set'!$F:$F,'Rate set'!$A:$A,$L966,'Rate set'!$D:$D,$Q966,'Rate set'!$E:$E,$W966)))</f>
        <v>Fixed Bid Allocation</v>
      </c>
      <c r="AA966" s="1">
        <f t="shared" si="15"/>
        <v>100</v>
      </c>
    </row>
    <row r="967" spans="1:27" x14ac:dyDescent="0.3">
      <c r="A967" s="3">
        <v>887688</v>
      </c>
      <c r="B967" s="3" t="s">
        <v>2354</v>
      </c>
      <c r="C967" s="3" t="s">
        <v>996</v>
      </c>
      <c r="D967" s="52">
        <v>44165</v>
      </c>
      <c r="E967" s="3" t="s">
        <v>1003</v>
      </c>
      <c r="F967" s="3">
        <v>1000308706</v>
      </c>
      <c r="G967" s="3" t="s">
        <v>1019</v>
      </c>
      <c r="H967" s="3" t="s">
        <v>1105</v>
      </c>
      <c r="I967" s="3" t="s">
        <v>1106</v>
      </c>
      <c r="J967" s="3">
        <v>130051</v>
      </c>
      <c r="K967" s="3" t="s">
        <v>1145</v>
      </c>
      <c r="L967" s="3">
        <v>1316920</v>
      </c>
      <c r="M967" s="3" t="s">
        <v>1155</v>
      </c>
      <c r="N967" s="3">
        <v>796170</v>
      </c>
      <c r="O967" s="3" t="s">
        <v>3059</v>
      </c>
      <c r="P967" s="3" t="s">
        <v>699</v>
      </c>
      <c r="Q967" s="3" t="s">
        <v>23</v>
      </c>
      <c r="R967" s="3" t="s">
        <v>1217</v>
      </c>
      <c r="S967" s="3" t="s">
        <v>1218</v>
      </c>
      <c r="T967" s="52">
        <v>44958</v>
      </c>
      <c r="U967" s="52">
        <v>45291</v>
      </c>
      <c r="V967" s="3">
        <v>100</v>
      </c>
      <c r="W967" s="3" t="s">
        <v>42</v>
      </c>
      <c r="X967" s="52">
        <v>44075</v>
      </c>
      <c r="Y967" s="52">
        <v>45291</v>
      </c>
      <c r="Z967" s="32">
        <f>IF($H967="NBL","Non-Billable Project",IF($H967="BFD","Fixed Bid Allocation",SUMIFS('Rate set'!$F:$F,'Rate set'!$A:$A,$L967,'Rate set'!$D:$D,$Q967,'Rate set'!$E:$E,$W967)))</f>
        <v>0</v>
      </c>
      <c r="AA967" s="1">
        <f t="shared" si="15"/>
        <v>100</v>
      </c>
    </row>
    <row r="968" spans="1:27" x14ac:dyDescent="0.3">
      <c r="A968" s="3">
        <v>888772</v>
      </c>
      <c r="B968" s="3" t="s">
        <v>2355</v>
      </c>
      <c r="C968" s="3" t="s">
        <v>998</v>
      </c>
      <c r="D968" s="52">
        <v>44165</v>
      </c>
      <c r="E968" s="3" t="s">
        <v>1003</v>
      </c>
      <c r="F968" s="3">
        <v>1000150798</v>
      </c>
      <c r="G968" s="3" t="s">
        <v>3286</v>
      </c>
      <c r="H968" s="3" t="s">
        <v>1105</v>
      </c>
      <c r="I968" s="3" t="s">
        <v>1106</v>
      </c>
      <c r="J968" s="3">
        <v>276959</v>
      </c>
      <c r="K968" s="3" t="s">
        <v>2633</v>
      </c>
      <c r="L968" s="3">
        <v>1216956</v>
      </c>
      <c r="M968" s="3" t="s">
        <v>1164</v>
      </c>
      <c r="N968" s="3">
        <v>796170</v>
      </c>
      <c r="O968" s="3" t="s">
        <v>3056</v>
      </c>
      <c r="P968" s="3" t="s">
        <v>699</v>
      </c>
      <c r="Q968" s="3" t="s">
        <v>23</v>
      </c>
      <c r="R968" s="3" t="s">
        <v>1226</v>
      </c>
      <c r="S968" s="3" t="s">
        <v>1227</v>
      </c>
      <c r="T968" s="52">
        <v>44958</v>
      </c>
      <c r="U968" s="52">
        <v>45291</v>
      </c>
      <c r="V968" s="3">
        <v>100</v>
      </c>
      <c r="W968" s="3" t="s">
        <v>233</v>
      </c>
      <c r="X968" s="52">
        <v>42370</v>
      </c>
      <c r="Y968" s="52">
        <v>45292</v>
      </c>
      <c r="Z968" s="32">
        <f>IF($H968="NBL","Non-Billable Project",IF($H968="BFD","Fixed Bid Allocation",SUMIFS('Rate set'!$F:$F,'Rate set'!$A:$A,$L968,'Rate set'!$D:$D,$Q968,'Rate set'!$E:$E,$W968)))</f>
        <v>0</v>
      </c>
      <c r="AA968" s="1">
        <f t="shared" si="15"/>
        <v>100</v>
      </c>
    </row>
    <row r="969" spans="1:27" s="12" customFormat="1" x14ac:dyDescent="0.3">
      <c r="A969" s="3">
        <v>888773</v>
      </c>
      <c r="B969" s="3" t="s">
        <v>3041</v>
      </c>
      <c r="C969" s="3" t="s">
        <v>996</v>
      </c>
      <c r="D969" s="52">
        <v>44165</v>
      </c>
      <c r="E969" s="3" t="s">
        <v>1005</v>
      </c>
      <c r="F969" s="3">
        <v>1000385587</v>
      </c>
      <c r="G969" s="3" t="s">
        <v>3052</v>
      </c>
      <c r="H969" s="3" t="s">
        <v>1105</v>
      </c>
      <c r="I969" s="3" t="s">
        <v>1106</v>
      </c>
      <c r="J969" s="3">
        <v>2156439</v>
      </c>
      <c r="K969" s="3" t="s">
        <v>1122</v>
      </c>
      <c r="L969" s="3">
        <v>1203084</v>
      </c>
      <c r="M969" s="3" t="s">
        <v>250</v>
      </c>
      <c r="N969" s="3">
        <v>933138</v>
      </c>
      <c r="O969" s="3" t="s">
        <v>3062</v>
      </c>
      <c r="P969" s="3" t="s">
        <v>699</v>
      </c>
      <c r="Q969" s="3" t="s">
        <v>23</v>
      </c>
      <c r="R969" s="3" t="s">
        <v>1221</v>
      </c>
      <c r="S969" s="3" t="s">
        <v>1243</v>
      </c>
      <c r="T969" s="52">
        <v>44927</v>
      </c>
      <c r="U969" s="52">
        <v>45016</v>
      </c>
      <c r="V969" s="3">
        <v>100</v>
      </c>
      <c r="W969" s="3" t="s">
        <v>3230</v>
      </c>
      <c r="X969" s="52">
        <v>44927</v>
      </c>
      <c r="Y969" s="52">
        <v>45016</v>
      </c>
      <c r="Z969" s="32">
        <f>IF($H969="NBL","Non-Billable Project",IF($H969="BFD","Fixed Bid Allocation",SUMIFS('Rate set'!$F:$F,'Rate set'!$A:$A,$L969,'Rate set'!$D:$D,$Q969,'Rate set'!$E:$E,$W969)))</f>
        <v>0</v>
      </c>
      <c r="AA969" s="1">
        <f t="shared" si="15"/>
        <v>100</v>
      </c>
    </row>
    <row r="970" spans="1:27" x14ac:dyDescent="0.3">
      <c r="A970" s="3">
        <v>888817</v>
      </c>
      <c r="B970" s="3" t="s">
        <v>2356</v>
      </c>
      <c r="C970" s="3" t="s">
        <v>998</v>
      </c>
      <c r="D970" s="52">
        <v>44153</v>
      </c>
      <c r="E970" s="3" t="s">
        <v>1003</v>
      </c>
      <c r="F970" s="3">
        <v>1000383987</v>
      </c>
      <c r="G970" s="3" t="s">
        <v>2955</v>
      </c>
      <c r="H970" s="3" t="s">
        <v>1105</v>
      </c>
      <c r="I970" s="3" t="s">
        <v>1106</v>
      </c>
      <c r="J970" s="3">
        <v>2156439</v>
      </c>
      <c r="K970" s="3" t="s">
        <v>1122</v>
      </c>
      <c r="L970" s="3">
        <v>1203084</v>
      </c>
      <c r="M970" s="3" t="s">
        <v>250</v>
      </c>
      <c r="N970" s="3">
        <v>2204518</v>
      </c>
      <c r="O970" s="3" t="s">
        <v>3062</v>
      </c>
      <c r="P970" s="3" t="s">
        <v>22</v>
      </c>
      <c r="Q970" s="3" t="s">
        <v>1984</v>
      </c>
      <c r="R970" s="3" t="s">
        <v>1985</v>
      </c>
      <c r="S970" s="3" t="s">
        <v>1986</v>
      </c>
      <c r="T970" s="52">
        <v>44972</v>
      </c>
      <c r="U970" s="52">
        <v>45270</v>
      </c>
      <c r="V970" s="3">
        <v>100</v>
      </c>
      <c r="W970" s="3" t="s">
        <v>3307</v>
      </c>
      <c r="X970" s="52">
        <v>44915</v>
      </c>
      <c r="Y970" s="52">
        <v>45291</v>
      </c>
      <c r="Z970" s="32">
        <f>IF($H970="NBL","Non-Billable Project",IF($H970="BFD","Fixed Bid Allocation",SUMIFS('Rate set'!$F:$F,'Rate set'!$A:$A,$L970,'Rate set'!$D:$D,$Q970,'Rate set'!$E:$E,$W970)))</f>
        <v>0</v>
      </c>
      <c r="AA970" s="1">
        <f t="shared" si="15"/>
        <v>100</v>
      </c>
    </row>
    <row r="971" spans="1:27" x14ac:dyDescent="0.3">
      <c r="A971" s="3">
        <v>891866</v>
      </c>
      <c r="B971" s="3" t="s">
        <v>3042</v>
      </c>
      <c r="C971" s="3" t="s">
        <v>998</v>
      </c>
      <c r="D971" s="52">
        <v>44172</v>
      </c>
      <c r="E971" s="3" t="s">
        <v>1878</v>
      </c>
      <c r="F971" s="3">
        <v>1000385587</v>
      </c>
      <c r="G971" s="3" t="s">
        <v>3052</v>
      </c>
      <c r="H971" s="3" t="s">
        <v>1105</v>
      </c>
      <c r="I971" s="3" t="s">
        <v>1106</v>
      </c>
      <c r="J971" s="3">
        <v>2156439</v>
      </c>
      <c r="K971" s="3" t="s">
        <v>1122</v>
      </c>
      <c r="L971" s="3">
        <v>1203084</v>
      </c>
      <c r="M971" s="3" t="s">
        <v>250</v>
      </c>
      <c r="N971" s="3">
        <v>796170</v>
      </c>
      <c r="O971" s="3" t="s">
        <v>3062</v>
      </c>
      <c r="P971" s="3" t="s">
        <v>699</v>
      </c>
      <c r="Q971" s="3" t="s">
        <v>23</v>
      </c>
      <c r="R971" s="3" t="s">
        <v>1217</v>
      </c>
      <c r="S971" s="3" t="s">
        <v>2634</v>
      </c>
      <c r="T971" s="52">
        <v>44927</v>
      </c>
      <c r="U971" s="52">
        <v>45016</v>
      </c>
      <c r="V971" s="3">
        <v>100</v>
      </c>
      <c r="W971" s="3" t="s">
        <v>3218</v>
      </c>
      <c r="X971" s="52">
        <v>44927</v>
      </c>
      <c r="Y971" s="52">
        <v>45016</v>
      </c>
      <c r="Z971" s="32">
        <f>IF($H971="NBL","Non-Billable Project",IF($H971="BFD","Fixed Bid Allocation",SUMIFS('Rate set'!$F:$F,'Rate set'!$A:$A,$L971,'Rate set'!$D:$D,$Q971,'Rate set'!$E:$E,$W971)))</f>
        <v>0</v>
      </c>
      <c r="AA971" s="1">
        <f t="shared" si="15"/>
        <v>100</v>
      </c>
    </row>
    <row r="972" spans="1:27" x14ac:dyDescent="0.3">
      <c r="A972" s="3">
        <v>893511</v>
      </c>
      <c r="B972" s="3" t="s">
        <v>2357</v>
      </c>
      <c r="C972" s="3" t="s">
        <v>999</v>
      </c>
      <c r="D972" s="52">
        <v>44186</v>
      </c>
      <c r="E972" s="3" t="s">
        <v>1003</v>
      </c>
      <c r="F972" s="3">
        <v>1000304877</v>
      </c>
      <c r="G972" s="3" t="s">
        <v>1022</v>
      </c>
      <c r="H972" s="3" t="s">
        <v>1105</v>
      </c>
      <c r="I972" s="3" t="s">
        <v>1106</v>
      </c>
      <c r="J972" s="3">
        <v>229220</v>
      </c>
      <c r="K972" s="3" t="s">
        <v>3168</v>
      </c>
      <c r="L972" s="3">
        <v>1201647</v>
      </c>
      <c r="M972" s="3" t="s">
        <v>1163</v>
      </c>
      <c r="N972" s="3">
        <v>796170</v>
      </c>
      <c r="O972" s="3" t="s">
        <v>3060</v>
      </c>
      <c r="P972" s="3" t="s">
        <v>699</v>
      </c>
      <c r="Q972" s="3" t="s">
        <v>23</v>
      </c>
      <c r="R972" s="3" t="s">
        <v>1234</v>
      </c>
      <c r="S972" s="3" t="s">
        <v>2635</v>
      </c>
      <c r="T972" s="52">
        <v>44648</v>
      </c>
      <c r="U972" s="52">
        <v>45138</v>
      </c>
      <c r="V972" s="3">
        <v>100</v>
      </c>
      <c r="W972" s="3" t="s">
        <v>2636</v>
      </c>
      <c r="X972" s="52">
        <v>44055</v>
      </c>
      <c r="Y972" s="52">
        <v>45138</v>
      </c>
      <c r="Z972" s="32">
        <f>IF($H972="NBL","Non-Billable Project",IF($H972="BFD","Fixed Bid Allocation",SUMIFS('Rate set'!$F:$F,'Rate set'!$A:$A,$L972,'Rate set'!$D:$D,$Q972,'Rate set'!$E:$E,$W972)))</f>
        <v>0</v>
      </c>
      <c r="AA972" s="1">
        <f t="shared" ref="AA972:AA1035" si="16">SUMIFS($V:$V,$A:$A,$A972)</f>
        <v>100</v>
      </c>
    </row>
    <row r="973" spans="1:27" x14ac:dyDescent="0.3">
      <c r="A973" s="3">
        <v>895633</v>
      </c>
      <c r="B973" s="3" t="s">
        <v>2358</v>
      </c>
      <c r="C973" s="3" t="s">
        <v>999</v>
      </c>
      <c r="D973" s="52">
        <v>44193</v>
      </c>
      <c r="E973" s="3" t="s">
        <v>1006</v>
      </c>
      <c r="F973" s="3">
        <v>1000272370</v>
      </c>
      <c r="G973" s="3" t="s">
        <v>1074</v>
      </c>
      <c r="H973" s="3" t="s">
        <v>1105</v>
      </c>
      <c r="I973" s="3" t="s">
        <v>1106</v>
      </c>
      <c r="J973" s="3">
        <v>796061</v>
      </c>
      <c r="K973" s="3" t="s">
        <v>1116</v>
      </c>
      <c r="L973" s="3">
        <v>1311385</v>
      </c>
      <c r="M973" s="3" t="s">
        <v>1158</v>
      </c>
      <c r="N973" s="3">
        <v>796061</v>
      </c>
      <c r="O973" s="3" t="s">
        <v>3061</v>
      </c>
      <c r="P973" s="3" t="s">
        <v>699</v>
      </c>
      <c r="Q973" s="3" t="s">
        <v>23</v>
      </c>
      <c r="R973" s="3" t="s">
        <v>1236</v>
      </c>
      <c r="S973" s="3" t="s">
        <v>2637</v>
      </c>
      <c r="T973" s="52">
        <v>44880</v>
      </c>
      <c r="U973" s="52">
        <v>45291</v>
      </c>
      <c r="V973" s="3">
        <v>100</v>
      </c>
      <c r="W973" s="3" t="s">
        <v>1399</v>
      </c>
      <c r="X973" s="52">
        <v>43739</v>
      </c>
      <c r="Y973" s="52">
        <v>45505</v>
      </c>
      <c r="Z973" s="32">
        <f>IF($H973="NBL","Non-Billable Project",IF($H973="BFD","Fixed Bid Allocation",SUMIFS('Rate set'!$F:$F,'Rate set'!$A:$A,$L973,'Rate set'!$D:$D,$Q973,'Rate set'!$E:$E,$W973)))</f>
        <v>0</v>
      </c>
      <c r="AA973" s="1">
        <f t="shared" si="16"/>
        <v>100</v>
      </c>
    </row>
    <row r="974" spans="1:27" x14ac:dyDescent="0.3">
      <c r="A974" s="3">
        <v>896721</v>
      </c>
      <c r="B974" s="3" t="s">
        <v>2359</v>
      </c>
      <c r="C974" s="3" t="s">
        <v>996</v>
      </c>
      <c r="D974" s="52">
        <v>44200</v>
      </c>
      <c r="E974" s="3" t="s">
        <v>1003</v>
      </c>
      <c r="F974" s="3">
        <v>1000237976</v>
      </c>
      <c r="G974" s="3" t="s">
        <v>2721</v>
      </c>
      <c r="H974" s="3" t="s">
        <v>1112</v>
      </c>
      <c r="I974" s="3" t="s">
        <v>1113</v>
      </c>
      <c r="J974" s="3">
        <v>110796</v>
      </c>
      <c r="K974" s="3" t="s">
        <v>1915</v>
      </c>
      <c r="L974" s="3">
        <v>1233562</v>
      </c>
      <c r="M974" s="3" t="s">
        <v>1154</v>
      </c>
      <c r="N974" s="3">
        <v>796170</v>
      </c>
      <c r="O974" s="3" t="s">
        <v>3058</v>
      </c>
      <c r="P974" s="3" t="s">
        <v>22</v>
      </c>
      <c r="Q974" s="3" t="s">
        <v>23</v>
      </c>
      <c r="R974" s="3" t="s">
        <v>1235</v>
      </c>
      <c r="S974" s="3" t="s">
        <v>3014</v>
      </c>
      <c r="T974" s="52">
        <v>44937</v>
      </c>
      <c r="U974" s="52">
        <v>45291</v>
      </c>
      <c r="V974" s="3">
        <v>100</v>
      </c>
      <c r="W974" s="3" t="s">
        <v>1375</v>
      </c>
      <c r="X974" s="52">
        <v>43344</v>
      </c>
      <c r="Y974" s="52">
        <v>45291</v>
      </c>
      <c r="Z974" s="32" t="str">
        <f>IF($H974="NBL","Non-Billable Project",IF($H974="BFD","Fixed Bid Allocation",SUMIFS('Rate set'!$F:$F,'Rate set'!$A:$A,$L974,'Rate set'!$D:$D,$Q974,'Rate set'!$E:$E,$W974)))</f>
        <v>Non-Billable Project</v>
      </c>
      <c r="AA974" s="1">
        <f t="shared" si="16"/>
        <v>100</v>
      </c>
    </row>
    <row r="975" spans="1:27" x14ac:dyDescent="0.3">
      <c r="A975" s="3">
        <v>897330</v>
      </c>
      <c r="B975" s="3" t="s">
        <v>2360</v>
      </c>
      <c r="C975" s="3" t="s">
        <v>999</v>
      </c>
      <c r="D975" s="52">
        <v>44200</v>
      </c>
      <c r="E975" s="3" t="s">
        <v>1005</v>
      </c>
      <c r="F975" s="3">
        <v>1000315356</v>
      </c>
      <c r="G975" s="3" t="s">
        <v>2723</v>
      </c>
      <c r="H975" s="3" t="s">
        <v>1109</v>
      </c>
      <c r="I975" s="3" t="s">
        <v>1106</v>
      </c>
      <c r="J975" s="3">
        <v>2104901</v>
      </c>
      <c r="K975" s="3" t="s">
        <v>2668</v>
      </c>
      <c r="L975" s="3">
        <v>1203003</v>
      </c>
      <c r="M975" s="3" t="s">
        <v>1188</v>
      </c>
      <c r="N975" s="3">
        <v>933138</v>
      </c>
      <c r="O975" s="3" t="s">
        <v>3056</v>
      </c>
      <c r="P975" s="3" t="s">
        <v>699</v>
      </c>
      <c r="Q975" s="3" t="s">
        <v>1205</v>
      </c>
      <c r="R975" s="3" t="s">
        <v>1209</v>
      </c>
      <c r="S975" s="3" t="s">
        <v>1212</v>
      </c>
      <c r="T975" s="52">
        <v>44896</v>
      </c>
      <c r="U975" s="52">
        <v>45107</v>
      </c>
      <c r="V975" s="3">
        <v>100</v>
      </c>
      <c r="W975" s="3" t="s">
        <v>999</v>
      </c>
      <c r="X975" s="52">
        <v>44166</v>
      </c>
      <c r="Y975" s="52">
        <v>45107</v>
      </c>
      <c r="Z975" s="32" t="str">
        <f>IF($H975="NBL","Non-Billable Project",IF($H975="BFD","Fixed Bid Allocation",SUMIFS('Rate set'!$F:$F,'Rate set'!$A:$A,$L975,'Rate set'!$D:$D,$Q975,'Rate set'!$E:$E,$W975)))</f>
        <v>Fixed Bid Allocation</v>
      </c>
      <c r="AA975" s="1">
        <f t="shared" si="16"/>
        <v>100</v>
      </c>
    </row>
    <row r="976" spans="1:27" x14ac:dyDescent="0.3">
      <c r="A976" s="3">
        <v>898973</v>
      </c>
      <c r="B976" s="3" t="s">
        <v>2361</v>
      </c>
      <c r="C976" s="3" t="s">
        <v>996</v>
      </c>
      <c r="D976" s="52">
        <v>44214</v>
      </c>
      <c r="E976" s="3" t="s">
        <v>1469</v>
      </c>
      <c r="F976" s="3">
        <v>1000313264</v>
      </c>
      <c r="G976" s="3" t="s">
        <v>1091</v>
      </c>
      <c r="H976" s="3" t="s">
        <v>1105</v>
      </c>
      <c r="I976" s="3" t="s">
        <v>1106</v>
      </c>
      <c r="J976" s="3">
        <v>811989</v>
      </c>
      <c r="K976" s="3" t="s">
        <v>2315</v>
      </c>
      <c r="L976" s="3">
        <v>1317817</v>
      </c>
      <c r="M976" s="3" t="s">
        <v>1195</v>
      </c>
      <c r="N976" s="3">
        <v>878762</v>
      </c>
      <c r="O976" s="3" t="s">
        <v>3055</v>
      </c>
      <c r="P976" s="3" t="s">
        <v>699</v>
      </c>
      <c r="Q976" s="3" t="s">
        <v>23</v>
      </c>
      <c r="R976" s="3" t="s">
        <v>1276</v>
      </c>
      <c r="S976" s="3" t="s">
        <v>2638</v>
      </c>
      <c r="T976" s="52">
        <v>44881</v>
      </c>
      <c r="U976" s="52">
        <v>44985</v>
      </c>
      <c r="V976" s="3">
        <v>100</v>
      </c>
      <c r="W976" s="3" t="s">
        <v>1404</v>
      </c>
      <c r="X976" s="52">
        <v>44136</v>
      </c>
      <c r="Y976" s="52">
        <v>44985</v>
      </c>
      <c r="Z976" s="32">
        <f>IF($H976="NBL","Non-Billable Project",IF($H976="BFD","Fixed Bid Allocation",SUMIFS('Rate set'!$F:$F,'Rate set'!$A:$A,$L976,'Rate set'!$D:$D,$Q976,'Rate set'!$E:$E,$W976)))</f>
        <v>0</v>
      </c>
      <c r="AA976" s="1">
        <f t="shared" si="16"/>
        <v>100</v>
      </c>
    </row>
    <row r="977" spans="1:27" x14ac:dyDescent="0.3">
      <c r="A977" s="3">
        <v>903400</v>
      </c>
      <c r="B977" s="3" t="s">
        <v>2362</v>
      </c>
      <c r="C977" s="3" t="s">
        <v>998</v>
      </c>
      <c r="D977" s="52">
        <v>44228</v>
      </c>
      <c r="E977" s="3" t="s">
        <v>1004</v>
      </c>
      <c r="F977" s="3">
        <v>1000320091</v>
      </c>
      <c r="G977" s="3" t="s">
        <v>1015</v>
      </c>
      <c r="H977" s="3" t="s">
        <v>1105</v>
      </c>
      <c r="I977" s="3" t="s">
        <v>1106</v>
      </c>
      <c r="J977" s="3">
        <v>856142</v>
      </c>
      <c r="K977" s="3" t="s">
        <v>1118</v>
      </c>
      <c r="L977" s="3">
        <v>1306879</v>
      </c>
      <c r="M977" s="3" t="s">
        <v>1160</v>
      </c>
      <c r="N977" s="3">
        <v>796170</v>
      </c>
      <c r="O977" s="3" t="s">
        <v>3057</v>
      </c>
      <c r="P977" s="3" t="s">
        <v>699</v>
      </c>
      <c r="Q977" s="3" t="s">
        <v>23</v>
      </c>
      <c r="R977" s="3" t="s">
        <v>1228</v>
      </c>
      <c r="S977" s="3" t="s">
        <v>1228</v>
      </c>
      <c r="T977" s="52">
        <v>44882</v>
      </c>
      <c r="U977" s="52">
        <v>45291</v>
      </c>
      <c r="V977" s="3">
        <v>100</v>
      </c>
      <c r="W977" s="3" t="s">
        <v>42</v>
      </c>
      <c r="X977" s="52">
        <v>44197</v>
      </c>
      <c r="Y977" s="52">
        <v>45291</v>
      </c>
      <c r="Z977" s="32">
        <f>IF($H977="NBL","Non-Billable Project",IF($H977="BFD","Fixed Bid Allocation",SUMIFS('Rate set'!$F:$F,'Rate set'!$A:$A,$L977,'Rate set'!$D:$D,$Q977,'Rate set'!$E:$E,$W977)))</f>
        <v>0</v>
      </c>
      <c r="AA977" s="1">
        <f t="shared" si="16"/>
        <v>100</v>
      </c>
    </row>
    <row r="978" spans="1:27" x14ac:dyDescent="0.3">
      <c r="A978" s="3">
        <v>903572</v>
      </c>
      <c r="B978" s="3" t="s">
        <v>3112</v>
      </c>
      <c r="C978" s="3" t="s">
        <v>996</v>
      </c>
      <c r="D978" s="52">
        <v>44235</v>
      </c>
      <c r="E978" s="3" t="s">
        <v>1006</v>
      </c>
      <c r="F978" s="3">
        <v>1000237976</v>
      </c>
      <c r="G978" s="3" t="s">
        <v>2721</v>
      </c>
      <c r="H978" s="3" t="s">
        <v>1112</v>
      </c>
      <c r="I978" s="3" t="s">
        <v>1113</v>
      </c>
      <c r="J978" s="3">
        <v>110796</v>
      </c>
      <c r="K978" s="3" t="s">
        <v>1915</v>
      </c>
      <c r="L978" s="3">
        <v>1233562</v>
      </c>
      <c r="M978" s="3" t="s">
        <v>1154</v>
      </c>
      <c r="N978" s="3">
        <v>948204</v>
      </c>
      <c r="O978" s="3" t="s">
        <v>3058</v>
      </c>
      <c r="P978" s="3" t="s">
        <v>22</v>
      </c>
      <c r="Q978" s="3" t="s">
        <v>23</v>
      </c>
      <c r="R978" s="3" t="s">
        <v>1276</v>
      </c>
      <c r="S978" s="3" t="s">
        <v>3232</v>
      </c>
      <c r="T978" s="52">
        <v>44956</v>
      </c>
      <c r="U978" s="52">
        <v>45291</v>
      </c>
      <c r="V978" s="3">
        <v>100</v>
      </c>
      <c r="W978" s="3" t="s">
        <v>1375</v>
      </c>
      <c r="X978" s="52">
        <v>43344</v>
      </c>
      <c r="Y978" s="52">
        <v>45291</v>
      </c>
      <c r="Z978" s="32" t="str">
        <f>IF($H978="NBL","Non-Billable Project",IF($H978="BFD","Fixed Bid Allocation",SUMIFS('Rate set'!$F:$F,'Rate set'!$A:$A,$L978,'Rate set'!$D:$D,$Q978,'Rate set'!$E:$E,$W978)))</f>
        <v>Non-Billable Project</v>
      </c>
      <c r="AA978" s="1">
        <f t="shared" si="16"/>
        <v>100</v>
      </c>
    </row>
    <row r="979" spans="1:27" x14ac:dyDescent="0.3">
      <c r="A979" s="3">
        <v>905905</v>
      </c>
      <c r="B979" s="3" t="s">
        <v>2363</v>
      </c>
      <c r="C979" s="3" t="s">
        <v>998</v>
      </c>
      <c r="D979" s="52">
        <v>44235</v>
      </c>
      <c r="E979" s="3" t="s">
        <v>1005</v>
      </c>
      <c r="F979" s="3">
        <v>1000154769</v>
      </c>
      <c r="G979" s="3" t="s">
        <v>1030</v>
      </c>
      <c r="H979" s="3" t="s">
        <v>1105</v>
      </c>
      <c r="I979" s="3" t="s">
        <v>1106</v>
      </c>
      <c r="J979" s="3">
        <v>581034</v>
      </c>
      <c r="K979" s="3" t="s">
        <v>1124</v>
      </c>
      <c r="L979" s="3">
        <v>1201862</v>
      </c>
      <c r="M979" s="3" t="s">
        <v>1169</v>
      </c>
      <c r="N979" s="3">
        <v>933138</v>
      </c>
      <c r="O979" s="3" t="s">
        <v>3061</v>
      </c>
      <c r="P979" s="3" t="s">
        <v>699</v>
      </c>
      <c r="Q979" s="3" t="s">
        <v>1205</v>
      </c>
      <c r="R979" s="3" t="s">
        <v>1209</v>
      </c>
      <c r="S979" s="3" t="s">
        <v>1319</v>
      </c>
      <c r="T979" s="52">
        <v>44876</v>
      </c>
      <c r="U979" s="52">
        <v>45260</v>
      </c>
      <c r="V979" s="3">
        <v>100</v>
      </c>
      <c r="W979" s="3" t="s">
        <v>2627</v>
      </c>
      <c r="X979" s="52">
        <v>42424</v>
      </c>
      <c r="Y979" s="52">
        <v>45260</v>
      </c>
      <c r="Z979" s="32">
        <f>IF($H979="NBL","Non-Billable Project",IF($H979="BFD","Fixed Bid Allocation",SUMIFS('Rate set'!$F:$F,'Rate set'!$A:$A,$L979,'Rate set'!$D:$D,$Q979,'Rate set'!$E:$E,$W979)))</f>
        <v>0</v>
      </c>
      <c r="AA979" s="1">
        <f t="shared" si="16"/>
        <v>100</v>
      </c>
    </row>
    <row r="980" spans="1:27" x14ac:dyDescent="0.3">
      <c r="A980" s="3">
        <v>908617</v>
      </c>
      <c r="B980" s="3" t="s">
        <v>2364</v>
      </c>
      <c r="C980" s="3" t="s">
        <v>996</v>
      </c>
      <c r="D980" s="52">
        <v>44319</v>
      </c>
      <c r="E980" s="3" t="s">
        <v>1878</v>
      </c>
      <c r="F980" s="3">
        <v>1000320091</v>
      </c>
      <c r="G980" s="3" t="s">
        <v>1015</v>
      </c>
      <c r="H980" s="3" t="s">
        <v>1105</v>
      </c>
      <c r="I980" s="3" t="s">
        <v>1106</v>
      </c>
      <c r="J980" s="3">
        <v>856142</v>
      </c>
      <c r="K980" s="3" t="s">
        <v>1118</v>
      </c>
      <c r="L980" s="3">
        <v>1306879</v>
      </c>
      <c r="M980" s="3" t="s">
        <v>1160</v>
      </c>
      <c r="N980" s="3">
        <v>796170</v>
      </c>
      <c r="O980" s="3" t="s">
        <v>3057</v>
      </c>
      <c r="P980" s="3" t="s">
        <v>699</v>
      </c>
      <c r="Q980" s="3" t="s">
        <v>23</v>
      </c>
      <c r="R980" s="3" t="s">
        <v>1228</v>
      </c>
      <c r="S980" s="3" t="s">
        <v>1228</v>
      </c>
      <c r="T980" s="52">
        <v>44882</v>
      </c>
      <c r="U980" s="52">
        <v>45291</v>
      </c>
      <c r="V980" s="3">
        <v>100</v>
      </c>
      <c r="W980" s="3" t="s">
        <v>42</v>
      </c>
      <c r="X980" s="52">
        <v>44197</v>
      </c>
      <c r="Y980" s="52">
        <v>45291</v>
      </c>
      <c r="Z980" s="32">
        <f>IF($H980="NBL","Non-Billable Project",IF($H980="BFD","Fixed Bid Allocation",SUMIFS('Rate set'!$F:$F,'Rate set'!$A:$A,$L980,'Rate set'!$D:$D,$Q980,'Rate set'!$E:$E,$W980)))</f>
        <v>0</v>
      </c>
      <c r="AA980" s="1">
        <f t="shared" si="16"/>
        <v>100</v>
      </c>
    </row>
    <row r="981" spans="1:27" x14ac:dyDescent="0.3">
      <c r="A981" s="3">
        <v>910092</v>
      </c>
      <c r="B981" s="3" t="s">
        <v>2365</v>
      </c>
      <c r="C981" s="3" t="s">
        <v>998</v>
      </c>
      <c r="D981" s="52">
        <v>44249</v>
      </c>
      <c r="E981" s="3" t="s">
        <v>1005</v>
      </c>
      <c r="F981" s="3">
        <v>1000329722</v>
      </c>
      <c r="G981" s="3" t="s">
        <v>2736</v>
      </c>
      <c r="H981" s="3" t="s">
        <v>1109</v>
      </c>
      <c r="I981" s="3" t="s">
        <v>1106</v>
      </c>
      <c r="J981" s="3">
        <v>139396</v>
      </c>
      <c r="K981" s="3" t="s">
        <v>1133</v>
      </c>
      <c r="L981" s="3">
        <v>1206990</v>
      </c>
      <c r="M981" s="3" t="s">
        <v>33</v>
      </c>
      <c r="N981" s="3">
        <v>933138</v>
      </c>
      <c r="O981" s="3" t="s">
        <v>3057</v>
      </c>
      <c r="P981" s="3" t="s">
        <v>699</v>
      </c>
      <c r="Q981" s="3" t="s">
        <v>23</v>
      </c>
      <c r="R981" s="3" t="s">
        <v>1221</v>
      </c>
      <c r="S981" s="3" t="s">
        <v>1320</v>
      </c>
      <c r="T981" s="52">
        <v>44879</v>
      </c>
      <c r="U981" s="52">
        <v>45025</v>
      </c>
      <c r="V981" s="3">
        <v>100</v>
      </c>
      <c r="W981" s="3" t="s">
        <v>24</v>
      </c>
      <c r="X981" s="52">
        <v>44287</v>
      </c>
      <c r="Y981" s="52">
        <v>45025</v>
      </c>
      <c r="Z981" s="32" t="str">
        <f>IF($H981="NBL","Non-Billable Project",IF($H981="BFD","Fixed Bid Allocation",SUMIFS('Rate set'!$F:$F,'Rate set'!$A:$A,$L981,'Rate set'!$D:$D,$Q981,'Rate set'!$E:$E,$W981)))</f>
        <v>Fixed Bid Allocation</v>
      </c>
      <c r="AA981" s="1">
        <f t="shared" si="16"/>
        <v>100</v>
      </c>
    </row>
    <row r="982" spans="1:27" x14ac:dyDescent="0.3">
      <c r="A982" s="3">
        <v>918034</v>
      </c>
      <c r="B982" s="3" t="s">
        <v>2366</v>
      </c>
      <c r="C982" s="3" t="s">
        <v>998</v>
      </c>
      <c r="D982" s="52">
        <v>44263</v>
      </c>
      <c r="E982" s="3" t="s">
        <v>1877</v>
      </c>
      <c r="F982" s="3">
        <v>1000327706</v>
      </c>
      <c r="G982" s="3" t="s">
        <v>1954</v>
      </c>
      <c r="H982" s="3" t="s">
        <v>1105</v>
      </c>
      <c r="I982" s="3" t="s">
        <v>1106</v>
      </c>
      <c r="J982" s="3">
        <v>921011</v>
      </c>
      <c r="K982" s="3" t="s">
        <v>1950</v>
      </c>
      <c r="L982" s="3">
        <v>1311380</v>
      </c>
      <c r="M982" s="3" t="s">
        <v>1980</v>
      </c>
      <c r="N982" s="3">
        <v>2248274</v>
      </c>
      <c r="O982" s="3" t="s">
        <v>3056</v>
      </c>
      <c r="P982" s="3" t="s">
        <v>699</v>
      </c>
      <c r="Q982" s="3" t="s">
        <v>1984</v>
      </c>
      <c r="R982" s="3" t="s">
        <v>1985</v>
      </c>
      <c r="S982" s="3" t="s">
        <v>1986</v>
      </c>
      <c r="T982" s="52">
        <v>44958</v>
      </c>
      <c r="U982" s="52">
        <v>45291</v>
      </c>
      <c r="V982" s="3">
        <v>100</v>
      </c>
      <c r="W982" s="3" t="s">
        <v>285</v>
      </c>
      <c r="X982" s="52">
        <v>44279</v>
      </c>
      <c r="Y982" s="52">
        <v>45291</v>
      </c>
      <c r="Z982" s="32">
        <f>IF($H982="NBL","Non-Billable Project",IF($H982="BFD","Fixed Bid Allocation",SUMIFS('Rate set'!$F:$F,'Rate set'!$A:$A,$L982,'Rate set'!$D:$D,$Q982,'Rate set'!$E:$E,$W982)))</f>
        <v>0</v>
      </c>
      <c r="AA982" s="1">
        <f t="shared" si="16"/>
        <v>100</v>
      </c>
    </row>
    <row r="983" spans="1:27" x14ac:dyDescent="0.3">
      <c r="A983" s="3">
        <v>918049</v>
      </c>
      <c r="B983" s="3" t="s">
        <v>2367</v>
      </c>
      <c r="C983" s="3" t="s">
        <v>996</v>
      </c>
      <c r="D983" s="52">
        <v>44263</v>
      </c>
      <c r="E983" s="3" t="s">
        <v>1003</v>
      </c>
      <c r="F983" s="3">
        <v>1000367228</v>
      </c>
      <c r="G983" s="3" t="s">
        <v>2544</v>
      </c>
      <c r="H983" s="3" t="s">
        <v>1109</v>
      </c>
      <c r="I983" s="3" t="s">
        <v>1106</v>
      </c>
      <c r="J983" s="3">
        <v>862342</v>
      </c>
      <c r="K983" s="3" t="s">
        <v>2537</v>
      </c>
      <c r="L983" s="3">
        <v>1203630</v>
      </c>
      <c r="M983" s="3" t="s">
        <v>2546</v>
      </c>
      <c r="N983" s="3">
        <v>2204518</v>
      </c>
      <c r="O983" s="3" t="s">
        <v>3059</v>
      </c>
      <c r="P983" s="3" t="s">
        <v>699</v>
      </c>
      <c r="Q983" s="3" t="s">
        <v>1984</v>
      </c>
      <c r="R983" s="3" t="s">
        <v>1987</v>
      </c>
      <c r="S983" s="3" t="s">
        <v>1988</v>
      </c>
      <c r="T983" s="52">
        <v>44959</v>
      </c>
      <c r="U983" s="52">
        <v>45291</v>
      </c>
      <c r="V983" s="3">
        <v>100</v>
      </c>
      <c r="W983" s="3" t="s">
        <v>171</v>
      </c>
      <c r="X983" s="52">
        <v>44683</v>
      </c>
      <c r="Y983" s="52">
        <v>45496</v>
      </c>
      <c r="Z983" s="32" t="str">
        <f>IF($H983="NBL","Non-Billable Project",IF($H983="BFD","Fixed Bid Allocation",SUMIFS('Rate set'!$F:$F,'Rate set'!$A:$A,$L983,'Rate set'!$D:$D,$Q983,'Rate set'!$E:$E,$W983)))</f>
        <v>Fixed Bid Allocation</v>
      </c>
      <c r="AA983" s="1">
        <f t="shared" si="16"/>
        <v>100</v>
      </c>
    </row>
    <row r="984" spans="1:27" x14ac:dyDescent="0.3">
      <c r="A984" s="3">
        <v>918251</v>
      </c>
      <c r="B984" s="3" t="s">
        <v>2368</v>
      </c>
      <c r="C984" s="3" t="s">
        <v>999</v>
      </c>
      <c r="D984" s="52">
        <v>44263</v>
      </c>
      <c r="E984" s="3" t="s">
        <v>1006</v>
      </c>
      <c r="F984" s="3">
        <v>1000327706</v>
      </c>
      <c r="G984" s="3" t="s">
        <v>1954</v>
      </c>
      <c r="H984" s="3" t="s">
        <v>1105</v>
      </c>
      <c r="I984" s="3" t="s">
        <v>1106</v>
      </c>
      <c r="J984" s="3">
        <v>921011</v>
      </c>
      <c r="K984" s="3" t="s">
        <v>1950</v>
      </c>
      <c r="L984" s="3">
        <v>1311380</v>
      </c>
      <c r="M984" s="3" t="s">
        <v>1980</v>
      </c>
      <c r="N984" s="3">
        <v>2248274</v>
      </c>
      <c r="O984" s="3" t="s">
        <v>3056</v>
      </c>
      <c r="P984" s="3" t="s">
        <v>699</v>
      </c>
      <c r="Q984" s="3" t="s">
        <v>1984</v>
      </c>
      <c r="R984" s="3" t="s">
        <v>1985</v>
      </c>
      <c r="S984" s="3" t="s">
        <v>1986</v>
      </c>
      <c r="T984" s="52">
        <v>44880</v>
      </c>
      <c r="U984" s="52">
        <v>45291</v>
      </c>
      <c r="V984" s="3">
        <v>100</v>
      </c>
      <c r="W984" s="3" t="s">
        <v>458</v>
      </c>
      <c r="X984" s="52">
        <v>44279</v>
      </c>
      <c r="Y984" s="52">
        <v>45291</v>
      </c>
      <c r="Z984" s="32">
        <f>IF($H984="NBL","Non-Billable Project",IF($H984="BFD","Fixed Bid Allocation",SUMIFS('Rate set'!$F:$F,'Rate set'!$A:$A,$L984,'Rate set'!$D:$D,$Q984,'Rate set'!$E:$E,$W984)))</f>
        <v>0</v>
      </c>
      <c r="AA984" s="1">
        <f t="shared" si="16"/>
        <v>100</v>
      </c>
    </row>
    <row r="985" spans="1:27" x14ac:dyDescent="0.3">
      <c r="A985" s="3">
        <v>921197</v>
      </c>
      <c r="B985" s="3" t="s">
        <v>2369</v>
      </c>
      <c r="C985" s="3" t="s">
        <v>998</v>
      </c>
      <c r="D985" s="52">
        <v>44277</v>
      </c>
      <c r="E985" s="3" t="s">
        <v>1004</v>
      </c>
      <c r="F985" s="3">
        <v>1000306164</v>
      </c>
      <c r="G985" s="3" t="s">
        <v>2639</v>
      </c>
      <c r="H985" s="3" t="s">
        <v>1105</v>
      </c>
      <c r="I985" s="3" t="s">
        <v>1106</v>
      </c>
      <c r="J985" s="3">
        <v>796126</v>
      </c>
      <c r="K985" s="3" t="s">
        <v>1107</v>
      </c>
      <c r="L985" s="3">
        <v>1306764</v>
      </c>
      <c r="M985" s="3" t="s">
        <v>147</v>
      </c>
      <c r="N985" s="3">
        <v>796170</v>
      </c>
      <c r="O985" s="3" t="s">
        <v>3057</v>
      </c>
      <c r="P985" s="3" t="s">
        <v>699</v>
      </c>
      <c r="Q985" s="3" t="s">
        <v>23</v>
      </c>
      <c r="R985" s="3" t="s">
        <v>1223</v>
      </c>
      <c r="S985" s="3" t="s">
        <v>1277</v>
      </c>
      <c r="T985" s="52">
        <v>44880</v>
      </c>
      <c r="U985" s="52">
        <v>45107</v>
      </c>
      <c r="V985" s="3">
        <v>100</v>
      </c>
      <c r="W985" s="3" t="s">
        <v>1380</v>
      </c>
      <c r="X985" s="52">
        <v>44044</v>
      </c>
      <c r="Y985" s="52">
        <v>45107</v>
      </c>
      <c r="Z985" s="32">
        <f>IF($H985="NBL","Non-Billable Project",IF($H985="BFD","Fixed Bid Allocation",SUMIFS('Rate set'!$F:$F,'Rate set'!$A:$A,$L985,'Rate set'!$D:$D,$Q985,'Rate set'!$E:$E,$W985)))</f>
        <v>0</v>
      </c>
      <c r="AA985" s="1">
        <f t="shared" si="16"/>
        <v>100</v>
      </c>
    </row>
    <row r="986" spans="1:27" x14ac:dyDescent="0.3">
      <c r="A986" s="3">
        <v>923000</v>
      </c>
      <c r="B986" s="3" t="s">
        <v>2370</v>
      </c>
      <c r="C986" s="3" t="s">
        <v>999</v>
      </c>
      <c r="D986" s="52">
        <v>44271</v>
      </c>
      <c r="E986" s="3" t="s">
        <v>1006</v>
      </c>
      <c r="F986" s="3">
        <v>1000327706</v>
      </c>
      <c r="G986" s="3" t="s">
        <v>1954</v>
      </c>
      <c r="H986" s="3" t="s">
        <v>1105</v>
      </c>
      <c r="I986" s="3" t="s">
        <v>1106</v>
      </c>
      <c r="J986" s="3">
        <v>921011</v>
      </c>
      <c r="K986" s="3" t="s">
        <v>1950</v>
      </c>
      <c r="L986" s="3">
        <v>1311380</v>
      </c>
      <c r="M986" s="3" t="s">
        <v>1980</v>
      </c>
      <c r="N986" s="3">
        <v>2248274</v>
      </c>
      <c r="O986" s="3" t="s">
        <v>3056</v>
      </c>
      <c r="P986" s="3" t="s">
        <v>699</v>
      </c>
      <c r="Q986" s="3" t="s">
        <v>1984</v>
      </c>
      <c r="R986" s="3" t="s">
        <v>1989</v>
      </c>
      <c r="S986" s="3" t="s">
        <v>1990</v>
      </c>
      <c r="T986" s="52">
        <v>44958</v>
      </c>
      <c r="U986" s="52">
        <v>45291</v>
      </c>
      <c r="V986" s="3">
        <v>100</v>
      </c>
      <c r="W986" s="3" t="s">
        <v>285</v>
      </c>
      <c r="X986" s="52">
        <v>44279</v>
      </c>
      <c r="Y986" s="52">
        <v>45291</v>
      </c>
      <c r="Z986" s="32">
        <f>IF($H986="NBL","Non-Billable Project",IF($H986="BFD","Fixed Bid Allocation",SUMIFS('Rate set'!$F:$F,'Rate set'!$A:$A,$L986,'Rate set'!$D:$D,$Q986,'Rate set'!$E:$E,$W986)))</f>
        <v>0</v>
      </c>
      <c r="AA986" s="1">
        <f t="shared" si="16"/>
        <v>100</v>
      </c>
    </row>
    <row r="987" spans="1:27" x14ac:dyDescent="0.3">
      <c r="A987" s="3">
        <v>925757</v>
      </c>
      <c r="B987" s="3" t="s">
        <v>2371</v>
      </c>
      <c r="C987" s="3" t="s">
        <v>996</v>
      </c>
      <c r="D987" s="52">
        <v>44291</v>
      </c>
      <c r="E987" s="3" t="s">
        <v>1003</v>
      </c>
      <c r="F987" s="3">
        <v>1000324920</v>
      </c>
      <c r="G987" s="3" t="s">
        <v>1023</v>
      </c>
      <c r="H987" s="3" t="s">
        <v>1105</v>
      </c>
      <c r="I987" s="3" t="s">
        <v>1106</v>
      </c>
      <c r="J987" s="3">
        <v>933487</v>
      </c>
      <c r="K987" s="3" t="s">
        <v>713</v>
      </c>
      <c r="L987" s="3">
        <v>1319514</v>
      </c>
      <c r="M987" s="3" t="s">
        <v>77</v>
      </c>
      <c r="N987" s="3">
        <v>796170</v>
      </c>
      <c r="O987" s="3" t="s">
        <v>3060</v>
      </c>
      <c r="P987" s="3" t="s">
        <v>699</v>
      </c>
      <c r="Q987" s="3" t="s">
        <v>1205</v>
      </c>
      <c r="R987" s="3" t="s">
        <v>1206</v>
      </c>
      <c r="S987" s="3" t="s">
        <v>2543</v>
      </c>
      <c r="T987" s="52">
        <v>44966</v>
      </c>
      <c r="U987" s="52">
        <v>45107</v>
      </c>
      <c r="V987" s="3">
        <v>100</v>
      </c>
      <c r="W987" s="3" t="s">
        <v>3308</v>
      </c>
      <c r="X987" s="52">
        <v>44228</v>
      </c>
      <c r="Y987" s="52">
        <v>45109</v>
      </c>
      <c r="Z987" s="32">
        <f>IF($H987="NBL","Non-Billable Project",IF($H987="BFD","Fixed Bid Allocation",SUMIFS('Rate set'!$F:$F,'Rate set'!$A:$A,$L987,'Rate set'!$D:$D,$Q987,'Rate set'!$E:$E,$W987)))</f>
        <v>0</v>
      </c>
      <c r="AA987" s="1">
        <f t="shared" si="16"/>
        <v>100</v>
      </c>
    </row>
    <row r="988" spans="1:27" x14ac:dyDescent="0.3">
      <c r="A988" s="3">
        <v>928810</v>
      </c>
      <c r="B988" s="3" t="s">
        <v>2824</v>
      </c>
      <c r="C988" s="3" t="s">
        <v>996</v>
      </c>
      <c r="D988" s="52">
        <v>44298</v>
      </c>
      <c r="E988" s="3" t="s">
        <v>1473</v>
      </c>
      <c r="F988" s="3">
        <v>1000237976</v>
      </c>
      <c r="G988" s="3" t="s">
        <v>2721</v>
      </c>
      <c r="H988" s="3" t="s">
        <v>1112</v>
      </c>
      <c r="I988" s="3" t="s">
        <v>1113</v>
      </c>
      <c r="J988" s="3">
        <v>110796</v>
      </c>
      <c r="K988" s="3" t="s">
        <v>1915</v>
      </c>
      <c r="L988" s="3">
        <v>1233562</v>
      </c>
      <c r="M988" s="3" t="s">
        <v>1154</v>
      </c>
      <c r="N988" s="3">
        <v>859280</v>
      </c>
      <c r="O988" s="3" t="s">
        <v>3058</v>
      </c>
      <c r="P988" s="3" t="s">
        <v>22</v>
      </c>
      <c r="Q988" s="3" t="s">
        <v>23</v>
      </c>
      <c r="R988" s="3" t="s">
        <v>1221</v>
      </c>
      <c r="S988" s="3" t="s">
        <v>1243</v>
      </c>
      <c r="T988" s="52">
        <v>44970</v>
      </c>
      <c r="U988" s="52">
        <v>45291</v>
      </c>
      <c r="V988" s="3">
        <v>100</v>
      </c>
      <c r="W988" s="3" t="s">
        <v>1375</v>
      </c>
      <c r="X988" s="52">
        <v>43344</v>
      </c>
      <c r="Y988" s="52">
        <v>45291</v>
      </c>
      <c r="Z988" s="32" t="str">
        <f>IF($H988="NBL","Non-Billable Project",IF($H988="BFD","Fixed Bid Allocation",SUMIFS('Rate set'!$F:$F,'Rate set'!$A:$A,$L988,'Rate set'!$D:$D,$Q988,'Rate set'!$E:$E,$W988)))</f>
        <v>Non-Billable Project</v>
      </c>
      <c r="AA988" s="1">
        <f t="shared" si="16"/>
        <v>100</v>
      </c>
    </row>
    <row r="989" spans="1:27" x14ac:dyDescent="0.3">
      <c r="A989" s="3">
        <v>928816</v>
      </c>
      <c r="B989" s="3" t="s">
        <v>2372</v>
      </c>
      <c r="C989" s="3" t="s">
        <v>998</v>
      </c>
      <c r="D989" s="52">
        <v>44298</v>
      </c>
      <c r="E989" s="3" t="s">
        <v>1005</v>
      </c>
      <c r="F989" s="3">
        <v>1000386314</v>
      </c>
      <c r="G989" s="3" t="s">
        <v>3050</v>
      </c>
      <c r="H989" s="3" t="s">
        <v>1105</v>
      </c>
      <c r="I989" s="3" t="s">
        <v>1106</v>
      </c>
      <c r="J989" s="3">
        <v>2156439</v>
      </c>
      <c r="K989" s="3" t="s">
        <v>1122</v>
      </c>
      <c r="L989" s="3">
        <v>1316933</v>
      </c>
      <c r="M989" s="3" t="s">
        <v>1161</v>
      </c>
      <c r="N989" s="3">
        <v>933138</v>
      </c>
      <c r="O989" s="3" t="s">
        <v>3055</v>
      </c>
      <c r="P989" s="3" t="s">
        <v>699</v>
      </c>
      <c r="Q989" s="3" t="s">
        <v>23</v>
      </c>
      <c r="R989" s="3" t="s">
        <v>1223</v>
      </c>
      <c r="S989" s="3" t="s">
        <v>2640</v>
      </c>
      <c r="T989" s="52">
        <v>44958</v>
      </c>
      <c r="U989" s="52">
        <v>45291</v>
      </c>
      <c r="V989" s="3">
        <v>100</v>
      </c>
      <c r="W989" s="3" t="s">
        <v>3217</v>
      </c>
      <c r="X989" s="52">
        <v>44927</v>
      </c>
      <c r="Y989" s="52">
        <v>45291</v>
      </c>
      <c r="Z989" s="32">
        <f>IF($H989="NBL","Non-Billable Project",IF($H989="BFD","Fixed Bid Allocation",SUMIFS('Rate set'!$F:$F,'Rate set'!$A:$A,$L989,'Rate set'!$D:$D,$Q989,'Rate set'!$E:$E,$W989)))</f>
        <v>0</v>
      </c>
      <c r="AA989" s="1">
        <f t="shared" si="16"/>
        <v>100</v>
      </c>
    </row>
    <row r="990" spans="1:27" x14ac:dyDescent="0.3">
      <c r="A990" s="3">
        <v>928821</v>
      </c>
      <c r="B990" s="3" t="s">
        <v>3113</v>
      </c>
      <c r="C990" s="3" t="s">
        <v>999</v>
      </c>
      <c r="D990" s="52">
        <v>44298</v>
      </c>
      <c r="E990" s="3" t="s">
        <v>1878</v>
      </c>
      <c r="F990" s="3">
        <v>1000237976</v>
      </c>
      <c r="G990" s="3" t="s">
        <v>2721</v>
      </c>
      <c r="H990" s="3" t="s">
        <v>1112</v>
      </c>
      <c r="I990" s="3" t="s">
        <v>1113</v>
      </c>
      <c r="J990" s="3">
        <v>110796</v>
      </c>
      <c r="K990" s="3" t="s">
        <v>1915</v>
      </c>
      <c r="L990" s="3">
        <v>1233562</v>
      </c>
      <c r="M990" s="3" t="s">
        <v>1154</v>
      </c>
      <c r="N990" s="3">
        <v>933138</v>
      </c>
      <c r="O990" s="3" t="s">
        <v>3058</v>
      </c>
      <c r="P990" s="3" t="s">
        <v>22</v>
      </c>
      <c r="Q990" s="3" t="s">
        <v>23</v>
      </c>
      <c r="R990" s="3" t="s">
        <v>1221</v>
      </c>
      <c r="S990" s="3" t="s">
        <v>2670</v>
      </c>
      <c r="T990" s="52">
        <v>44957</v>
      </c>
      <c r="U990" s="52">
        <v>45291</v>
      </c>
      <c r="V990" s="3">
        <v>100</v>
      </c>
      <c r="W990" s="3" t="s">
        <v>1375</v>
      </c>
      <c r="X990" s="52">
        <v>43344</v>
      </c>
      <c r="Y990" s="52">
        <v>45291</v>
      </c>
      <c r="Z990" s="32" t="str">
        <f>IF($H990="NBL","Non-Billable Project",IF($H990="BFD","Fixed Bid Allocation",SUMIFS('Rate set'!$F:$F,'Rate set'!$A:$A,$L990,'Rate set'!$D:$D,$Q990,'Rate set'!$E:$E,$W990)))</f>
        <v>Non-Billable Project</v>
      </c>
      <c r="AA990" s="1">
        <f t="shared" si="16"/>
        <v>100</v>
      </c>
    </row>
    <row r="991" spans="1:27" x14ac:dyDescent="0.3">
      <c r="A991" s="3">
        <v>929944</v>
      </c>
      <c r="B991" s="3" t="s">
        <v>2373</v>
      </c>
      <c r="C991" s="3" t="s">
        <v>998</v>
      </c>
      <c r="D991" s="52">
        <v>44298</v>
      </c>
      <c r="E991" s="3" t="s">
        <v>1005</v>
      </c>
      <c r="F991" s="3">
        <v>1000337909</v>
      </c>
      <c r="G991" s="3" t="s">
        <v>1081</v>
      </c>
      <c r="H991" s="3" t="s">
        <v>1105</v>
      </c>
      <c r="I991" s="3" t="s">
        <v>1106</v>
      </c>
      <c r="J991" s="3">
        <v>796126</v>
      </c>
      <c r="K991" s="3" t="s">
        <v>1107</v>
      </c>
      <c r="L991" s="3">
        <v>1306764</v>
      </c>
      <c r="M991" s="3" t="s">
        <v>147</v>
      </c>
      <c r="N991" s="3">
        <v>933138</v>
      </c>
      <c r="O991" s="3" t="s">
        <v>3057</v>
      </c>
      <c r="P991" s="3" t="s">
        <v>699</v>
      </c>
      <c r="Q991" s="3" t="s">
        <v>23</v>
      </c>
      <c r="R991" s="3" t="s">
        <v>1228</v>
      </c>
      <c r="S991" s="3" t="s">
        <v>2641</v>
      </c>
      <c r="T991" s="52">
        <v>44918</v>
      </c>
      <c r="U991" s="52">
        <v>45107</v>
      </c>
      <c r="V991" s="3">
        <v>100</v>
      </c>
      <c r="W991" s="3" t="s">
        <v>2642</v>
      </c>
      <c r="X991" s="52">
        <v>44368</v>
      </c>
      <c r="Y991" s="52">
        <v>45107</v>
      </c>
      <c r="Z991" s="32">
        <f>IF($H991="NBL","Non-Billable Project",IF($H991="BFD","Fixed Bid Allocation",SUMIFS('Rate set'!$F:$F,'Rate set'!$A:$A,$L991,'Rate set'!$D:$D,$Q991,'Rate set'!$E:$E,$W991)))</f>
        <v>0</v>
      </c>
      <c r="AA991" s="1">
        <f t="shared" si="16"/>
        <v>100</v>
      </c>
    </row>
    <row r="992" spans="1:27" x14ac:dyDescent="0.3">
      <c r="A992" s="3">
        <v>929948</v>
      </c>
      <c r="B992" s="3" t="s">
        <v>2374</v>
      </c>
      <c r="C992" s="3" t="s">
        <v>996</v>
      </c>
      <c r="D992" s="52">
        <v>44298</v>
      </c>
      <c r="E992" s="3" t="s">
        <v>1005</v>
      </c>
      <c r="F992" s="3">
        <v>1000319619</v>
      </c>
      <c r="G992" s="3" t="s">
        <v>1046</v>
      </c>
      <c r="H992" s="3" t="s">
        <v>1112</v>
      </c>
      <c r="I992" s="3" t="s">
        <v>1127</v>
      </c>
      <c r="J992" s="3">
        <v>521733</v>
      </c>
      <c r="K992" s="3" t="s">
        <v>1128</v>
      </c>
      <c r="L992" s="3">
        <v>1231232</v>
      </c>
      <c r="M992" s="3" t="s">
        <v>1177</v>
      </c>
      <c r="N992" s="3">
        <v>933138</v>
      </c>
      <c r="O992" s="3" t="s">
        <v>3058</v>
      </c>
      <c r="P992" s="3" t="s">
        <v>22</v>
      </c>
      <c r="Q992" s="3" t="s">
        <v>23</v>
      </c>
      <c r="R992" s="3" t="s">
        <v>1217</v>
      </c>
      <c r="S992" s="3" t="s">
        <v>1218</v>
      </c>
      <c r="T992" s="52">
        <v>44676</v>
      </c>
      <c r="U992" s="52">
        <v>45291</v>
      </c>
      <c r="V992" s="3">
        <v>100</v>
      </c>
      <c r="W992" s="3" t="s">
        <v>24</v>
      </c>
      <c r="X992" s="52">
        <v>44201</v>
      </c>
      <c r="Y992" s="52">
        <v>45291</v>
      </c>
      <c r="Z992" s="32" t="str">
        <f>IF($H992="NBL","Non-Billable Project",IF($H992="BFD","Fixed Bid Allocation",SUMIFS('Rate set'!$F:$F,'Rate set'!$A:$A,$L992,'Rate set'!$D:$D,$Q992,'Rate set'!$E:$E,$W992)))</f>
        <v>Non-Billable Project</v>
      </c>
      <c r="AA992" s="1">
        <f t="shared" si="16"/>
        <v>100</v>
      </c>
    </row>
    <row r="993" spans="1:27" x14ac:dyDescent="0.3">
      <c r="A993" s="3">
        <v>930105</v>
      </c>
      <c r="B993" s="3" t="s">
        <v>2375</v>
      </c>
      <c r="C993" s="3" t="s">
        <v>996</v>
      </c>
      <c r="D993" s="52">
        <v>44305</v>
      </c>
      <c r="E993" s="3" t="s">
        <v>1006</v>
      </c>
      <c r="F993" s="3">
        <v>1000356401</v>
      </c>
      <c r="G993" s="3" t="s">
        <v>1077</v>
      </c>
      <c r="H993" s="3" t="s">
        <v>1105</v>
      </c>
      <c r="I993" s="3" t="s">
        <v>1106</v>
      </c>
      <c r="J993" s="3">
        <v>130051</v>
      </c>
      <c r="K993" s="3" t="s">
        <v>1145</v>
      </c>
      <c r="L993" s="3">
        <v>1316923</v>
      </c>
      <c r="M993" s="3" t="s">
        <v>1156</v>
      </c>
      <c r="N993" s="3">
        <v>953301</v>
      </c>
      <c r="O993" s="3" t="s">
        <v>3057</v>
      </c>
      <c r="P993" s="3" t="s">
        <v>699</v>
      </c>
      <c r="Q993" s="3" t="s">
        <v>23</v>
      </c>
      <c r="R993" s="3" t="s">
        <v>1249</v>
      </c>
      <c r="S993" s="3" t="s">
        <v>2643</v>
      </c>
      <c r="T993" s="52">
        <v>44927</v>
      </c>
      <c r="U993" s="52">
        <v>45107</v>
      </c>
      <c r="V993" s="3">
        <v>100</v>
      </c>
      <c r="W993" s="3" t="s">
        <v>1396</v>
      </c>
      <c r="X993" s="52">
        <v>44562</v>
      </c>
      <c r="Y993" s="52">
        <v>45107</v>
      </c>
      <c r="Z993" s="32">
        <f>IF($H993="NBL","Non-Billable Project",IF($H993="BFD","Fixed Bid Allocation",SUMIFS('Rate set'!$F:$F,'Rate set'!$A:$A,$L993,'Rate set'!$D:$D,$Q993,'Rate set'!$E:$E,$W993)))</f>
        <v>0</v>
      </c>
      <c r="AA993" s="1">
        <f t="shared" si="16"/>
        <v>100</v>
      </c>
    </row>
    <row r="994" spans="1:27" x14ac:dyDescent="0.3">
      <c r="A994" s="3">
        <v>930879</v>
      </c>
      <c r="B994" s="3" t="s">
        <v>2376</v>
      </c>
      <c r="C994" s="3" t="s">
        <v>998</v>
      </c>
      <c r="D994" s="52">
        <v>44305</v>
      </c>
      <c r="E994" s="3" t="s">
        <v>1469</v>
      </c>
      <c r="F994" s="3">
        <v>1000313264</v>
      </c>
      <c r="G994" s="3" t="s">
        <v>1091</v>
      </c>
      <c r="H994" s="3" t="s">
        <v>1105</v>
      </c>
      <c r="I994" s="3" t="s">
        <v>1106</v>
      </c>
      <c r="J994" s="3">
        <v>811989</v>
      </c>
      <c r="K994" s="3" t="s">
        <v>2315</v>
      </c>
      <c r="L994" s="3">
        <v>1317817</v>
      </c>
      <c r="M994" s="3" t="s">
        <v>1195</v>
      </c>
      <c r="N994" s="3">
        <v>878711</v>
      </c>
      <c r="O994" s="3" t="s">
        <v>3055</v>
      </c>
      <c r="P994" s="3" t="s">
        <v>699</v>
      </c>
      <c r="Q994" s="3" t="s">
        <v>23</v>
      </c>
      <c r="R994" s="3" t="s">
        <v>1217</v>
      </c>
      <c r="S994" s="3" t="s">
        <v>2597</v>
      </c>
      <c r="T994" s="52">
        <v>44915</v>
      </c>
      <c r="U994" s="52">
        <v>44985</v>
      </c>
      <c r="V994" s="3">
        <v>100</v>
      </c>
      <c r="W994" s="3" t="s">
        <v>1485</v>
      </c>
      <c r="X994" s="52">
        <v>44136</v>
      </c>
      <c r="Y994" s="52">
        <v>44985</v>
      </c>
      <c r="Z994" s="32">
        <f>IF($H994="NBL","Non-Billable Project",IF($H994="BFD","Fixed Bid Allocation",SUMIFS('Rate set'!$F:$F,'Rate set'!$A:$A,$L994,'Rate set'!$D:$D,$Q994,'Rate set'!$E:$E,$W994)))</f>
        <v>0</v>
      </c>
      <c r="AA994" s="1">
        <f t="shared" si="16"/>
        <v>100</v>
      </c>
    </row>
    <row r="995" spans="1:27" x14ac:dyDescent="0.3">
      <c r="A995" s="3">
        <v>930885</v>
      </c>
      <c r="B995" s="3" t="s">
        <v>1436</v>
      </c>
      <c r="C995" s="3" t="s">
        <v>996</v>
      </c>
      <c r="D995" s="52">
        <v>44305</v>
      </c>
      <c r="E995" s="3" t="s">
        <v>1473</v>
      </c>
      <c r="F995" s="3">
        <v>1000342906</v>
      </c>
      <c r="G995" s="3" t="s">
        <v>1096</v>
      </c>
      <c r="H995" s="3" t="s">
        <v>1105</v>
      </c>
      <c r="I995" s="3" t="s">
        <v>1106</v>
      </c>
      <c r="J995" s="3">
        <v>130051</v>
      </c>
      <c r="K995" s="3" t="s">
        <v>1145</v>
      </c>
      <c r="L995" s="3">
        <v>1316920</v>
      </c>
      <c r="M995" s="3" t="s">
        <v>1155</v>
      </c>
      <c r="N995" s="3">
        <v>859280</v>
      </c>
      <c r="O995" s="3" t="s">
        <v>3059</v>
      </c>
      <c r="P995" s="3" t="s">
        <v>699</v>
      </c>
      <c r="Q995" s="3" t="s">
        <v>23</v>
      </c>
      <c r="R995" s="3" t="s">
        <v>1221</v>
      </c>
      <c r="S995" s="3" t="s">
        <v>1487</v>
      </c>
      <c r="T995" s="52">
        <v>44872</v>
      </c>
      <c r="U995" s="52">
        <v>45291</v>
      </c>
      <c r="V995" s="3">
        <v>100</v>
      </c>
      <c r="W995" s="3" t="s">
        <v>1412</v>
      </c>
      <c r="X995" s="52">
        <v>44420</v>
      </c>
      <c r="Y995" s="52">
        <v>45291</v>
      </c>
      <c r="Z995" s="32">
        <f>IF($H995="NBL","Non-Billable Project",IF($H995="BFD","Fixed Bid Allocation",SUMIFS('Rate set'!$F:$F,'Rate set'!$A:$A,$L995,'Rate set'!$D:$D,$Q995,'Rate set'!$E:$E,$W995)))</f>
        <v>0</v>
      </c>
      <c r="AA995" s="1">
        <f t="shared" si="16"/>
        <v>100</v>
      </c>
    </row>
    <row r="996" spans="1:27" x14ac:dyDescent="0.3">
      <c r="A996" s="3">
        <v>931247</v>
      </c>
      <c r="B996" s="3" t="s">
        <v>2377</v>
      </c>
      <c r="C996" s="3" t="s">
        <v>1002</v>
      </c>
      <c r="D996" s="52">
        <v>44305</v>
      </c>
      <c r="E996" s="3" t="s">
        <v>1006</v>
      </c>
      <c r="F996" s="3">
        <v>1000367228</v>
      </c>
      <c r="G996" s="3" t="s">
        <v>2544</v>
      </c>
      <c r="H996" s="3" t="s">
        <v>1109</v>
      </c>
      <c r="I996" s="3" t="s">
        <v>1106</v>
      </c>
      <c r="J996" s="3">
        <v>862342</v>
      </c>
      <c r="K996" s="3" t="s">
        <v>2537</v>
      </c>
      <c r="L996" s="3">
        <v>1203630</v>
      </c>
      <c r="M996" s="3" t="s">
        <v>2546</v>
      </c>
      <c r="N996" s="3">
        <v>918049</v>
      </c>
      <c r="O996" s="3" t="s">
        <v>3059</v>
      </c>
      <c r="P996" s="3" t="s">
        <v>699</v>
      </c>
      <c r="Q996" s="3" t="s">
        <v>1984</v>
      </c>
      <c r="R996" s="3" t="s">
        <v>1985</v>
      </c>
      <c r="S996" s="3" t="s">
        <v>1986</v>
      </c>
      <c r="T996" s="52">
        <v>44959</v>
      </c>
      <c r="U996" s="52">
        <v>45291</v>
      </c>
      <c r="V996" s="3">
        <v>100</v>
      </c>
      <c r="W996" s="3" t="s">
        <v>1375</v>
      </c>
      <c r="X996" s="52">
        <v>44683</v>
      </c>
      <c r="Y996" s="52">
        <v>45496</v>
      </c>
      <c r="Z996" s="32" t="str">
        <f>IF($H996="NBL","Non-Billable Project",IF($H996="BFD","Fixed Bid Allocation",SUMIFS('Rate set'!$F:$F,'Rate set'!$A:$A,$L996,'Rate set'!$D:$D,$Q996,'Rate set'!$E:$E,$W996)))</f>
        <v>Fixed Bid Allocation</v>
      </c>
      <c r="AA996" s="1">
        <f t="shared" si="16"/>
        <v>100</v>
      </c>
    </row>
    <row r="997" spans="1:27" x14ac:dyDescent="0.3">
      <c r="A997" s="3">
        <v>931519</v>
      </c>
      <c r="B997" s="3" t="s">
        <v>2378</v>
      </c>
      <c r="C997" s="3" t="s">
        <v>996</v>
      </c>
      <c r="D997" s="52">
        <v>44312</v>
      </c>
      <c r="E997" s="3" t="s">
        <v>1006</v>
      </c>
      <c r="F997" s="3">
        <v>1000381448</v>
      </c>
      <c r="G997" s="3" t="s">
        <v>2737</v>
      </c>
      <c r="H997" s="3" t="s">
        <v>1105</v>
      </c>
      <c r="I997" s="3" t="s">
        <v>1106</v>
      </c>
      <c r="J997" s="3">
        <v>291358</v>
      </c>
      <c r="K997" s="3" t="s">
        <v>1110</v>
      </c>
      <c r="L997" s="3">
        <v>1214540</v>
      </c>
      <c r="M997" s="3" t="s">
        <v>1152</v>
      </c>
      <c r="N997" s="3">
        <v>933058</v>
      </c>
      <c r="O997" s="3" t="s">
        <v>3057</v>
      </c>
      <c r="P997" s="3" t="s">
        <v>699</v>
      </c>
      <c r="Q997" s="3" t="s">
        <v>23</v>
      </c>
      <c r="R997" s="3" t="s">
        <v>1279</v>
      </c>
      <c r="S997" s="3" t="s">
        <v>1353</v>
      </c>
      <c r="T997" s="52">
        <v>44866</v>
      </c>
      <c r="U997" s="52">
        <v>45254</v>
      </c>
      <c r="V997" s="3">
        <v>100</v>
      </c>
      <c r="W997" s="3" t="s">
        <v>2762</v>
      </c>
      <c r="X997" s="52">
        <v>44866</v>
      </c>
      <c r="Y997" s="52">
        <v>45289</v>
      </c>
      <c r="Z997" s="32">
        <f>IF($H997="NBL","Non-Billable Project",IF($H997="BFD","Fixed Bid Allocation",SUMIFS('Rate set'!$F:$F,'Rate set'!$A:$A,$L997,'Rate set'!$D:$D,$Q997,'Rate set'!$E:$E,$W997)))</f>
        <v>0</v>
      </c>
      <c r="AA997" s="1">
        <f t="shared" si="16"/>
        <v>100</v>
      </c>
    </row>
    <row r="998" spans="1:27" x14ac:dyDescent="0.3">
      <c r="A998" s="3">
        <v>931804</v>
      </c>
      <c r="B998" s="3" t="s">
        <v>2379</v>
      </c>
      <c r="C998" s="3" t="s">
        <v>998</v>
      </c>
      <c r="D998" s="52">
        <v>44312</v>
      </c>
      <c r="E998" s="3" t="s">
        <v>1005</v>
      </c>
      <c r="F998" s="3">
        <v>1000385377</v>
      </c>
      <c r="G998" s="3" t="s">
        <v>3005</v>
      </c>
      <c r="H998" s="3" t="s">
        <v>1105</v>
      </c>
      <c r="I998" s="3" t="s">
        <v>1106</v>
      </c>
      <c r="J998" s="3">
        <v>2156439</v>
      </c>
      <c r="K998" s="3" t="s">
        <v>1122</v>
      </c>
      <c r="L998" s="3">
        <v>1232709</v>
      </c>
      <c r="M998" s="3" t="s">
        <v>3008</v>
      </c>
      <c r="N998" s="3">
        <v>933138</v>
      </c>
      <c r="O998" s="3" t="s">
        <v>3056</v>
      </c>
      <c r="P998" s="3" t="s">
        <v>699</v>
      </c>
      <c r="Q998" s="3" t="s">
        <v>23</v>
      </c>
      <c r="R998" s="3" t="s">
        <v>1257</v>
      </c>
      <c r="S998" s="3" t="s">
        <v>1322</v>
      </c>
      <c r="T998" s="52">
        <v>44958</v>
      </c>
      <c r="U998" s="52">
        <v>45291</v>
      </c>
      <c r="V998" s="3">
        <v>100</v>
      </c>
      <c r="W998" s="3" t="s">
        <v>3209</v>
      </c>
      <c r="X998" s="52">
        <v>44927</v>
      </c>
      <c r="Y998" s="52">
        <v>45291</v>
      </c>
      <c r="Z998" s="32">
        <f>IF($H998="NBL","Non-Billable Project",IF($H998="BFD","Fixed Bid Allocation",SUMIFS('Rate set'!$F:$F,'Rate set'!$A:$A,$L998,'Rate set'!$D:$D,$Q998,'Rate set'!$E:$E,$W998)))</f>
        <v>0</v>
      </c>
      <c r="AA998" s="1">
        <f t="shared" si="16"/>
        <v>100</v>
      </c>
    </row>
    <row r="999" spans="1:27" x14ac:dyDescent="0.3">
      <c r="A999" s="3">
        <v>931807</v>
      </c>
      <c r="B999" s="3" t="s">
        <v>2380</v>
      </c>
      <c r="C999" s="3" t="s">
        <v>996</v>
      </c>
      <c r="D999" s="52">
        <v>44312</v>
      </c>
      <c r="E999" s="3" t="s">
        <v>1006</v>
      </c>
      <c r="F999" s="3">
        <v>1000356172</v>
      </c>
      <c r="G999" s="3" t="s">
        <v>1079</v>
      </c>
      <c r="H999" s="3" t="s">
        <v>1105</v>
      </c>
      <c r="I999" s="3" t="s">
        <v>1106</v>
      </c>
      <c r="J999" s="3">
        <v>878596</v>
      </c>
      <c r="K999" s="3" t="s">
        <v>1137</v>
      </c>
      <c r="L999" s="3">
        <v>1316919</v>
      </c>
      <c r="M999" s="3" t="s">
        <v>1186</v>
      </c>
      <c r="N999" s="3">
        <v>796099</v>
      </c>
      <c r="O999" s="3" t="s">
        <v>3061</v>
      </c>
      <c r="P999" s="3" t="s">
        <v>699</v>
      </c>
      <c r="Q999" s="3" t="s">
        <v>1205</v>
      </c>
      <c r="R999" s="3" t="s">
        <v>1210</v>
      </c>
      <c r="S999" s="3" t="s">
        <v>2744</v>
      </c>
      <c r="T999" s="52">
        <v>44925</v>
      </c>
      <c r="U999" s="52">
        <v>45291</v>
      </c>
      <c r="V999" s="3">
        <v>100</v>
      </c>
      <c r="W999" s="3" t="s">
        <v>1407</v>
      </c>
      <c r="X999" s="52">
        <v>44564</v>
      </c>
      <c r="Y999" s="52">
        <v>46053</v>
      </c>
      <c r="Z999" s="32">
        <f>IF($H999="NBL","Non-Billable Project",IF($H999="BFD","Fixed Bid Allocation",SUMIFS('Rate set'!$F:$F,'Rate set'!$A:$A,$L999,'Rate set'!$D:$D,$Q999,'Rate set'!$E:$E,$W999)))</f>
        <v>0</v>
      </c>
      <c r="AA999" s="1">
        <f t="shared" si="16"/>
        <v>100</v>
      </c>
    </row>
    <row r="1000" spans="1:27" x14ac:dyDescent="0.3">
      <c r="A1000" s="3">
        <v>931813</v>
      </c>
      <c r="B1000" s="3" t="s">
        <v>2381</v>
      </c>
      <c r="C1000" s="3" t="s">
        <v>996</v>
      </c>
      <c r="D1000" s="52">
        <v>44319</v>
      </c>
      <c r="E1000" s="3" t="s">
        <v>1006</v>
      </c>
      <c r="F1000" s="3">
        <v>1000356401</v>
      </c>
      <c r="G1000" s="3" t="s">
        <v>1077</v>
      </c>
      <c r="H1000" s="3" t="s">
        <v>1105</v>
      </c>
      <c r="I1000" s="3" t="s">
        <v>1106</v>
      </c>
      <c r="J1000" s="3">
        <v>130051</v>
      </c>
      <c r="K1000" s="3" t="s">
        <v>1145</v>
      </c>
      <c r="L1000" s="3">
        <v>1316923</v>
      </c>
      <c r="M1000" s="3" t="s">
        <v>1156</v>
      </c>
      <c r="N1000" s="3">
        <v>878615</v>
      </c>
      <c r="O1000" s="3" t="s">
        <v>3057</v>
      </c>
      <c r="P1000" s="3" t="s">
        <v>699</v>
      </c>
      <c r="Q1000" s="3" t="s">
        <v>23</v>
      </c>
      <c r="R1000" s="3" t="s">
        <v>1257</v>
      </c>
      <c r="S1000" s="3" t="s">
        <v>1322</v>
      </c>
      <c r="T1000" s="52">
        <v>44927</v>
      </c>
      <c r="U1000" s="52">
        <v>45107</v>
      </c>
      <c r="V1000" s="3">
        <v>100</v>
      </c>
      <c r="W1000" s="3" t="s">
        <v>1372</v>
      </c>
      <c r="X1000" s="52">
        <v>44562</v>
      </c>
      <c r="Y1000" s="52">
        <v>45107</v>
      </c>
      <c r="Z1000" s="32">
        <f>IF($H1000="NBL","Non-Billable Project",IF($H1000="BFD","Fixed Bid Allocation",SUMIFS('Rate set'!$F:$F,'Rate set'!$A:$A,$L1000,'Rate set'!$D:$D,$Q1000,'Rate set'!$E:$E,$W1000)))</f>
        <v>0</v>
      </c>
      <c r="AA1000" s="1">
        <f t="shared" si="16"/>
        <v>100</v>
      </c>
    </row>
    <row r="1001" spans="1:27" x14ac:dyDescent="0.3">
      <c r="A1001" s="3">
        <v>932040</v>
      </c>
      <c r="B1001" s="3" t="s">
        <v>2382</v>
      </c>
      <c r="C1001" s="3" t="s">
        <v>998</v>
      </c>
      <c r="D1001" s="52">
        <v>44319</v>
      </c>
      <c r="E1001" s="3" t="s">
        <v>1473</v>
      </c>
      <c r="F1001" s="3">
        <v>1000375887</v>
      </c>
      <c r="G1001" s="3" t="s">
        <v>1837</v>
      </c>
      <c r="H1001" s="3" t="s">
        <v>1105</v>
      </c>
      <c r="I1001" s="3" t="s">
        <v>1106</v>
      </c>
      <c r="J1001" s="3">
        <v>796126</v>
      </c>
      <c r="K1001" s="3" t="s">
        <v>1107</v>
      </c>
      <c r="L1001" s="3">
        <v>1306764</v>
      </c>
      <c r="M1001" s="3" t="s">
        <v>147</v>
      </c>
      <c r="N1001" s="3">
        <v>859280</v>
      </c>
      <c r="O1001" s="3" t="s">
        <v>3057</v>
      </c>
      <c r="P1001" s="3" t="s">
        <v>699</v>
      </c>
      <c r="Q1001" s="3" t="s">
        <v>23</v>
      </c>
      <c r="R1001" s="3" t="s">
        <v>1221</v>
      </c>
      <c r="S1001" s="3" t="s">
        <v>1274</v>
      </c>
      <c r="T1001" s="52">
        <v>44872</v>
      </c>
      <c r="U1001" s="52">
        <v>45107</v>
      </c>
      <c r="V1001" s="3">
        <v>10</v>
      </c>
      <c r="W1001" s="3" t="s">
        <v>1486</v>
      </c>
      <c r="X1001" s="52">
        <v>44788</v>
      </c>
      <c r="Y1001" s="52">
        <v>45107</v>
      </c>
      <c r="Z1001" s="32">
        <f>IF($H1001="NBL","Non-Billable Project",IF($H1001="BFD","Fixed Bid Allocation",SUMIFS('Rate set'!$F:$F,'Rate set'!$A:$A,$L1001,'Rate set'!$D:$D,$Q1001,'Rate set'!$E:$E,$W1001)))</f>
        <v>0</v>
      </c>
      <c r="AA1001" s="1">
        <f t="shared" si="16"/>
        <v>100</v>
      </c>
    </row>
    <row r="1002" spans="1:27" x14ac:dyDescent="0.3">
      <c r="A1002" s="3">
        <v>932040</v>
      </c>
      <c r="B1002" s="3" t="s">
        <v>2382</v>
      </c>
      <c r="C1002" s="3" t="s">
        <v>998</v>
      </c>
      <c r="D1002" s="52">
        <v>44319</v>
      </c>
      <c r="E1002" s="3" t="s">
        <v>1473</v>
      </c>
      <c r="F1002" s="3">
        <v>1000345467</v>
      </c>
      <c r="G1002" s="3" t="s">
        <v>1061</v>
      </c>
      <c r="H1002" s="3" t="s">
        <v>1105</v>
      </c>
      <c r="I1002" s="3" t="s">
        <v>1106</v>
      </c>
      <c r="J1002" s="3">
        <v>796126</v>
      </c>
      <c r="K1002" s="3" t="s">
        <v>1107</v>
      </c>
      <c r="L1002" s="3">
        <v>1306764</v>
      </c>
      <c r="M1002" s="3" t="s">
        <v>147</v>
      </c>
      <c r="N1002" s="3">
        <v>859280</v>
      </c>
      <c r="O1002" s="3" t="s">
        <v>3057</v>
      </c>
      <c r="P1002" s="3" t="s">
        <v>22</v>
      </c>
      <c r="Q1002" s="3" t="s">
        <v>23</v>
      </c>
      <c r="R1002" s="3" t="s">
        <v>1221</v>
      </c>
      <c r="S1002" s="3" t="s">
        <v>1274</v>
      </c>
      <c r="T1002" s="52">
        <v>44866</v>
      </c>
      <c r="U1002" s="52">
        <v>45017</v>
      </c>
      <c r="V1002" s="3">
        <v>5</v>
      </c>
      <c r="W1002" s="3" t="s">
        <v>1486</v>
      </c>
      <c r="X1002" s="52">
        <v>44440</v>
      </c>
      <c r="Y1002" s="52">
        <v>45017</v>
      </c>
      <c r="Z1002" s="32">
        <f>IF($H1002="NBL","Non-Billable Project",IF($H1002="BFD","Fixed Bid Allocation",SUMIFS('Rate set'!$F:$F,'Rate set'!$A:$A,$L1002,'Rate set'!$D:$D,$Q1002,'Rate set'!$E:$E,$W1002)))</f>
        <v>0</v>
      </c>
      <c r="AA1002" s="1">
        <f t="shared" si="16"/>
        <v>100</v>
      </c>
    </row>
    <row r="1003" spans="1:27" x14ac:dyDescent="0.3">
      <c r="A1003" s="3">
        <v>932040</v>
      </c>
      <c r="B1003" s="3" t="s">
        <v>2382</v>
      </c>
      <c r="C1003" s="3" t="s">
        <v>998</v>
      </c>
      <c r="D1003" s="52">
        <v>44319</v>
      </c>
      <c r="E1003" s="3" t="s">
        <v>1473</v>
      </c>
      <c r="F1003" s="3">
        <v>1000337909</v>
      </c>
      <c r="G1003" s="3" t="s">
        <v>1081</v>
      </c>
      <c r="H1003" s="3" t="s">
        <v>1105</v>
      </c>
      <c r="I1003" s="3" t="s">
        <v>1106</v>
      </c>
      <c r="J1003" s="3">
        <v>796126</v>
      </c>
      <c r="K1003" s="3" t="s">
        <v>1107</v>
      </c>
      <c r="L1003" s="3">
        <v>1306764</v>
      </c>
      <c r="M1003" s="3" t="s">
        <v>147</v>
      </c>
      <c r="N1003" s="3">
        <v>859280</v>
      </c>
      <c r="O1003" s="3" t="s">
        <v>3057</v>
      </c>
      <c r="P1003" s="3" t="s">
        <v>699</v>
      </c>
      <c r="Q1003" s="3" t="s">
        <v>23</v>
      </c>
      <c r="R1003" s="3" t="s">
        <v>1221</v>
      </c>
      <c r="S1003" s="3" t="s">
        <v>1274</v>
      </c>
      <c r="T1003" s="52">
        <v>44879</v>
      </c>
      <c r="U1003" s="52">
        <v>45107</v>
      </c>
      <c r="V1003" s="3">
        <v>70</v>
      </c>
      <c r="W1003" s="3" t="s">
        <v>1486</v>
      </c>
      <c r="X1003" s="52">
        <v>44368</v>
      </c>
      <c r="Y1003" s="52">
        <v>45107</v>
      </c>
      <c r="Z1003" s="32">
        <f>IF($H1003="NBL","Non-Billable Project",IF($H1003="BFD","Fixed Bid Allocation",SUMIFS('Rate set'!$F:$F,'Rate set'!$A:$A,$L1003,'Rate set'!$D:$D,$Q1003,'Rate set'!$E:$E,$W1003)))</f>
        <v>0</v>
      </c>
      <c r="AA1003" s="1">
        <f t="shared" si="16"/>
        <v>100</v>
      </c>
    </row>
    <row r="1004" spans="1:27" x14ac:dyDescent="0.3">
      <c r="A1004" s="3">
        <v>932040</v>
      </c>
      <c r="B1004" s="3" t="s">
        <v>2382</v>
      </c>
      <c r="C1004" s="3" t="s">
        <v>998</v>
      </c>
      <c r="D1004" s="52">
        <v>44319</v>
      </c>
      <c r="E1004" s="3" t="s">
        <v>1473</v>
      </c>
      <c r="F1004" s="3">
        <v>1000330632</v>
      </c>
      <c r="G1004" s="3" t="s">
        <v>2726</v>
      </c>
      <c r="H1004" s="3" t="s">
        <v>1105</v>
      </c>
      <c r="I1004" s="3" t="s">
        <v>1106</v>
      </c>
      <c r="J1004" s="3">
        <v>796126</v>
      </c>
      <c r="K1004" s="3" t="s">
        <v>1107</v>
      </c>
      <c r="L1004" s="3">
        <v>1306764</v>
      </c>
      <c r="M1004" s="3" t="s">
        <v>147</v>
      </c>
      <c r="N1004" s="3">
        <v>859280</v>
      </c>
      <c r="O1004" s="3" t="s">
        <v>3057</v>
      </c>
      <c r="P1004" s="3" t="s">
        <v>22</v>
      </c>
      <c r="Q1004" s="3" t="s">
        <v>23</v>
      </c>
      <c r="R1004" s="3" t="s">
        <v>1221</v>
      </c>
      <c r="S1004" s="3" t="s">
        <v>1274</v>
      </c>
      <c r="T1004" s="52">
        <v>44866</v>
      </c>
      <c r="U1004" s="52">
        <v>45107</v>
      </c>
      <c r="V1004" s="3">
        <v>5</v>
      </c>
      <c r="W1004" s="3" t="s">
        <v>1486</v>
      </c>
      <c r="X1004" s="52">
        <v>44305</v>
      </c>
      <c r="Y1004" s="52">
        <v>45107</v>
      </c>
      <c r="Z1004" s="32">
        <f>IF($H1004="NBL","Non-Billable Project",IF($H1004="BFD","Fixed Bid Allocation",SUMIFS('Rate set'!$F:$F,'Rate set'!$A:$A,$L1004,'Rate set'!$D:$D,$Q1004,'Rate set'!$E:$E,$W1004)))</f>
        <v>0</v>
      </c>
      <c r="AA1004" s="1">
        <f t="shared" si="16"/>
        <v>100</v>
      </c>
    </row>
    <row r="1005" spans="1:27" x14ac:dyDescent="0.3">
      <c r="A1005" s="3">
        <v>932040</v>
      </c>
      <c r="B1005" s="3" t="s">
        <v>2382</v>
      </c>
      <c r="C1005" s="3" t="s">
        <v>998</v>
      </c>
      <c r="D1005" s="52">
        <v>44319</v>
      </c>
      <c r="E1005" s="3" t="s">
        <v>1473</v>
      </c>
      <c r="F1005" s="3">
        <v>1000253311</v>
      </c>
      <c r="G1005" s="3" t="s">
        <v>2727</v>
      </c>
      <c r="H1005" s="3" t="s">
        <v>1105</v>
      </c>
      <c r="I1005" s="3" t="s">
        <v>1106</v>
      </c>
      <c r="J1005" s="3">
        <v>796126</v>
      </c>
      <c r="K1005" s="3" t="s">
        <v>1107</v>
      </c>
      <c r="L1005" s="3">
        <v>1306764</v>
      </c>
      <c r="M1005" s="3" t="s">
        <v>147</v>
      </c>
      <c r="N1005" s="3">
        <v>859280</v>
      </c>
      <c r="O1005" s="3" t="s">
        <v>3057</v>
      </c>
      <c r="P1005" s="3" t="s">
        <v>699</v>
      </c>
      <c r="Q1005" s="3" t="s">
        <v>23</v>
      </c>
      <c r="R1005" s="3" t="s">
        <v>1221</v>
      </c>
      <c r="S1005" s="3" t="s">
        <v>1274</v>
      </c>
      <c r="T1005" s="52">
        <v>44944</v>
      </c>
      <c r="U1005" s="52">
        <v>45107</v>
      </c>
      <c r="V1005" s="3">
        <v>10</v>
      </c>
      <c r="W1005" s="3" t="s">
        <v>1486</v>
      </c>
      <c r="X1005" s="52">
        <v>43497</v>
      </c>
      <c r="Y1005" s="52">
        <v>45107</v>
      </c>
      <c r="Z1005" s="32">
        <f>IF($H1005="NBL","Non-Billable Project",IF($H1005="BFD","Fixed Bid Allocation",SUMIFS('Rate set'!$F:$F,'Rate set'!$A:$A,$L1005,'Rate set'!$D:$D,$Q1005,'Rate set'!$E:$E,$W1005)))</f>
        <v>0</v>
      </c>
      <c r="AA1005" s="1">
        <f t="shared" si="16"/>
        <v>100</v>
      </c>
    </row>
    <row r="1006" spans="1:27" x14ac:dyDescent="0.3">
      <c r="A1006" s="3">
        <v>932045</v>
      </c>
      <c r="B1006" s="3" t="s">
        <v>2383</v>
      </c>
      <c r="C1006" s="3" t="s">
        <v>996</v>
      </c>
      <c r="D1006" s="52">
        <v>44312</v>
      </c>
      <c r="E1006" s="3" t="s">
        <v>1006</v>
      </c>
      <c r="F1006" s="3">
        <v>1000364791</v>
      </c>
      <c r="G1006" s="3" t="s">
        <v>2968</v>
      </c>
      <c r="H1006" s="3" t="s">
        <v>1105</v>
      </c>
      <c r="I1006" s="3" t="s">
        <v>1106</v>
      </c>
      <c r="J1006" s="3">
        <v>114759</v>
      </c>
      <c r="K1006" s="3" t="s">
        <v>2730</v>
      </c>
      <c r="L1006" s="3">
        <v>1204428</v>
      </c>
      <c r="M1006" s="3" t="s">
        <v>2732</v>
      </c>
      <c r="N1006" s="3">
        <v>883978</v>
      </c>
      <c r="O1006" s="3" t="s">
        <v>3061</v>
      </c>
      <c r="P1006" s="3" t="s">
        <v>699</v>
      </c>
      <c r="Q1006" s="3" t="s">
        <v>1205</v>
      </c>
      <c r="R1006" s="3" t="s">
        <v>1210</v>
      </c>
      <c r="S1006" s="3" t="s">
        <v>2556</v>
      </c>
      <c r="T1006" s="52">
        <v>44927</v>
      </c>
      <c r="U1006" s="52">
        <v>45016</v>
      </c>
      <c r="V1006" s="3">
        <v>100</v>
      </c>
      <c r="W1006" s="3" t="s">
        <v>3082</v>
      </c>
      <c r="X1006" s="52">
        <v>44652</v>
      </c>
      <c r="Y1006" s="52">
        <v>45016</v>
      </c>
      <c r="Z1006" s="32">
        <f>IF($H1006="NBL","Non-Billable Project",IF($H1006="BFD","Fixed Bid Allocation",SUMIFS('Rate set'!$F:$F,'Rate set'!$A:$A,$L1006,'Rate set'!$D:$D,$Q1006,'Rate set'!$E:$E,$W1006)))</f>
        <v>0</v>
      </c>
      <c r="AA1006" s="1">
        <f t="shared" si="16"/>
        <v>100</v>
      </c>
    </row>
    <row r="1007" spans="1:27" x14ac:dyDescent="0.3">
      <c r="A1007" s="3">
        <v>932271</v>
      </c>
      <c r="B1007" s="3" t="s">
        <v>2384</v>
      </c>
      <c r="C1007" s="3" t="s">
        <v>999</v>
      </c>
      <c r="D1007" s="52">
        <v>44307</v>
      </c>
      <c r="E1007" s="3" t="s">
        <v>1876</v>
      </c>
      <c r="F1007" s="3">
        <v>1000327706</v>
      </c>
      <c r="G1007" s="3" t="s">
        <v>1954</v>
      </c>
      <c r="H1007" s="3" t="s">
        <v>1105</v>
      </c>
      <c r="I1007" s="3" t="s">
        <v>1106</v>
      </c>
      <c r="J1007" s="3">
        <v>921011</v>
      </c>
      <c r="K1007" s="3" t="s">
        <v>1950</v>
      </c>
      <c r="L1007" s="3">
        <v>1311380</v>
      </c>
      <c r="M1007" s="3" t="s">
        <v>1980</v>
      </c>
      <c r="N1007" s="3">
        <v>2248274</v>
      </c>
      <c r="O1007" s="3" t="s">
        <v>3056</v>
      </c>
      <c r="P1007" s="3" t="s">
        <v>699</v>
      </c>
      <c r="Q1007" s="3" t="s">
        <v>1984</v>
      </c>
      <c r="R1007" s="3" t="s">
        <v>1985</v>
      </c>
      <c r="S1007" s="3" t="s">
        <v>1986</v>
      </c>
      <c r="T1007" s="52">
        <v>44921</v>
      </c>
      <c r="U1007" s="52">
        <v>45291</v>
      </c>
      <c r="V1007" s="3">
        <v>100</v>
      </c>
      <c r="W1007" s="3" t="s">
        <v>458</v>
      </c>
      <c r="X1007" s="52">
        <v>44279</v>
      </c>
      <c r="Y1007" s="52">
        <v>45291</v>
      </c>
      <c r="Z1007" s="32">
        <f>IF($H1007="NBL","Non-Billable Project",IF($H1007="BFD","Fixed Bid Allocation",SUMIFS('Rate set'!$F:$F,'Rate set'!$A:$A,$L1007,'Rate set'!$D:$D,$Q1007,'Rate set'!$E:$E,$W1007)))</f>
        <v>0</v>
      </c>
      <c r="AA1007" s="1">
        <f t="shared" si="16"/>
        <v>100</v>
      </c>
    </row>
    <row r="1008" spans="1:27" x14ac:dyDescent="0.3">
      <c r="A1008" s="3">
        <v>933032</v>
      </c>
      <c r="B1008" s="3" t="s">
        <v>3114</v>
      </c>
      <c r="C1008" s="3" t="s">
        <v>998</v>
      </c>
      <c r="D1008" s="52">
        <v>44228</v>
      </c>
      <c r="E1008" s="3" t="s">
        <v>1813</v>
      </c>
      <c r="F1008" s="3">
        <v>1000388348</v>
      </c>
      <c r="G1008" s="3" t="s">
        <v>3273</v>
      </c>
      <c r="H1008" s="3" t="s">
        <v>1105</v>
      </c>
      <c r="I1008" s="3" t="s">
        <v>1134</v>
      </c>
      <c r="J1008" s="3">
        <v>226308</v>
      </c>
      <c r="K1008" s="3" t="s">
        <v>1135</v>
      </c>
      <c r="L1008" s="3">
        <v>1319510</v>
      </c>
      <c r="M1008" s="3" t="s">
        <v>52</v>
      </c>
      <c r="N1008" s="3">
        <v>933664</v>
      </c>
      <c r="O1008" s="3" t="s">
        <v>3054</v>
      </c>
      <c r="P1008" s="3" t="s">
        <v>699</v>
      </c>
      <c r="Q1008" s="3" t="s">
        <v>26</v>
      </c>
      <c r="R1008" s="3" t="s">
        <v>1814</v>
      </c>
      <c r="S1008" s="3" t="s">
        <v>1815</v>
      </c>
      <c r="T1008" s="52">
        <v>44958</v>
      </c>
      <c r="U1008" s="52">
        <v>45293</v>
      </c>
      <c r="V1008" s="3">
        <v>100</v>
      </c>
      <c r="W1008" s="3" t="s">
        <v>1370</v>
      </c>
      <c r="X1008" s="52">
        <v>44958</v>
      </c>
      <c r="Y1008" s="52">
        <v>45293</v>
      </c>
      <c r="Z1008" s="32">
        <f>IF($H1008="NBL","Non-Billable Project",IF($H1008="BFD","Fixed Bid Allocation",SUMIFS('Rate set'!$F:$F,'Rate set'!$A:$A,$L1008,'Rate set'!$D:$D,$Q1008,'Rate set'!$E:$E,$W1008)))</f>
        <v>0</v>
      </c>
      <c r="AA1008" s="1">
        <f t="shared" si="16"/>
        <v>100</v>
      </c>
    </row>
    <row r="1009" spans="1:27" x14ac:dyDescent="0.3">
      <c r="A1009" s="3">
        <v>933033</v>
      </c>
      <c r="B1009" s="3" t="s">
        <v>2385</v>
      </c>
      <c r="C1009" s="3" t="s">
        <v>996</v>
      </c>
      <c r="D1009" s="52">
        <v>44317</v>
      </c>
      <c r="E1009" s="3" t="s">
        <v>1007</v>
      </c>
      <c r="F1009" s="3">
        <v>1000329722</v>
      </c>
      <c r="G1009" s="3" t="s">
        <v>2736</v>
      </c>
      <c r="H1009" s="3" t="s">
        <v>1109</v>
      </c>
      <c r="I1009" s="3" t="s">
        <v>1106</v>
      </c>
      <c r="J1009" s="3">
        <v>139396</v>
      </c>
      <c r="K1009" s="3" t="s">
        <v>1133</v>
      </c>
      <c r="L1009" s="3">
        <v>1206990</v>
      </c>
      <c r="M1009" s="3" t="s">
        <v>33</v>
      </c>
      <c r="N1009" s="3">
        <v>933139</v>
      </c>
      <c r="O1009" s="3" t="s">
        <v>3057</v>
      </c>
      <c r="P1009" s="3" t="s">
        <v>699</v>
      </c>
      <c r="Q1009" s="3" t="s">
        <v>23</v>
      </c>
      <c r="R1009" s="3" t="s">
        <v>1267</v>
      </c>
      <c r="S1009" s="3" t="s">
        <v>2644</v>
      </c>
      <c r="T1009" s="52">
        <v>44879</v>
      </c>
      <c r="U1009" s="52">
        <v>45025</v>
      </c>
      <c r="V1009" s="3">
        <v>100</v>
      </c>
      <c r="W1009" s="3" t="s">
        <v>24</v>
      </c>
      <c r="X1009" s="52">
        <v>44287</v>
      </c>
      <c r="Y1009" s="52">
        <v>45025</v>
      </c>
      <c r="Z1009" s="32" t="str">
        <f>IF($H1009="NBL","Non-Billable Project",IF($H1009="BFD","Fixed Bid Allocation",SUMIFS('Rate set'!$F:$F,'Rate set'!$A:$A,$L1009,'Rate set'!$D:$D,$Q1009,'Rate set'!$E:$E,$W1009)))</f>
        <v>Fixed Bid Allocation</v>
      </c>
      <c r="AA1009" s="1">
        <f t="shared" si="16"/>
        <v>100</v>
      </c>
    </row>
    <row r="1010" spans="1:27" x14ac:dyDescent="0.3">
      <c r="A1010" s="3">
        <v>933034</v>
      </c>
      <c r="B1010" s="3" t="s">
        <v>2386</v>
      </c>
      <c r="C1010" s="3" t="s">
        <v>997</v>
      </c>
      <c r="D1010" s="52">
        <v>44317</v>
      </c>
      <c r="E1010" s="3" t="s">
        <v>1007</v>
      </c>
      <c r="F1010" s="3">
        <v>1000329722</v>
      </c>
      <c r="G1010" s="3" t="s">
        <v>2736</v>
      </c>
      <c r="H1010" s="3" t="s">
        <v>1109</v>
      </c>
      <c r="I1010" s="3" t="s">
        <v>1106</v>
      </c>
      <c r="J1010" s="3">
        <v>139396</v>
      </c>
      <c r="K1010" s="3" t="s">
        <v>1133</v>
      </c>
      <c r="L1010" s="3">
        <v>1206990</v>
      </c>
      <c r="M1010" s="3" t="s">
        <v>33</v>
      </c>
      <c r="N1010" s="3">
        <v>933139</v>
      </c>
      <c r="O1010" s="3" t="s">
        <v>3057</v>
      </c>
      <c r="P1010" s="3" t="s">
        <v>699</v>
      </c>
      <c r="Q1010" s="3" t="s">
        <v>23</v>
      </c>
      <c r="R1010" s="3" t="s">
        <v>1226</v>
      </c>
      <c r="S1010" s="3" t="s">
        <v>1240</v>
      </c>
      <c r="T1010" s="52">
        <v>44879</v>
      </c>
      <c r="U1010" s="52">
        <v>45025</v>
      </c>
      <c r="V1010" s="3">
        <v>100</v>
      </c>
      <c r="W1010" s="3" t="s">
        <v>24</v>
      </c>
      <c r="X1010" s="52">
        <v>44287</v>
      </c>
      <c r="Y1010" s="52">
        <v>45025</v>
      </c>
      <c r="Z1010" s="32" t="str">
        <f>IF($H1010="NBL","Non-Billable Project",IF($H1010="BFD","Fixed Bid Allocation",SUMIFS('Rate set'!$F:$F,'Rate set'!$A:$A,$L1010,'Rate set'!$D:$D,$Q1010,'Rate set'!$E:$E,$W1010)))</f>
        <v>Fixed Bid Allocation</v>
      </c>
      <c r="AA1010" s="1">
        <f t="shared" si="16"/>
        <v>100</v>
      </c>
    </row>
    <row r="1011" spans="1:27" x14ac:dyDescent="0.3">
      <c r="A1011" s="3">
        <v>933035</v>
      </c>
      <c r="B1011" s="3" t="s">
        <v>838</v>
      </c>
      <c r="C1011" s="3" t="s">
        <v>997</v>
      </c>
      <c r="D1011" s="52">
        <v>44317</v>
      </c>
      <c r="E1011" s="3" t="s">
        <v>1004</v>
      </c>
      <c r="F1011" s="3">
        <v>1000237976</v>
      </c>
      <c r="G1011" s="3" t="s">
        <v>2721</v>
      </c>
      <c r="H1011" s="3" t="s">
        <v>1112</v>
      </c>
      <c r="I1011" s="3" t="s">
        <v>1113</v>
      </c>
      <c r="J1011" s="3">
        <v>110796</v>
      </c>
      <c r="K1011" s="3" t="s">
        <v>1915</v>
      </c>
      <c r="L1011" s="3">
        <v>1233562</v>
      </c>
      <c r="M1011" s="3" t="s">
        <v>1154</v>
      </c>
      <c r="N1011" s="3">
        <v>796170</v>
      </c>
      <c r="O1011" s="3" t="s">
        <v>3058</v>
      </c>
      <c r="P1011" s="3" t="s">
        <v>22</v>
      </c>
      <c r="Q1011" s="3" t="s">
        <v>23</v>
      </c>
      <c r="R1011" s="3" t="s">
        <v>1226</v>
      </c>
      <c r="S1011" s="3" t="s">
        <v>1240</v>
      </c>
      <c r="T1011" s="52">
        <v>44932</v>
      </c>
      <c r="U1011" s="52">
        <v>45291</v>
      </c>
      <c r="V1011" s="3">
        <v>100</v>
      </c>
      <c r="W1011" s="3" t="s">
        <v>1375</v>
      </c>
      <c r="X1011" s="52">
        <v>43344</v>
      </c>
      <c r="Y1011" s="52">
        <v>45291</v>
      </c>
      <c r="Z1011" s="32" t="str">
        <f>IF($H1011="NBL","Non-Billable Project",IF($H1011="BFD","Fixed Bid Allocation",SUMIFS('Rate set'!$F:$F,'Rate set'!$A:$A,$L1011,'Rate set'!$D:$D,$Q1011,'Rate set'!$E:$E,$W1011)))</f>
        <v>Non-Billable Project</v>
      </c>
      <c r="AA1011" s="1">
        <f t="shared" si="16"/>
        <v>100</v>
      </c>
    </row>
    <row r="1012" spans="1:27" x14ac:dyDescent="0.3">
      <c r="A1012" s="3">
        <v>933038</v>
      </c>
      <c r="B1012" s="3" t="s">
        <v>895</v>
      </c>
      <c r="C1012" s="3" t="s">
        <v>997</v>
      </c>
      <c r="D1012" s="52">
        <v>44317</v>
      </c>
      <c r="E1012" s="3" t="s">
        <v>1005</v>
      </c>
      <c r="F1012" s="3">
        <v>1000356312</v>
      </c>
      <c r="G1012" s="3" t="s">
        <v>1085</v>
      </c>
      <c r="H1012" s="3" t="s">
        <v>1105</v>
      </c>
      <c r="I1012" s="3" t="s">
        <v>1106</v>
      </c>
      <c r="J1012" s="3">
        <v>933340</v>
      </c>
      <c r="K1012" s="3" t="s">
        <v>1138</v>
      </c>
      <c r="L1012" s="3">
        <v>1321133</v>
      </c>
      <c r="M1012" s="3" t="s">
        <v>114</v>
      </c>
      <c r="N1012" s="3">
        <v>933138</v>
      </c>
      <c r="O1012" s="3" t="s">
        <v>3057</v>
      </c>
      <c r="P1012" s="3" t="s">
        <v>699</v>
      </c>
      <c r="Q1012" s="3" t="s">
        <v>23</v>
      </c>
      <c r="R1012" s="3" t="s">
        <v>1236</v>
      </c>
      <c r="S1012" s="3" t="s">
        <v>1237</v>
      </c>
      <c r="T1012" s="52">
        <v>44911</v>
      </c>
      <c r="U1012" s="52">
        <v>45291</v>
      </c>
      <c r="V1012" s="3">
        <v>100</v>
      </c>
      <c r="W1012" s="3" t="s">
        <v>495</v>
      </c>
      <c r="X1012" s="52">
        <v>44562</v>
      </c>
      <c r="Y1012" s="52">
        <v>45324</v>
      </c>
      <c r="Z1012" s="32">
        <f>IF($H1012="NBL","Non-Billable Project",IF($H1012="BFD","Fixed Bid Allocation",SUMIFS('Rate set'!$F:$F,'Rate set'!$A:$A,$L1012,'Rate set'!$D:$D,$Q1012,'Rate set'!$E:$E,$W1012)))</f>
        <v>195</v>
      </c>
      <c r="AA1012" s="1">
        <f t="shared" si="16"/>
        <v>100</v>
      </c>
    </row>
    <row r="1013" spans="1:27" x14ac:dyDescent="0.3">
      <c r="A1013" s="3">
        <v>933041</v>
      </c>
      <c r="B1013" s="3" t="s">
        <v>1144</v>
      </c>
      <c r="C1013" s="3" t="s">
        <v>997</v>
      </c>
      <c r="D1013" s="52">
        <v>44317</v>
      </c>
      <c r="E1013" s="3" t="s">
        <v>1473</v>
      </c>
      <c r="F1013" s="3">
        <v>1000389182</v>
      </c>
      <c r="G1013" s="3" t="s">
        <v>3316</v>
      </c>
      <c r="H1013" s="3" t="s">
        <v>1105</v>
      </c>
      <c r="I1013" s="3" t="s">
        <v>1106</v>
      </c>
      <c r="J1013" s="3">
        <v>2172271</v>
      </c>
      <c r="K1013" s="3" t="s">
        <v>3269</v>
      </c>
      <c r="L1013" s="3">
        <v>1200886</v>
      </c>
      <c r="M1013" s="3" t="s">
        <v>1181</v>
      </c>
      <c r="N1013" s="3">
        <v>724541</v>
      </c>
      <c r="O1013" s="3" t="s">
        <v>3055</v>
      </c>
      <c r="P1013" s="3" t="s">
        <v>699</v>
      </c>
      <c r="Q1013" s="3" t="s">
        <v>23</v>
      </c>
      <c r="R1013" s="3" t="s">
        <v>1223</v>
      </c>
      <c r="S1013" s="3" t="s">
        <v>1488</v>
      </c>
      <c r="T1013" s="52">
        <v>44958</v>
      </c>
      <c r="U1013" s="52">
        <v>45312</v>
      </c>
      <c r="V1013" s="3">
        <v>100</v>
      </c>
      <c r="W1013" s="3" t="s">
        <v>24</v>
      </c>
      <c r="X1013" s="52">
        <v>44958</v>
      </c>
      <c r="Y1013" s="52">
        <v>45322</v>
      </c>
      <c r="Z1013" s="32">
        <f>IF($H1013="NBL","Non-Billable Project",IF($H1013="BFD","Fixed Bid Allocation",SUMIFS('Rate set'!$F:$F,'Rate set'!$A:$A,$L1013,'Rate set'!$D:$D,$Q1013,'Rate set'!$E:$E,$W1013)))</f>
        <v>0</v>
      </c>
      <c r="AA1013" s="1">
        <f t="shared" si="16"/>
        <v>182</v>
      </c>
    </row>
    <row r="1014" spans="1:27" x14ac:dyDescent="0.3">
      <c r="A1014" s="3">
        <v>933041</v>
      </c>
      <c r="B1014" s="3" t="s">
        <v>1144</v>
      </c>
      <c r="C1014" s="3" t="s">
        <v>997</v>
      </c>
      <c r="D1014" s="52">
        <v>44317</v>
      </c>
      <c r="E1014" s="3" t="s">
        <v>1473</v>
      </c>
      <c r="F1014" s="3">
        <v>1000387659</v>
      </c>
      <c r="G1014" s="3" t="s">
        <v>3270</v>
      </c>
      <c r="H1014" s="3" t="s">
        <v>1109</v>
      </c>
      <c r="I1014" s="3" t="s">
        <v>1106</v>
      </c>
      <c r="J1014" s="3">
        <v>933041</v>
      </c>
      <c r="K1014" s="3" t="s">
        <v>1144</v>
      </c>
      <c r="L1014" s="3">
        <v>1205875</v>
      </c>
      <c r="M1014" s="3" t="s">
        <v>1194</v>
      </c>
      <c r="N1014" s="3">
        <v>724541</v>
      </c>
      <c r="O1014" s="3" t="s">
        <v>3054</v>
      </c>
      <c r="P1014" s="3" t="s">
        <v>699</v>
      </c>
      <c r="Q1014" s="3" t="s">
        <v>23</v>
      </c>
      <c r="R1014" s="3" t="s">
        <v>1223</v>
      </c>
      <c r="S1014" s="3" t="s">
        <v>1488</v>
      </c>
      <c r="T1014" s="52">
        <v>44958</v>
      </c>
      <c r="U1014" s="52">
        <v>45291</v>
      </c>
      <c r="V1014" s="3">
        <v>50</v>
      </c>
      <c r="W1014" s="3" t="s">
        <v>2000</v>
      </c>
      <c r="X1014" s="52">
        <v>44958</v>
      </c>
      <c r="Y1014" s="52">
        <v>45291</v>
      </c>
      <c r="Z1014" s="32" t="str">
        <f>IF($H1014="NBL","Non-Billable Project",IF($H1014="BFD","Fixed Bid Allocation",SUMIFS('Rate set'!$F:$F,'Rate set'!$A:$A,$L1014,'Rate set'!$D:$D,$Q1014,'Rate set'!$E:$E,$W1014)))</f>
        <v>Fixed Bid Allocation</v>
      </c>
      <c r="AA1014" s="1">
        <f t="shared" si="16"/>
        <v>182</v>
      </c>
    </row>
    <row r="1015" spans="1:27" x14ac:dyDescent="0.3">
      <c r="A1015" s="3">
        <v>933041</v>
      </c>
      <c r="B1015" s="3" t="s">
        <v>1144</v>
      </c>
      <c r="C1015" s="3" t="s">
        <v>997</v>
      </c>
      <c r="D1015" s="52">
        <v>44317</v>
      </c>
      <c r="E1015" s="3" t="s">
        <v>1473</v>
      </c>
      <c r="F1015" s="3">
        <v>1000361790</v>
      </c>
      <c r="G1015" s="3" t="s">
        <v>1070</v>
      </c>
      <c r="H1015" s="3" t="s">
        <v>1109</v>
      </c>
      <c r="I1015" s="3" t="s">
        <v>1106</v>
      </c>
      <c r="J1015" s="3">
        <v>933041</v>
      </c>
      <c r="K1015" s="3" t="s">
        <v>1144</v>
      </c>
      <c r="L1015" s="3">
        <v>1200886</v>
      </c>
      <c r="M1015" s="3" t="s">
        <v>1181</v>
      </c>
      <c r="N1015" s="3">
        <v>724541</v>
      </c>
      <c r="O1015" s="3" t="s">
        <v>3055</v>
      </c>
      <c r="P1015" s="3" t="s">
        <v>22</v>
      </c>
      <c r="Q1015" s="3" t="s">
        <v>23</v>
      </c>
      <c r="R1015" s="3" t="s">
        <v>1223</v>
      </c>
      <c r="S1015" s="3" t="s">
        <v>1488</v>
      </c>
      <c r="T1015" s="52">
        <v>44958</v>
      </c>
      <c r="U1015" s="52">
        <v>44985</v>
      </c>
      <c r="V1015" s="3">
        <v>1</v>
      </c>
      <c r="W1015" s="3" t="s">
        <v>1385</v>
      </c>
      <c r="X1015" s="52">
        <v>44621</v>
      </c>
      <c r="Y1015" s="52">
        <v>44985</v>
      </c>
      <c r="Z1015" s="32" t="str">
        <f>IF($H1015="NBL","Non-Billable Project",IF($H1015="BFD","Fixed Bid Allocation",SUMIFS('Rate set'!$F:$F,'Rate set'!$A:$A,$L1015,'Rate set'!$D:$D,$Q1015,'Rate set'!$E:$E,$W1015)))</f>
        <v>Fixed Bid Allocation</v>
      </c>
      <c r="AA1015" s="1">
        <f t="shared" si="16"/>
        <v>182</v>
      </c>
    </row>
    <row r="1016" spans="1:27" x14ac:dyDescent="0.3">
      <c r="A1016" s="3">
        <v>933041</v>
      </c>
      <c r="B1016" s="3" t="s">
        <v>1144</v>
      </c>
      <c r="C1016" s="3" t="s">
        <v>997</v>
      </c>
      <c r="D1016" s="52">
        <v>44317</v>
      </c>
      <c r="E1016" s="3" t="s">
        <v>1473</v>
      </c>
      <c r="F1016" s="3">
        <v>1000363967</v>
      </c>
      <c r="G1016" s="3" t="s">
        <v>1067</v>
      </c>
      <c r="H1016" s="3" t="s">
        <v>1109</v>
      </c>
      <c r="I1016" s="3" t="s">
        <v>1106</v>
      </c>
      <c r="J1016" s="3">
        <v>933041</v>
      </c>
      <c r="K1016" s="3" t="s">
        <v>1144</v>
      </c>
      <c r="L1016" s="3">
        <v>1200886</v>
      </c>
      <c r="M1016" s="3" t="s">
        <v>1181</v>
      </c>
      <c r="N1016" s="3">
        <v>724541</v>
      </c>
      <c r="O1016" s="3" t="s">
        <v>3055</v>
      </c>
      <c r="P1016" s="3" t="s">
        <v>22</v>
      </c>
      <c r="Q1016" s="3" t="s">
        <v>23</v>
      </c>
      <c r="R1016" s="3" t="s">
        <v>1223</v>
      </c>
      <c r="S1016" s="3" t="s">
        <v>1488</v>
      </c>
      <c r="T1016" s="52">
        <v>44958</v>
      </c>
      <c r="U1016" s="52">
        <v>44985</v>
      </c>
      <c r="V1016" s="3">
        <v>10</v>
      </c>
      <c r="W1016" s="3" t="s">
        <v>311</v>
      </c>
      <c r="X1016" s="52">
        <v>44621</v>
      </c>
      <c r="Y1016" s="52">
        <v>44985</v>
      </c>
      <c r="Z1016" s="32" t="str">
        <f>IF($H1016="NBL","Non-Billable Project",IF($H1016="BFD","Fixed Bid Allocation",SUMIFS('Rate set'!$F:$F,'Rate set'!$A:$A,$L1016,'Rate set'!$D:$D,$Q1016,'Rate set'!$E:$E,$W1016)))</f>
        <v>Fixed Bid Allocation</v>
      </c>
      <c r="AA1016" s="1">
        <f t="shared" si="16"/>
        <v>182</v>
      </c>
    </row>
    <row r="1017" spans="1:27" x14ac:dyDescent="0.3">
      <c r="A1017" s="3">
        <v>933041</v>
      </c>
      <c r="B1017" s="3" t="s">
        <v>1144</v>
      </c>
      <c r="C1017" s="3" t="s">
        <v>997</v>
      </c>
      <c r="D1017" s="52">
        <v>44317</v>
      </c>
      <c r="E1017" s="3" t="s">
        <v>1473</v>
      </c>
      <c r="F1017" s="3">
        <v>1000362070</v>
      </c>
      <c r="G1017" s="3" t="s">
        <v>1072</v>
      </c>
      <c r="H1017" s="3" t="s">
        <v>1109</v>
      </c>
      <c r="I1017" s="3" t="s">
        <v>1106</v>
      </c>
      <c r="J1017" s="3">
        <v>933041</v>
      </c>
      <c r="K1017" s="3" t="s">
        <v>1144</v>
      </c>
      <c r="L1017" s="3">
        <v>1200886</v>
      </c>
      <c r="M1017" s="3" t="s">
        <v>1181</v>
      </c>
      <c r="N1017" s="3">
        <v>724541</v>
      </c>
      <c r="O1017" s="3" t="s">
        <v>3055</v>
      </c>
      <c r="P1017" s="3" t="s">
        <v>22</v>
      </c>
      <c r="Q1017" s="3" t="s">
        <v>23</v>
      </c>
      <c r="R1017" s="3" t="s">
        <v>1223</v>
      </c>
      <c r="S1017" s="3" t="s">
        <v>1488</v>
      </c>
      <c r="T1017" s="52">
        <v>44958</v>
      </c>
      <c r="U1017" s="52">
        <v>44985</v>
      </c>
      <c r="V1017" s="3">
        <v>5</v>
      </c>
      <c r="W1017" s="3" t="s">
        <v>311</v>
      </c>
      <c r="X1017" s="52">
        <v>44621</v>
      </c>
      <c r="Y1017" s="52">
        <v>45074</v>
      </c>
      <c r="Z1017" s="32" t="str">
        <f>IF($H1017="NBL","Non-Billable Project",IF($H1017="BFD","Fixed Bid Allocation",SUMIFS('Rate set'!$F:$F,'Rate set'!$A:$A,$L1017,'Rate set'!$D:$D,$Q1017,'Rate set'!$E:$E,$W1017)))</f>
        <v>Fixed Bid Allocation</v>
      </c>
      <c r="AA1017" s="1">
        <f t="shared" si="16"/>
        <v>182</v>
      </c>
    </row>
    <row r="1018" spans="1:27" x14ac:dyDescent="0.3">
      <c r="A1018" s="3">
        <v>933041</v>
      </c>
      <c r="B1018" s="3" t="s">
        <v>1144</v>
      </c>
      <c r="C1018" s="3" t="s">
        <v>997</v>
      </c>
      <c r="D1018" s="52">
        <v>44317</v>
      </c>
      <c r="E1018" s="3" t="s">
        <v>1473</v>
      </c>
      <c r="F1018" s="3">
        <v>1000356650</v>
      </c>
      <c r="G1018" s="3" t="s">
        <v>1101</v>
      </c>
      <c r="H1018" s="3" t="s">
        <v>1109</v>
      </c>
      <c r="I1018" s="3" t="s">
        <v>1106</v>
      </c>
      <c r="J1018" s="3">
        <v>933041</v>
      </c>
      <c r="K1018" s="3" t="s">
        <v>1144</v>
      </c>
      <c r="L1018" s="3">
        <v>1321168</v>
      </c>
      <c r="M1018" s="3" t="s">
        <v>1201</v>
      </c>
      <c r="N1018" s="3">
        <v>724541</v>
      </c>
      <c r="O1018" s="3" t="s">
        <v>3055</v>
      </c>
      <c r="P1018" s="3" t="s">
        <v>22</v>
      </c>
      <c r="Q1018" s="3" t="s">
        <v>23</v>
      </c>
      <c r="R1018" s="3" t="s">
        <v>1223</v>
      </c>
      <c r="S1018" s="3" t="s">
        <v>1488</v>
      </c>
      <c r="T1018" s="52">
        <v>44973</v>
      </c>
      <c r="U1018" s="52">
        <v>45142</v>
      </c>
      <c r="V1018" s="3">
        <v>5</v>
      </c>
      <c r="W1018" s="3" t="s">
        <v>1385</v>
      </c>
      <c r="X1018" s="52">
        <v>44562</v>
      </c>
      <c r="Y1018" s="52">
        <v>45142</v>
      </c>
      <c r="Z1018" s="32" t="str">
        <f>IF($H1018="NBL","Non-Billable Project",IF($H1018="BFD","Fixed Bid Allocation",SUMIFS('Rate set'!$F:$F,'Rate set'!$A:$A,$L1018,'Rate set'!$D:$D,$Q1018,'Rate set'!$E:$E,$W1018)))</f>
        <v>Fixed Bid Allocation</v>
      </c>
      <c r="AA1018" s="1">
        <f t="shared" si="16"/>
        <v>182</v>
      </c>
    </row>
    <row r="1019" spans="1:27" x14ac:dyDescent="0.3">
      <c r="A1019" s="3">
        <v>933041</v>
      </c>
      <c r="B1019" s="3" t="s">
        <v>1144</v>
      </c>
      <c r="C1019" s="3" t="s">
        <v>997</v>
      </c>
      <c r="D1019" s="52">
        <v>44317</v>
      </c>
      <c r="E1019" s="3" t="s">
        <v>1473</v>
      </c>
      <c r="F1019" s="3">
        <v>1000247527</v>
      </c>
      <c r="G1019" s="3" t="s">
        <v>1477</v>
      </c>
      <c r="H1019" s="3" t="s">
        <v>1112</v>
      </c>
      <c r="I1019" s="3" t="s">
        <v>1150</v>
      </c>
      <c r="J1019" s="3">
        <v>102181</v>
      </c>
      <c r="K1019" s="3" t="s">
        <v>3083</v>
      </c>
      <c r="L1019" s="3">
        <v>1233562</v>
      </c>
      <c r="M1019" s="3" t="s">
        <v>1154</v>
      </c>
      <c r="N1019" s="3">
        <v>724541</v>
      </c>
      <c r="O1019" s="3" t="s">
        <v>3058</v>
      </c>
      <c r="P1019" s="3" t="s">
        <v>22</v>
      </c>
      <c r="Q1019" s="3" t="s">
        <v>23</v>
      </c>
      <c r="R1019" s="3" t="s">
        <v>1223</v>
      </c>
      <c r="S1019" s="3" t="s">
        <v>1488</v>
      </c>
      <c r="T1019" s="52">
        <v>44795</v>
      </c>
      <c r="U1019" s="52">
        <v>45291</v>
      </c>
      <c r="V1019" s="3">
        <v>10</v>
      </c>
      <c r="W1019" s="3" t="s">
        <v>24</v>
      </c>
      <c r="X1019" s="52">
        <v>43466</v>
      </c>
      <c r="Y1019" s="52">
        <v>45291</v>
      </c>
      <c r="Z1019" s="32" t="str">
        <f>IF($H1019="NBL","Non-Billable Project",IF($H1019="BFD","Fixed Bid Allocation",SUMIFS('Rate set'!$F:$F,'Rate set'!$A:$A,$L1019,'Rate set'!$D:$D,$Q1019,'Rate set'!$E:$E,$W1019)))</f>
        <v>Non-Billable Project</v>
      </c>
      <c r="AA1019" s="1">
        <f t="shared" si="16"/>
        <v>182</v>
      </c>
    </row>
    <row r="1020" spans="1:27" x14ac:dyDescent="0.3">
      <c r="A1020" s="3">
        <v>933041</v>
      </c>
      <c r="B1020" s="3" t="s">
        <v>1144</v>
      </c>
      <c r="C1020" s="3" t="s">
        <v>997</v>
      </c>
      <c r="D1020" s="52">
        <v>44317</v>
      </c>
      <c r="E1020" s="3" t="s">
        <v>1473</v>
      </c>
      <c r="F1020" s="3">
        <v>1000359456</v>
      </c>
      <c r="G1020" s="3" t="s">
        <v>1475</v>
      </c>
      <c r="H1020" s="3" t="s">
        <v>1112</v>
      </c>
      <c r="I1020" s="3" t="s">
        <v>1132</v>
      </c>
      <c r="J1020" s="3">
        <v>795863</v>
      </c>
      <c r="K1020" s="3" t="s">
        <v>1108</v>
      </c>
      <c r="L1020" s="3">
        <v>1233562</v>
      </c>
      <c r="M1020" s="3" t="s">
        <v>1154</v>
      </c>
      <c r="N1020" s="3">
        <v>724541</v>
      </c>
      <c r="O1020" s="3" t="s">
        <v>3058</v>
      </c>
      <c r="P1020" s="3" t="s">
        <v>22</v>
      </c>
      <c r="Q1020" s="3" t="s">
        <v>23</v>
      </c>
      <c r="R1020" s="3" t="s">
        <v>1223</v>
      </c>
      <c r="S1020" s="3" t="s">
        <v>1488</v>
      </c>
      <c r="T1020" s="52">
        <v>44621</v>
      </c>
      <c r="U1020" s="52">
        <v>45291</v>
      </c>
      <c r="V1020" s="3">
        <v>1</v>
      </c>
      <c r="W1020" s="3" t="s">
        <v>24</v>
      </c>
      <c r="X1020" s="52">
        <v>44593</v>
      </c>
      <c r="Y1020" s="52">
        <v>45291</v>
      </c>
      <c r="Z1020" s="32" t="str">
        <f>IF($H1020="NBL","Non-Billable Project",IF($H1020="BFD","Fixed Bid Allocation",SUMIFS('Rate set'!$F:$F,'Rate set'!$A:$A,$L1020,'Rate set'!$D:$D,$Q1020,'Rate set'!$E:$E,$W1020)))</f>
        <v>Non-Billable Project</v>
      </c>
      <c r="AA1020" s="1">
        <f t="shared" si="16"/>
        <v>182</v>
      </c>
    </row>
    <row r="1021" spans="1:27" x14ac:dyDescent="0.3">
      <c r="A1021" s="3">
        <v>933043</v>
      </c>
      <c r="B1021" s="3" t="s">
        <v>896</v>
      </c>
      <c r="C1021" s="3" t="s">
        <v>996</v>
      </c>
      <c r="D1021" s="52">
        <v>44317</v>
      </c>
      <c r="E1021" s="3" t="s">
        <v>1005</v>
      </c>
      <c r="F1021" s="3">
        <v>1000329722</v>
      </c>
      <c r="G1021" s="3" t="s">
        <v>2736</v>
      </c>
      <c r="H1021" s="3" t="s">
        <v>1109</v>
      </c>
      <c r="I1021" s="3" t="s">
        <v>1106</v>
      </c>
      <c r="J1021" s="3">
        <v>139396</v>
      </c>
      <c r="K1021" s="3" t="s">
        <v>1133</v>
      </c>
      <c r="L1021" s="3">
        <v>1206990</v>
      </c>
      <c r="M1021" s="3" t="s">
        <v>33</v>
      </c>
      <c r="N1021" s="3">
        <v>933138</v>
      </c>
      <c r="O1021" s="3" t="s">
        <v>3057</v>
      </c>
      <c r="P1021" s="3" t="s">
        <v>699</v>
      </c>
      <c r="Q1021" s="3" t="s">
        <v>23</v>
      </c>
      <c r="R1021" s="3" t="s">
        <v>1236</v>
      </c>
      <c r="S1021" s="3" t="s">
        <v>1237</v>
      </c>
      <c r="T1021" s="52">
        <v>44877</v>
      </c>
      <c r="U1021" s="52">
        <v>45025</v>
      </c>
      <c r="V1021" s="3">
        <v>100</v>
      </c>
      <c r="W1021" s="3" t="s">
        <v>24</v>
      </c>
      <c r="X1021" s="52">
        <v>44287</v>
      </c>
      <c r="Y1021" s="52">
        <v>45025</v>
      </c>
      <c r="Z1021" s="32" t="str">
        <f>IF($H1021="NBL","Non-Billable Project",IF($H1021="BFD","Fixed Bid Allocation",SUMIFS('Rate set'!$F:$F,'Rate set'!$A:$A,$L1021,'Rate set'!$D:$D,$Q1021,'Rate set'!$E:$E,$W1021)))</f>
        <v>Fixed Bid Allocation</v>
      </c>
      <c r="AA1021" s="1">
        <f t="shared" si="16"/>
        <v>100</v>
      </c>
    </row>
    <row r="1022" spans="1:27" x14ac:dyDescent="0.3">
      <c r="A1022" s="3">
        <v>933045</v>
      </c>
      <c r="B1022" s="3" t="s">
        <v>897</v>
      </c>
      <c r="C1022" s="3" t="s">
        <v>998</v>
      </c>
      <c r="D1022" s="52">
        <v>44317</v>
      </c>
      <c r="E1022" s="3" t="s">
        <v>1005</v>
      </c>
      <c r="F1022" s="3">
        <v>1000344160</v>
      </c>
      <c r="G1022" s="3" t="s">
        <v>1080</v>
      </c>
      <c r="H1022" s="3" t="s">
        <v>1105</v>
      </c>
      <c r="I1022" s="3" t="s">
        <v>1106</v>
      </c>
      <c r="J1022" s="3">
        <v>130051</v>
      </c>
      <c r="K1022" s="3" t="s">
        <v>1145</v>
      </c>
      <c r="L1022" s="3">
        <v>1316920</v>
      </c>
      <c r="M1022" s="3" t="s">
        <v>1155</v>
      </c>
      <c r="N1022" s="3">
        <v>933138</v>
      </c>
      <c r="O1022" s="3" t="s">
        <v>3059</v>
      </c>
      <c r="P1022" s="3" t="s">
        <v>699</v>
      </c>
      <c r="Q1022" s="3" t="s">
        <v>23</v>
      </c>
      <c r="R1022" s="3" t="s">
        <v>1236</v>
      </c>
      <c r="S1022" s="3" t="s">
        <v>1237</v>
      </c>
      <c r="T1022" s="52">
        <v>44970</v>
      </c>
      <c r="U1022" s="52">
        <v>45001</v>
      </c>
      <c r="V1022" s="3">
        <v>100</v>
      </c>
      <c r="W1022" s="3" t="s">
        <v>3305</v>
      </c>
      <c r="X1022" s="52">
        <v>44435</v>
      </c>
      <c r="Y1022" s="52">
        <v>45291</v>
      </c>
      <c r="Z1022" s="32">
        <f>IF($H1022="NBL","Non-Billable Project",IF($H1022="BFD","Fixed Bid Allocation",SUMIFS('Rate set'!$F:$F,'Rate set'!$A:$A,$L1022,'Rate set'!$D:$D,$Q1022,'Rate set'!$E:$E,$W1022)))</f>
        <v>0</v>
      </c>
      <c r="AA1022" s="1">
        <f t="shared" si="16"/>
        <v>100</v>
      </c>
    </row>
    <row r="1023" spans="1:27" x14ac:dyDescent="0.3">
      <c r="A1023" s="3">
        <v>933046</v>
      </c>
      <c r="B1023" s="3" t="s">
        <v>976</v>
      </c>
      <c r="C1023" s="3" t="s">
        <v>999</v>
      </c>
      <c r="D1023" s="52">
        <v>44317</v>
      </c>
      <c r="E1023" s="3" t="s">
        <v>1007</v>
      </c>
      <c r="F1023" s="3">
        <v>1000343268</v>
      </c>
      <c r="G1023" s="3" t="s">
        <v>2738</v>
      </c>
      <c r="H1023" s="3" t="s">
        <v>1109</v>
      </c>
      <c r="I1023" s="3" t="s">
        <v>1106</v>
      </c>
      <c r="J1023" s="3">
        <v>139396</v>
      </c>
      <c r="K1023" s="3" t="s">
        <v>1133</v>
      </c>
      <c r="L1023" s="3">
        <v>1206990</v>
      </c>
      <c r="M1023" s="3" t="s">
        <v>33</v>
      </c>
      <c r="N1023" s="3">
        <v>933139</v>
      </c>
      <c r="O1023" s="3" t="s">
        <v>3057</v>
      </c>
      <c r="P1023" s="3" t="s">
        <v>699</v>
      </c>
      <c r="Q1023" s="3" t="s">
        <v>23</v>
      </c>
      <c r="R1023" s="3" t="s">
        <v>1276</v>
      </c>
      <c r="S1023" s="3" t="s">
        <v>1361</v>
      </c>
      <c r="T1023" s="52">
        <v>44911</v>
      </c>
      <c r="U1023" s="52">
        <v>45107</v>
      </c>
      <c r="V1023" s="3">
        <v>100</v>
      </c>
      <c r="W1023" s="3" t="s">
        <v>24</v>
      </c>
      <c r="X1023" s="52">
        <v>44424</v>
      </c>
      <c r="Y1023" s="52">
        <v>45107</v>
      </c>
      <c r="Z1023" s="32" t="str">
        <f>IF($H1023="NBL","Non-Billable Project",IF($H1023="BFD","Fixed Bid Allocation",SUMIFS('Rate set'!$F:$F,'Rate set'!$A:$A,$L1023,'Rate set'!$D:$D,$Q1023,'Rate set'!$E:$E,$W1023)))</f>
        <v>Fixed Bid Allocation</v>
      </c>
      <c r="AA1023" s="1">
        <f t="shared" si="16"/>
        <v>100</v>
      </c>
    </row>
    <row r="1024" spans="1:27" x14ac:dyDescent="0.3">
      <c r="A1024" s="3">
        <v>933047</v>
      </c>
      <c r="B1024" s="3" t="s">
        <v>1437</v>
      </c>
      <c r="C1024" s="3" t="s">
        <v>997</v>
      </c>
      <c r="D1024" s="52">
        <v>44317</v>
      </c>
      <c r="E1024" s="3" t="s">
        <v>1473</v>
      </c>
      <c r="F1024" s="3">
        <v>1000223840</v>
      </c>
      <c r="G1024" s="3" t="s">
        <v>3287</v>
      </c>
      <c r="H1024" s="3" t="s">
        <v>2874</v>
      </c>
      <c r="I1024" s="3" t="s">
        <v>1106</v>
      </c>
      <c r="J1024" s="3">
        <v>123586</v>
      </c>
      <c r="K1024" s="3" t="s">
        <v>3288</v>
      </c>
      <c r="L1024" s="3">
        <v>1230000</v>
      </c>
      <c r="M1024" s="3" t="s">
        <v>3289</v>
      </c>
      <c r="N1024" s="3">
        <v>672964</v>
      </c>
      <c r="O1024" s="3" t="s">
        <v>3056</v>
      </c>
      <c r="P1024" s="3" t="s">
        <v>699</v>
      </c>
      <c r="Q1024" s="3" t="s">
        <v>23</v>
      </c>
      <c r="R1024" s="3" t="s">
        <v>1259</v>
      </c>
      <c r="S1024" s="3" t="s">
        <v>1323</v>
      </c>
      <c r="T1024" s="52">
        <v>44958</v>
      </c>
      <c r="U1024" s="52">
        <v>45016</v>
      </c>
      <c r="V1024" s="3">
        <v>100</v>
      </c>
      <c r="W1024" s="3" t="s">
        <v>1385</v>
      </c>
      <c r="X1024" s="52">
        <v>43174</v>
      </c>
      <c r="Y1024" s="52">
        <v>45382</v>
      </c>
      <c r="Z1024" s="32">
        <f>IF($H1024="NBL","Non-Billable Project",IF($H1024="BFD","Fixed Bid Allocation",SUMIFS('Rate set'!$F:$F,'Rate set'!$A:$A,$L1024,'Rate set'!$D:$D,$Q1024,'Rate set'!$E:$E,$W1024)))</f>
        <v>0</v>
      </c>
      <c r="AA1024" s="1">
        <f t="shared" si="16"/>
        <v>100</v>
      </c>
    </row>
    <row r="1025" spans="1:27" x14ac:dyDescent="0.3">
      <c r="A1025" s="3">
        <v>933050</v>
      </c>
      <c r="B1025" s="3" t="s">
        <v>898</v>
      </c>
      <c r="C1025" s="3" t="s">
        <v>998</v>
      </c>
      <c r="D1025" s="52">
        <v>44317</v>
      </c>
      <c r="E1025" s="3" t="s">
        <v>1005</v>
      </c>
      <c r="F1025" s="3">
        <v>1000330469</v>
      </c>
      <c r="G1025" s="3" t="s">
        <v>30</v>
      </c>
      <c r="H1025" s="3" t="s">
        <v>1112</v>
      </c>
      <c r="I1025" s="3" t="s">
        <v>1113</v>
      </c>
      <c r="J1025" s="3">
        <v>933262</v>
      </c>
      <c r="K1025" s="3" t="s">
        <v>1446</v>
      </c>
      <c r="L1025" s="3">
        <v>1233562</v>
      </c>
      <c r="M1025" s="3" t="s">
        <v>1154</v>
      </c>
      <c r="N1025" s="3">
        <v>933138</v>
      </c>
      <c r="O1025" s="3" t="s">
        <v>3058</v>
      </c>
      <c r="P1025" s="3" t="s">
        <v>22</v>
      </c>
      <c r="Q1025" s="3" t="s">
        <v>23</v>
      </c>
      <c r="R1025" s="3" t="s">
        <v>1236</v>
      </c>
      <c r="S1025" s="3" t="s">
        <v>1237</v>
      </c>
      <c r="T1025" s="52">
        <v>44683</v>
      </c>
      <c r="U1025" s="52">
        <v>44986</v>
      </c>
      <c r="V1025" s="3">
        <v>50</v>
      </c>
      <c r="W1025" s="3" t="s">
        <v>24</v>
      </c>
      <c r="X1025" s="52">
        <v>44312</v>
      </c>
      <c r="Y1025" s="52">
        <v>45291</v>
      </c>
      <c r="Z1025" s="32" t="str">
        <f>IF($H1025="NBL","Non-Billable Project",IF($H1025="BFD","Fixed Bid Allocation",SUMIFS('Rate set'!$F:$F,'Rate set'!$A:$A,$L1025,'Rate set'!$D:$D,$Q1025,'Rate set'!$E:$E,$W1025)))</f>
        <v>Non-Billable Project</v>
      </c>
      <c r="AA1025" s="1">
        <f t="shared" si="16"/>
        <v>100</v>
      </c>
    </row>
    <row r="1026" spans="1:27" x14ac:dyDescent="0.3">
      <c r="A1026" s="3">
        <v>933050</v>
      </c>
      <c r="B1026" s="3" t="s">
        <v>898</v>
      </c>
      <c r="C1026" s="3" t="s">
        <v>998</v>
      </c>
      <c r="D1026" s="52">
        <v>44317</v>
      </c>
      <c r="E1026" s="3" t="s">
        <v>1005</v>
      </c>
      <c r="F1026" s="3">
        <v>1000364252</v>
      </c>
      <c r="G1026" s="3" t="s">
        <v>1082</v>
      </c>
      <c r="H1026" s="3" t="s">
        <v>1105</v>
      </c>
      <c r="I1026" s="3" t="s">
        <v>1106</v>
      </c>
      <c r="J1026" s="3">
        <v>933340</v>
      </c>
      <c r="K1026" s="3" t="s">
        <v>1138</v>
      </c>
      <c r="L1026" s="3">
        <v>1321133</v>
      </c>
      <c r="M1026" s="3" t="s">
        <v>114</v>
      </c>
      <c r="N1026" s="3">
        <v>933138</v>
      </c>
      <c r="O1026" s="3" t="s">
        <v>3057</v>
      </c>
      <c r="P1026" s="3" t="s">
        <v>699</v>
      </c>
      <c r="Q1026" s="3" t="s">
        <v>23</v>
      </c>
      <c r="R1026" s="3" t="s">
        <v>1236</v>
      </c>
      <c r="S1026" s="3" t="s">
        <v>1237</v>
      </c>
      <c r="T1026" s="52">
        <v>44874</v>
      </c>
      <c r="U1026" s="52">
        <v>44986</v>
      </c>
      <c r="V1026" s="3">
        <v>50</v>
      </c>
      <c r="W1026" s="3" t="s">
        <v>115</v>
      </c>
      <c r="X1026" s="52">
        <v>44644</v>
      </c>
      <c r="Y1026" s="52">
        <v>45291</v>
      </c>
      <c r="Z1026" s="32">
        <f>IF($H1026="NBL","Non-Billable Project",IF($H1026="BFD","Fixed Bid Allocation",SUMIFS('Rate set'!$F:$F,'Rate set'!$A:$A,$L1026,'Rate set'!$D:$D,$Q1026,'Rate set'!$E:$E,$W1026)))</f>
        <v>195</v>
      </c>
      <c r="AA1026" s="1">
        <f t="shared" si="16"/>
        <v>100</v>
      </c>
    </row>
    <row r="1027" spans="1:27" x14ac:dyDescent="0.3">
      <c r="A1027" s="3">
        <v>933051</v>
      </c>
      <c r="B1027" s="3" t="s">
        <v>977</v>
      </c>
      <c r="C1027" s="3" t="s">
        <v>996</v>
      </c>
      <c r="D1027" s="52">
        <v>44317</v>
      </c>
      <c r="E1027" s="3" t="s">
        <v>1007</v>
      </c>
      <c r="F1027" s="3">
        <v>1000298247</v>
      </c>
      <c r="G1027" s="3" t="s">
        <v>1955</v>
      </c>
      <c r="H1027" s="3" t="s">
        <v>1109</v>
      </c>
      <c r="I1027" s="3" t="s">
        <v>1106</v>
      </c>
      <c r="J1027" s="3">
        <v>274767</v>
      </c>
      <c r="K1027" s="3" t="s">
        <v>1972</v>
      </c>
      <c r="L1027" s="3">
        <v>1200531</v>
      </c>
      <c r="M1027" s="3" t="s">
        <v>1180</v>
      </c>
      <c r="N1027" s="3">
        <v>933139</v>
      </c>
      <c r="O1027" s="3" t="s">
        <v>3060</v>
      </c>
      <c r="P1027" s="3" t="s">
        <v>699</v>
      </c>
      <c r="Q1027" s="3" t="s">
        <v>23</v>
      </c>
      <c r="R1027" s="3" t="s">
        <v>1259</v>
      </c>
      <c r="S1027" s="3" t="s">
        <v>1323</v>
      </c>
      <c r="T1027" s="52">
        <v>44937</v>
      </c>
      <c r="U1027" s="52">
        <v>45016</v>
      </c>
      <c r="V1027" s="3">
        <v>100</v>
      </c>
      <c r="W1027" s="3" t="s">
        <v>171</v>
      </c>
      <c r="X1027" s="52">
        <v>43987</v>
      </c>
      <c r="Y1027" s="52">
        <v>45016</v>
      </c>
      <c r="Z1027" s="32" t="str">
        <f>IF($H1027="NBL","Non-Billable Project",IF($H1027="BFD","Fixed Bid Allocation",SUMIFS('Rate set'!$F:$F,'Rate set'!$A:$A,$L1027,'Rate set'!$D:$D,$Q1027,'Rate set'!$E:$E,$W1027)))</f>
        <v>Fixed Bid Allocation</v>
      </c>
      <c r="AA1027" s="1">
        <f t="shared" si="16"/>
        <v>100</v>
      </c>
    </row>
    <row r="1028" spans="1:27" x14ac:dyDescent="0.3">
      <c r="A1028" s="3">
        <v>933052</v>
      </c>
      <c r="B1028" s="3" t="s">
        <v>978</v>
      </c>
      <c r="C1028" s="3" t="s">
        <v>996</v>
      </c>
      <c r="D1028" s="52">
        <v>44317</v>
      </c>
      <c r="E1028" s="3" t="s">
        <v>1007</v>
      </c>
      <c r="F1028" s="3">
        <v>1000380137</v>
      </c>
      <c r="G1028" s="3" t="s">
        <v>3290</v>
      </c>
      <c r="H1028" s="3" t="s">
        <v>1109</v>
      </c>
      <c r="I1028" s="3" t="s">
        <v>1106</v>
      </c>
      <c r="J1028" s="3">
        <v>114795</v>
      </c>
      <c r="K1028" s="3" t="s">
        <v>3333</v>
      </c>
      <c r="L1028" s="3">
        <v>1200541</v>
      </c>
      <c r="M1028" s="3" t="s">
        <v>3291</v>
      </c>
      <c r="N1028" s="3">
        <v>933139</v>
      </c>
      <c r="O1028" s="3" t="s">
        <v>3060</v>
      </c>
      <c r="P1028" s="3" t="s">
        <v>699</v>
      </c>
      <c r="Q1028" s="3" t="s">
        <v>23</v>
      </c>
      <c r="R1028" s="3" t="s">
        <v>1236</v>
      </c>
      <c r="S1028" s="3" t="s">
        <v>1237</v>
      </c>
      <c r="T1028" s="52">
        <v>44958</v>
      </c>
      <c r="U1028" s="52">
        <v>45016</v>
      </c>
      <c r="V1028" s="3">
        <v>100</v>
      </c>
      <c r="W1028" s="3" t="s">
        <v>171</v>
      </c>
      <c r="X1028" s="52">
        <v>44867</v>
      </c>
      <c r="Y1028" s="52">
        <v>45016</v>
      </c>
      <c r="Z1028" s="32" t="str">
        <f>IF($H1028="NBL","Non-Billable Project",IF($H1028="BFD","Fixed Bid Allocation",SUMIFS('Rate set'!$F:$F,'Rate set'!$A:$A,$L1028,'Rate set'!$D:$D,$Q1028,'Rate set'!$E:$E,$W1028)))</f>
        <v>Fixed Bid Allocation</v>
      </c>
      <c r="AA1028" s="1">
        <f t="shared" si="16"/>
        <v>100</v>
      </c>
    </row>
    <row r="1029" spans="1:27" x14ac:dyDescent="0.3">
      <c r="A1029" s="3">
        <v>933053</v>
      </c>
      <c r="B1029" s="3" t="s">
        <v>839</v>
      </c>
      <c r="C1029" s="3" t="s">
        <v>996</v>
      </c>
      <c r="D1029" s="52">
        <v>44317</v>
      </c>
      <c r="E1029" s="3" t="s">
        <v>1004</v>
      </c>
      <c r="F1029" s="3">
        <v>1000333888</v>
      </c>
      <c r="G1029" s="3" t="s">
        <v>1069</v>
      </c>
      <c r="H1029" s="3" t="s">
        <v>1105</v>
      </c>
      <c r="I1029" s="3" t="s">
        <v>1106</v>
      </c>
      <c r="J1029" s="3">
        <v>302141</v>
      </c>
      <c r="K1029" s="3" t="s">
        <v>1973</v>
      </c>
      <c r="L1029" s="3">
        <v>1206990</v>
      </c>
      <c r="M1029" s="3" t="s">
        <v>33</v>
      </c>
      <c r="N1029" s="3">
        <v>933346</v>
      </c>
      <c r="O1029" s="3" t="s">
        <v>3057</v>
      </c>
      <c r="P1029" s="3" t="s">
        <v>22</v>
      </c>
      <c r="Q1029" s="3" t="s">
        <v>23</v>
      </c>
      <c r="R1029" s="3" t="s">
        <v>1276</v>
      </c>
      <c r="S1029" s="3" t="s">
        <v>1278</v>
      </c>
      <c r="T1029" s="52">
        <v>44953</v>
      </c>
      <c r="U1029" s="52">
        <v>45008</v>
      </c>
      <c r="V1029" s="3">
        <v>100</v>
      </c>
      <c r="W1029" s="3" t="s">
        <v>1370</v>
      </c>
      <c r="X1029" s="52">
        <v>44317</v>
      </c>
      <c r="Y1029" s="52">
        <v>45113</v>
      </c>
      <c r="Z1029" s="32">
        <f>IF($H1029="NBL","Non-Billable Project",IF($H1029="BFD","Fixed Bid Allocation",SUMIFS('Rate set'!$F:$F,'Rate set'!$A:$A,$L1029,'Rate set'!$D:$D,$Q1029,'Rate set'!$E:$E,$W1029)))</f>
        <v>0</v>
      </c>
      <c r="AA1029" s="1">
        <f t="shared" si="16"/>
        <v>100</v>
      </c>
    </row>
    <row r="1030" spans="1:27" x14ac:dyDescent="0.3">
      <c r="A1030" s="3">
        <v>933056</v>
      </c>
      <c r="B1030" s="3" t="s">
        <v>1438</v>
      </c>
      <c r="C1030" s="3" t="s">
        <v>997</v>
      </c>
      <c r="D1030" s="52">
        <v>44317</v>
      </c>
      <c r="E1030" s="3" t="s">
        <v>1469</v>
      </c>
      <c r="F1030" s="3">
        <v>1000313159</v>
      </c>
      <c r="G1030" s="3" t="s">
        <v>1050</v>
      </c>
      <c r="H1030" s="3" t="s">
        <v>1112</v>
      </c>
      <c r="I1030" s="3" t="s">
        <v>1130</v>
      </c>
      <c r="J1030" s="3">
        <v>145064</v>
      </c>
      <c r="K1030" s="3" t="s">
        <v>2943</v>
      </c>
      <c r="L1030" s="3">
        <v>1233562</v>
      </c>
      <c r="M1030" s="3" t="s">
        <v>1154</v>
      </c>
      <c r="N1030" s="3">
        <v>614634</v>
      </c>
      <c r="O1030" s="3" t="s">
        <v>3058</v>
      </c>
      <c r="P1030" s="3" t="s">
        <v>22</v>
      </c>
      <c r="Q1030" s="3" t="s">
        <v>23</v>
      </c>
      <c r="R1030" s="3" t="s">
        <v>1228</v>
      </c>
      <c r="S1030" s="3" t="s">
        <v>1228</v>
      </c>
      <c r="T1030" s="52">
        <v>44621</v>
      </c>
      <c r="U1030" s="52">
        <v>45291</v>
      </c>
      <c r="V1030" s="3">
        <v>100</v>
      </c>
      <c r="W1030" s="3" t="s">
        <v>24</v>
      </c>
      <c r="X1030" s="52">
        <v>44139</v>
      </c>
      <c r="Y1030" s="52">
        <v>45291</v>
      </c>
      <c r="Z1030" s="32" t="str">
        <f>IF($H1030="NBL","Non-Billable Project",IF($H1030="BFD","Fixed Bid Allocation",SUMIFS('Rate set'!$F:$F,'Rate set'!$A:$A,$L1030,'Rate set'!$D:$D,$Q1030,'Rate set'!$E:$E,$W1030)))</f>
        <v>Non-Billable Project</v>
      </c>
      <c r="AA1030" s="1">
        <f t="shared" si="16"/>
        <v>100</v>
      </c>
    </row>
    <row r="1031" spans="1:27" x14ac:dyDescent="0.3">
      <c r="A1031" s="3">
        <v>933057</v>
      </c>
      <c r="B1031" s="3" t="s">
        <v>840</v>
      </c>
      <c r="C1031" s="3" t="s">
        <v>998</v>
      </c>
      <c r="D1031" s="52">
        <v>44317</v>
      </c>
      <c r="E1031" s="3" t="s">
        <v>1004</v>
      </c>
      <c r="F1031" s="3">
        <v>1000237976</v>
      </c>
      <c r="G1031" s="3" t="s">
        <v>2721</v>
      </c>
      <c r="H1031" s="3" t="s">
        <v>1112</v>
      </c>
      <c r="I1031" s="3" t="s">
        <v>1113</v>
      </c>
      <c r="J1031" s="3">
        <v>110796</v>
      </c>
      <c r="K1031" s="3" t="s">
        <v>1915</v>
      </c>
      <c r="L1031" s="3">
        <v>1233562</v>
      </c>
      <c r="M1031" s="3" t="s">
        <v>1154</v>
      </c>
      <c r="N1031" s="3">
        <v>796170</v>
      </c>
      <c r="O1031" s="3" t="s">
        <v>3058</v>
      </c>
      <c r="P1031" s="3" t="s">
        <v>22</v>
      </c>
      <c r="Q1031" s="3" t="s">
        <v>23</v>
      </c>
      <c r="R1031" s="3" t="s">
        <v>1224</v>
      </c>
      <c r="S1031" s="3" t="s">
        <v>1225</v>
      </c>
      <c r="T1031" s="52">
        <v>44937</v>
      </c>
      <c r="U1031" s="52">
        <v>45291</v>
      </c>
      <c r="V1031" s="3">
        <v>100</v>
      </c>
      <c r="W1031" s="3" t="s">
        <v>1375</v>
      </c>
      <c r="X1031" s="52">
        <v>43344</v>
      </c>
      <c r="Y1031" s="52">
        <v>45291</v>
      </c>
      <c r="Z1031" s="32" t="str">
        <f>IF($H1031="NBL","Non-Billable Project",IF($H1031="BFD","Fixed Bid Allocation",SUMIFS('Rate set'!$F:$F,'Rate set'!$A:$A,$L1031,'Rate set'!$D:$D,$Q1031,'Rate set'!$E:$E,$W1031)))</f>
        <v>Non-Billable Project</v>
      </c>
      <c r="AA1031" s="1">
        <f t="shared" si="16"/>
        <v>100</v>
      </c>
    </row>
    <row r="1032" spans="1:27" x14ac:dyDescent="0.3">
      <c r="A1032" s="3">
        <v>933058</v>
      </c>
      <c r="B1032" s="3" t="s">
        <v>960</v>
      </c>
      <c r="C1032" s="3" t="s">
        <v>996</v>
      </c>
      <c r="D1032" s="52">
        <v>44317</v>
      </c>
      <c r="E1032" s="3" t="s">
        <v>1006</v>
      </c>
      <c r="F1032" s="3">
        <v>1000360321</v>
      </c>
      <c r="G1032" s="3" t="s">
        <v>1065</v>
      </c>
      <c r="H1032" s="3" t="s">
        <v>1105</v>
      </c>
      <c r="I1032" s="3" t="s">
        <v>1106</v>
      </c>
      <c r="J1032" s="3">
        <v>293571</v>
      </c>
      <c r="K1032" s="3" t="s">
        <v>1121</v>
      </c>
      <c r="L1032" s="3">
        <v>1319512</v>
      </c>
      <c r="M1032" s="3" t="s">
        <v>75</v>
      </c>
      <c r="N1032" s="3">
        <v>933300</v>
      </c>
      <c r="O1032" s="3" t="s">
        <v>3059</v>
      </c>
      <c r="P1032" s="3" t="s">
        <v>699</v>
      </c>
      <c r="Q1032" s="3" t="s">
        <v>23</v>
      </c>
      <c r="R1032" s="3" t="s">
        <v>1292</v>
      </c>
      <c r="S1032" s="3" t="s">
        <v>3309</v>
      </c>
      <c r="T1032" s="52">
        <v>44929</v>
      </c>
      <c r="U1032" s="52">
        <v>44991</v>
      </c>
      <c r="V1032" s="3">
        <v>100</v>
      </c>
      <c r="W1032" s="3" t="s">
        <v>196</v>
      </c>
      <c r="X1032" s="52">
        <v>44593</v>
      </c>
      <c r="Y1032" s="52">
        <v>45053</v>
      </c>
      <c r="Z1032" s="32">
        <f>IF($H1032="NBL","Non-Billable Project",IF($H1032="BFD","Fixed Bid Allocation",SUMIFS('Rate set'!$F:$F,'Rate set'!$A:$A,$L1032,'Rate set'!$D:$D,$Q1032,'Rate set'!$E:$E,$W1032)))</f>
        <v>0</v>
      </c>
      <c r="AA1032" s="1">
        <f t="shared" si="16"/>
        <v>100</v>
      </c>
    </row>
    <row r="1033" spans="1:27" x14ac:dyDescent="0.3">
      <c r="A1033" s="3">
        <v>933061</v>
      </c>
      <c r="B1033" s="3" t="s">
        <v>841</v>
      </c>
      <c r="C1033" s="3" t="s">
        <v>999</v>
      </c>
      <c r="D1033" s="52">
        <v>44317</v>
      </c>
      <c r="E1033" s="3" t="s">
        <v>1006</v>
      </c>
      <c r="F1033" s="3">
        <v>1000329722</v>
      </c>
      <c r="G1033" s="3" t="s">
        <v>2736</v>
      </c>
      <c r="H1033" s="3" t="s">
        <v>1109</v>
      </c>
      <c r="I1033" s="3" t="s">
        <v>1106</v>
      </c>
      <c r="J1033" s="3">
        <v>139396</v>
      </c>
      <c r="K1033" s="3" t="s">
        <v>1133</v>
      </c>
      <c r="L1033" s="3">
        <v>1206990</v>
      </c>
      <c r="M1033" s="3" t="s">
        <v>33</v>
      </c>
      <c r="N1033" s="3">
        <v>796170</v>
      </c>
      <c r="O1033" s="3" t="s">
        <v>3057</v>
      </c>
      <c r="P1033" s="3" t="s">
        <v>699</v>
      </c>
      <c r="Q1033" s="3" t="s">
        <v>23</v>
      </c>
      <c r="R1033" s="3" t="s">
        <v>1236</v>
      </c>
      <c r="S1033" s="3" t="s">
        <v>1237</v>
      </c>
      <c r="T1033" s="52">
        <v>44877</v>
      </c>
      <c r="U1033" s="52">
        <v>45025</v>
      </c>
      <c r="V1033" s="3">
        <v>100</v>
      </c>
      <c r="W1033" s="3" t="s">
        <v>24</v>
      </c>
      <c r="X1033" s="52">
        <v>44287</v>
      </c>
      <c r="Y1033" s="52">
        <v>45025</v>
      </c>
      <c r="Z1033" s="32" t="str">
        <f>IF($H1033="NBL","Non-Billable Project",IF($H1033="BFD","Fixed Bid Allocation",SUMIFS('Rate set'!$F:$F,'Rate set'!$A:$A,$L1033,'Rate set'!$D:$D,$Q1033,'Rate set'!$E:$E,$W1033)))</f>
        <v>Fixed Bid Allocation</v>
      </c>
      <c r="AA1033" s="1">
        <f t="shared" si="16"/>
        <v>100</v>
      </c>
    </row>
    <row r="1034" spans="1:27" x14ac:dyDescent="0.3">
      <c r="A1034" s="3">
        <v>933062</v>
      </c>
      <c r="B1034" s="3" t="s">
        <v>899</v>
      </c>
      <c r="C1034" s="3" t="s">
        <v>997</v>
      </c>
      <c r="D1034" s="52">
        <v>44317</v>
      </c>
      <c r="E1034" s="3" t="s">
        <v>1005</v>
      </c>
      <c r="F1034" s="3">
        <v>1000356312</v>
      </c>
      <c r="G1034" s="3" t="s">
        <v>1085</v>
      </c>
      <c r="H1034" s="3" t="s">
        <v>1105</v>
      </c>
      <c r="I1034" s="3" t="s">
        <v>1106</v>
      </c>
      <c r="J1034" s="3">
        <v>933340</v>
      </c>
      <c r="K1034" s="3" t="s">
        <v>1138</v>
      </c>
      <c r="L1034" s="3">
        <v>1321133</v>
      </c>
      <c r="M1034" s="3" t="s">
        <v>114</v>
      </c>
      <c r="N1034" s="3">
        <v>933138</v>
      </c>
      <c r="O1034" s="3" t="s">
        <v>3057</v>
      </c>
      <c r="P1034" s="3" t="s">
        <v>699</v>
      </c>
      <c r="Q1034" s="3" t="s">
        <v>23</v>
      </c>
      <c r="R1034" s="3" t="s">
        <v>1223</v>
      </c>
      <c r="S1034" s="3" t="s">
        <v>1277</v>
      </c>
      <c r="T1034" s="52">
        <v>44896</v>
      </c>
      <c r="U1034" s="52">
        <v>45291</v>
      </c>
      <c r="V1034" s="3">
        <v>100</v>
      </c>
      <c r="W1034" s="3" t="s">
        <v>115</v>
      </c>
      <c r="X1034" s="52">
        <v>44562</v>
      </c>
      <c r="Y1034" s="52">
        <v>45324</v>
      </c>
      <c r="Z1034" s="32">
        <f>IF($H1034="NBL","Non-Billable Project",IF($H1034="BFD","Fixed Bid Allocation",SUMIFS('Rate set'!$F:$F,'Rate set'!$A:$A,$L1034,'Rate set'!$D:$D,$Q1034,'Rate set'!$E:$E,$W1034)))</f>
        <v>195</v>
      </c>
      <c r="AA1034" s="1">
        <f t="shared" si="16"/>
        <v>100</v>
      </c>
    </row>
    <row r="1035" spans="1:27" x14ac:dyDescent="0.3">
      <c r="A1035" s="3">
        <v>933069</v>
      </c>
      <c r="B1035" s="3" t="s">
        <v>1439</v>
      </c>
      <c r="C1035" s="3" t="s">
        <v>997</v>
      </c>
      <c r="D1035" s="52">
        <v>44317</v>
      </c>
      <c r="E1035" s="3" t="s">
        <v>1473</v>
      </c>
      <c r="F1035" s="3">
        <v>1000298775</v>
      </c>
      <c r="G1035" s="3" t="s">
        <v>3173</v>
      </c>
      <c r="H1035" s="3" t="s">
        <v>1109</v>
      </c>
      <c r="I1035" s="3" t="s">
        <v>1106</v>
      </c>
      <c r="J1035" s="3">
        <v>110536</v>
      </c>
      <c r="K1035" s="3" t="s">
        <v>3174</v>
      </c>
      <c r="L1035" s="3">
        <v>1224291</v>
      </c>
      <c r="M1035" s="3" t="s">
        <v>3175</v>
      </c>
      <c r="N1035" s="3">
        <v>859280</v>
      </c>
      <c r="O1035" s="3" t="s">
        <v>3056</v>
      </c>
      <c r="P1035" s="3" t="s">
        <v>699</v>
      </c>
      <c r="Q1035" s="3" t="s">
        <v>23</v>
      </c>
      <c r="R1035" s="3" t="s">
        <v>1221</v>
      </c>
      <c r="S1035" s="3" t="s">
        <v>1222</v>
      </c>
      <c r="T1035" s="52">
        <v>44956</v>
      </c>
      <c r="U1035" s="52">
        <v>45291</v>
      </c>
      <c r="V1035" s="3">
        <v>100</v>
      </c>
      <c r="W1035" s="3" t="s">
        <v>171</v>
      </c>
      <c r="X1035" s="52">
        <v>43996</v>
      </c>
      <c r="Y1035" s="52">
        <v>45473</v>
      </c>
      <c r="Z1035" s="32" t="str">
        <f>IF($H1035="NBL","Non-Billable Project",IF($H1035="BFD","Fixed Bid Allocation",SUMIFS('Rate set'!$F:$F,'Rate set'!$A:$A,$L1035,'Rate set'!$D:$D,$Q1035,'Rate set'!$E:$E,$W1035)))</f>
        <v>Fixed Bid Allocation</v>
      </c>
      <c r="AA1035" s="1">
        <f t="shared" si="16"/>
        <v>100</v>
      </c>
    </row>
    <row r="1036" spans="1:27" x14ac:dyDescent="0.3">
      <c r="A1036" s="3">
        <v>933088</v>
      </c>
      <c r="B1036" s="3" t="s">
        <v>2387</v>
      </c>
      <c r="C1036" s="3" t="s">
        <v>997</v>
      </c>
      <c r="D1036" s="52">
        <v>44317</v>
      </c>
      <c r="E1036" s="3" t="s">
        <v>1004</v>
      </c>
      <c r="F1036" s="3">
        <v>1000319619</v>
      </c>
      <c r="G1036" s="3" t="s">
        <v>1046</v>
      </c>
      <c r="H1036" s="3" t="s">
        <v>1112</v>
      </c>
      <c r="I1036" s="3" t="s">
        <v>1127</v>
      </c>
      <c r="J1036" s="3">
        <v>521733</v>
      </c>
      <c r="K1036" s="3" t="s">
        <v>1128</v>
      </c>
      <c r="L1036" s="3">
        <v>1231232</v>
      </c>
      <c r="M1036" s="3" t="s">
        <v>1177</v>
      </c>
      <c r="N1036" s="3">
        <v>796170</v>
      </c>
      <c r="O1036" s="3" t="s">
        <v>3058</v>
      </c>
      <c r="P1036" s="3" t="s">
        <v>22</v>
      </c>
      <c r="Q1036" s="3" t="s">
        <v>23</v>
      </c>
      <c r="R1036" s="3" t="s">
        <v>1236</v>
      </c>
      <c r="S1036" s="3" t="s">
        <v>1237</v>
      </c>
      <c r="T1036" s="52">
        <v>44735</v>
      </c>
      <c r="U1036" s="52">
        <v>45291</v>
      </c>
      <c r="V1036" s="3">
        <v>100</v>
      </c>
      <c r="W1036" s="3" t="s">
        <v>1385</v>
      </c>
      <c r="X1036" s="52">
        <v>44201</v>
      </c>
      <c r="Y1036" s="52">
        <v>45291</v>
      </c>
      <c r="Z1036" s="32" t="str">
        <f>IF($H1036="NBL","Non-Billable Project",IF($H1036="BFD","Fixed Bid Allocation",SUMIFS('Rate set'!$F:$F,'Rate set'!$A:$A,$L1036,'Rate set'!$D:$D,$Q1036,'Rate set'!$E:$E,$W1036)))</f>
        <v>Non-Billable Project</v>
      </c>
      <c r="AA1036" s="1">
        <f t="shared" ref="AA1036:AA1099" si="17">SUMIFS($V:$V,$A:$A,$A1036)</f>
        <v>100</v>
      </c>
    </row>
    <row r="1037" spans="1:27" x14ac:dyDescent="0.3">
      <c r="A1037" s="3">
        <v>933090</v>
      </c>
      <c r="B1037" s="3" t="s">
        <v>2388</v>
      </c>
      <c r="C1037" s="3" t="s">
        <v>997</v>
      </c>
      <c r="D1037" s="52">
        <v>44317</v>
      </c>
      <c r="E1037" s="3" t="s">
        <v>1878</v>
      </c>
      <c r="F1037" s="3">
        <v>1000370303</v>
      </c>
      <c r="G1037" s="3" t="s">
        <v>1031</v>
      </c>
      <c r="H1037" s="3" t="s">
        <v>1109</v>
      </c>
      <c r="I1037" s="3" t="s">
        <v>1106</v>
      </c>
      <c r="J1037" s="3">
        <v>933487</v>
      </c>
      <c r="K1037" s="3" t="s">
        <v>713</v>
      </c>
      <c r="L1037" s="3">
        <v>1229615</v>
      </c>
      <c r="M1037" s="3" t="s">
        <v>1170</v>
      </c>
      <c r="N1037" s="3">
        <v>796170</v>
      </c>
      <c r="O1037" s="3" t="s">
        <v>3054</v>
      </c>
      <c r="P1037" s="3" t="s">
        <v>699</v>
      </c>
      <c r="Q1037" s="3" t="s">
        <v>23</v>
      </c>
      <c r="R1037" s="3" t="s">
        <v>1236</v>
      </c>
      <c r="S1037" s="3" t="s">
        <v>1237</v>
      </c>
      <c r="T1037" s="52">
        <v>44974</v>
      </c>
      <c r="U1037" s="52">
        <v>45016</v>
      </c>
      <c r="V1037" s="3">
        <v>100</v>
      </c>
      <c r="W1037" s="3" t="s">
        <v>24</v>
      </c>
      <c r="X1037" s="52">
        <v>44713</v>
      </c>
      <c r="Y1037" s="52">
        <v>45046</v>
      </c>
      <c r="Z1037" s="32" t="str">
        <f>IF($H1037="NBL","Non-Billable Project",IF($H1037="BFD","Fixed Bid Allocation",SUMIFS('Rate set'!$F:$F,'Rate set'!$A:$A,$L1037,'Rate set'!$D:$D,$Q1037,'Rate set'!$E:$E,$W1037)))</f>
        <v>Fixed Bid Allocation</v>
      </c>
      <c r="AA1037" s="1">
        <f t="shared" si="17"/>
        <v>100</v>
      </c>
    </row>
    <row r="1038" spans="1:27" x14ac:dyDescent="0.3">
      <c r="A1038" s="3">
        <v>933094</v>
      </c>
      <c r="B1038" s="3" t="s">
        <v>1860</v>
      </c>
      <c r="C1038" s="3" t="s">
        <v>997</v>
      </c>
      <c r="D1038" s="52">
        <v>44317</v>
      </c>
      <c r="E1038" s="3" t="s">
        <v>1878</v>
      </c>
      <c r="F1038" s="3">
        <v>1000356312</v>
      </c>
      <c r="G1038" s="3" t="s">
        <v>1085</v>
      </c>
      <c r="H1038" s="3" t="s">
        <v>1105</v>
      </c>
      <c r="I1038" s="3" t="s">
        <v>1106</v>
      </c>
      <c r="J1038" s="3">
        <v>933340</v>
      </c>
      <c r="K1038" s="3" t="s">
        <v>1138</v>
      </c>
      <c r="L1038" s="3">
        <v>1321133</v>
      </c>
      <c r="M1038" s="3" t="s">
        <v>114</v>
      </c>
      <c r="N1038" s="3">
        <v>796170</v>
      </c>
      <c r="O1038" s="3" t="s">
        <v>3057</v>
      </c>
      <c r="P1038" s="3" t="s">
        <v>699</v>
      </c>
      <c r="Q1038" s="3" t="s">
        <v>23</v>
      </c>
      <c r="R1038" s="3" t="s">
        <v>1236</v>
      </c>
      <c r="S1038" s="3" t="s">
        <v>1237</v>
      </c>
      <c r="T1038" s="52">
        <v>44874</v>
      </c>
      <c r="U1038" s="52">
        <v>45291</v>
      </c>
      <c r="V1038" s="3">
        <v>100</v>
      </c>
      <c r="W1038" s="3" t="s">
        <v>186</v>
      </c>
      <c r="X1038" s="52">
        <v>44562</v>
      </c>
      <c r="Y1038" s="52">
        <v>45324</v>
      </c>
      <c r="Z1038" s="32">
        <f>IF($H1038="NBL","Non-Billable Project",IF($H1038="BFD","Fixed Bid Allocation",SUMIFS('Rate set'!$F:$F,'Rate set'!$A:$A,$L1038,'Rate set'!$D:$D,$Q1038,'Rate set'!$E:$E,$W1038)))</f>
        <v>195</v>
      </c>
      <c r="AA1038" s="1">
        <f t="shared" si="17"/>
        <v>100</v>
      </c>
    </row>
    <row r="1039" spans="1:27" x14ac:dyDescent="0.3">
      <c r="A1039" s="3">
        <v>933099</v>
      </c>
      <c r="B1039" s="3" t="s">
        <v>842</v>
      </c>
      <c r="C1039" s="3" t="s">
        <v>997</v>
      </c>
      <c r="D1039" s="52">
        <v>44317</v>
      </c>
      <c r="E1039" s="3" t="s">
        <v>1004</v>
      </c>
      <c r="F1039" s="3">
        <v>1000324955</v>
      </c>
      <c r="G1039" s="3" t="s">
        <v>1058</v>
      </c>
      <c r="H1039" s="3" t="s">
        <v>1105</v>
      </c>
      <c r="I1039" s="3" t="s">
        <v>1106</v>
      </c>
      <c r="J1039" s="3">
        <v>293571</v>
      </c>
      <c r="K1039" s="3" t="s">
        <v>1121</v>
      </c>
      <c r="L1039" s="3">
        <v>1319505</v>
      </c>
      <c r="M1039" s="3" t="s">
        <v>46</v>
      </c>
      <c r="N1039" s="3">
        <v>796170</v>
      </c>
      <c r="O1039" s="3" t="s">
        <v>3054</v>
      </c>
      <c r="P1039" s="3" t="s">
        <v>699</v>
      </c>
      <c r="Q1039" s="3" t="s">
        <v>23</v>
      </c>
      <c r="R1039" s="3" t="s">
        <v>1236</v>
      </c>
      <c r="S1039" s="3" t="s">
        <v>1237</v>
      </c>
      <c r="T1039" s="52">
        <v>44883</v>
      </c>
      <c r="U1039" s="52">
        <v>45170</v>
      </c>
      <c r="V1039" s="3">
        <v>100</v>
      </c>
      <c r="W1039" s="3" t="s">
        <v>60</v>
      </c>
      <c r="X1039" s="52">
        <v>44228</v>
      </c>
      <c r="Y1039" s="52">
        <v>45170</v>
      </c>
      <c r="Z1039" s="32">
        <f>IF($H1039="NBL","Non-Billable Project",IF($H1039="BFD","Fixed Bid Allocation",SUMIFS('Rate set'!$F:$F,'Rate set'!$A:$A,$L1039,'Rate set'!$D:$D,$Q1039,'Rate set'!$E:$E,$W1039)))</f>
        <v>175</v>
      </c>
      <c r="AA1039" s="1">
        <f t="shared" si="17"/>
        <v>100</v>
      </c>
    </row>
    <row r="1040" spans="1:27" x14ac:dyDescent="0.3">
      <c r="A1040" s="3">
        <v>933100</v>
      </c>
      <c r="B1040" s="3" t="s">
        <v>2389</v>
      </c>
      <c r="C1040" s="3" t="s">
        <v>997</v>
      </c>
      <c r="D1040" s="52">
        <v>44317</v>
      </c>
      <c r="E1040" s="3" t="s">
        <v>1004</v>
      </c>
      <c r="F1040" s="3">
        <v>1000329687</v>
      </c>
      <c r="G1040" s="3" t="s">
        <v>1059</v>
      </c>
      <c r="H1040" s="3" t="s">
        <v>1105</v>
      </c>
      <c r="I1040" s="3" t="s">
        <v>1106</v>
      </c>
      <c r="J1040" s="3">
        <v>226308</v>
      </c>
      <c r="K1040" s="3" t="s">
        <v>1135</v>
      </c>
      <c r="L1040" s="3">
        <v>1319532</v>
      </c>
      <c r="M1040" s="3" t="s">
        <v>55</v>
      </c>
      <c r="N1040" s="3">
        <v>796170</v>
      </c>
      <c r="O1040" s="3" t="s">
        <v>3054</v>
      </c>
      <c r="P1040" s="3" t="s">
        <v>699</v>
      </c>
      <c r="Q1040" s="3" t="s">
        <v>23</v>
      </c>
      <c r="R1040" s="3" t="s">
        <v>1236</v>
      </c>
      <c r="S1040" s="3" t="s">
        <v>1237</v>
      </c>
      <c r="T1040" s="52">
        <v>44966</v>
      </c>
      <c r="U1040" s="52">
        <v>44985</v>
      </c>
      <c r="V1040" s="3">
        <v>100</v>
      </c>
      <c r="W1040" s="3" t="s">
        <v>60</v>
      </c>
      <c r="X1040" s="52">
        <v>44287</v>
      </c>
      <c r="Y1040" s="52">
        <v>44985</v>
      </c>
      <c r="Z1040" s="32">
        <f>IF($H1040="NBL","Non-Billable Project",IF($H1040="BFD","Fixed Bid Allocation",SUMIFS('Rate set'!$F:$F,'Rate set'!$A:$A,$L1040,'Rate set'!$D:$D,$Q1040,'Rate set'!$E:$E,$W1040)))</f>
        <v>191.27</v>
      </c>
      <c r="AA1040" s="1">
        <f t="shared" si="17"/>
        <v>100</v>
      </c>
    </row>
    <row r="1041" spans="1:27" x14ac:dyDescent="0.3">
      <c r="A1041" s="3">
        <v>933105</v>
      </c>
      <c r="B1041" s="3" t="s">
        <v>1861</v>
      </c>
      <c r="C1041" s="3" t="s">
        <v>1000</v>
      </c>
      <c r="D1041" s="52">
        <v>44317</v>
      </c>
      <c r="E1041" s="3" t="s">
        <v>1875</v>
      </c>
      <c r="F1041" s="3">
        <v>1000333888</v>
      </c>
      <c r="G1041" s="3" t="s">
        <v>1069</v>
      </c>
      <c r="H1041" s="3" t="s">
        <v>1105</v>
      </c>
      <c r="I1041" s="3" t="s">
        <v>1106</v>
      </c>
      <c r="J1041" s="3">
        <v>302141</v>
      </c>
      <c r="K1041" s="3" t="s">
        <v>1973</v>
      </c>
      <c r="L1041" s="3">
        <v>1206990</v>
      </c>
      <c r="M1041" s="3" t="s">
        <v>33</v>
      </c>
      <c r="N1041" s="3">
        <v>933436</v>
      </c>
      <c r="O1041" s="3" t="s">
        <v>3057</v>
      </c>
      <c r="P1041" s="3" t="s">
        <v>699</v>
      </c>
      <c r="Q1041" s="3" t="s">
        <v>23</v>
      </c>
      <c r="R1041" s="3" t="s">
        <v>1276</v>
      </c>
      <c r="S1041" s="3" t="s">
        <v>1907</v>
      </c>
      <c r="T1041" s="52">
        <v>44879</v>
      </c>
      <c r="U1041" s="52">
        <v>45113</v>
      </c>
      <c r="V1041" s="3">
        <v>99</v>
      </c>
      <c r="W1041" s="3" t="s">
        <v>80</v>
      </c>
      <c r="X1041" s="52">
        <v>44317</v>
      </c>
      <c r="Y1041" s="52">
        <v>45113</v>
      </c>
      <c r="Z1041" s="32">
        <f>IF($H1041="NBL","Non-Billable Project",IF($H1041="BFD","Fixed Bid Allocation",SUMIFS('Rate set'!$F:$F,'Rate set'!$A:$A,$L1041,'Rate set'!$D:$D,$Q1041,'Rate set'!$E:$E,$W1041)))</f>
        <v>210</v>
      </c>
      <c r="AA1041" s="1">
        <f t="shared" si="17"/>
        <v>100</v>
      </c>
    </row>
    <row r="1042" spans="1:27" x14ac:dyDescent="0.3">
      <c r="A1042" s="3">
        <v>933105</v>
      </c>
      <c r="B1042" s="3" t="s">
        <v>1861</v>
      </c>
      <c r="C1042" s="3" t="s">
        <v>1000</v>
      </c>
      <c r="D1042" s="52">
        <v>44317</v>
      </c>
      <c r="E1042" s="3" t="s">
        <v>1875</v>
      </c>
      <c r="F1042" s="3">
        <v>1000358592</v>
      </c>
      <c r="G1042" s="3" t="s">
        <v>1056</v>
      </c>
      <c r="H1042" s="3" t="s">
        <v>1112</v>
      </c>
      <c r="I1042" s="3" t="s">
        <v>1130</v>
      </c>
      <c r="J1042" s="3">
        <v>795863</v>
      </c>
      <c r="K1042" s="3" t="s">
        <v>1108</v>
      </c>
      <c r="L1042" s="3">
        <v>1318785</v>
      </c>
      <c r="M1042" s="3" t="s">
        <v>1162</v>
      </c>
      <c r="N1042" s="3">
        <v>933436</v>
      </c>
      <c r="O1042" s="3" t="s">
        <v>3058</v>
      </c>
      <c r="P1042" s="3" t="s">
        <v>22</v>
      </c>
      <c r="Q1042" s="3" t="s">
        <v>23</v>
      </c>
      <c r="R1042" s="3" t="s">
        <v>1276</v>
      </c>
      <c r="S1042" s="3" t="s">
        <v>1907</v>
      </c>
      <c r="T1042" s="52">
        <v>44593</v>
      </c>
      <c r="U1042" s="52">
        <v>46022</v>
      </c>
      <c r="V1042" s="3">
        <v>1</v>
      </c>
      <c r="W1042" s="3" t="s">
        <v>24</v>
      </c>
      <c r="X1042" s="52">
        <v>44562</v>
      </c>
      <c r="Y1042" s="52">
        <v>46022</v>
      </c>
      <c r="Z1042" s="32" t="str">
        <f>IF($H1042="NBL","Non-Billable Project",IF($H1042="BFD","Fixed Bid Allocation",SUMIFS('Rate set'!$F:$F,'Rate set'!$A:$A,$L1042,'Rate set'!$D:$D,$Q1042,'Rate set'!$E:$E,$W1042)))</f>
        <v>Non-Billable Project</v>
      </c>
      <c r="AA1042" s="1">
        <f t="shared" si="17"/>
        <v>100</v>
      </c>
    </row>
    <row r="1043" spans="1:27" x14ac:dyDescent="0.3">
      <c r="A1043" s="3">
        <v>933108</v>
      </c>
      <c r="B1043" s="3" t="s">
        <v>900</v>
      </c>
      <c r="C1043" s="3" t="s">
        <v>997</v>
      </c>
      <c r="D1043" s="52">
        <v>44317</v>
      </c>
      <c r="E1043" s="3" t="s">
        <v>1005</v>
      </c>
      <c r="F1043" s="3">
        <v>1000339583</v>
      </c>
      <c r="G1043" s="3" t="s">
        <v>2645</v>
      </c>
      <c r="H1043" s="3" t="s">
        <v>1105</v>
      </c>
      <c r="I1043" s="3" t="s">
        <v>1106</v>
      </c>
      <c r="J1043" s="3">
        <v>302141</v>
      </c>
      <c r="K1043" s="3" t="s">
        <v>1973</v>
      </c>
      <c r="L1043" s="3">
        <v>1206990</v>
      </c>
      <c r="M1043" s="3" t="s">
        <v>33</v>
      </c>
      <c r="N1043" s="3">
        <v>933138</v>
      </c>
      <c r="O1043" s="3" t="s">
        <v>3057</v>
      </c>
      <c r="P1043" s="3" t="s">
        <v>699</v>
      </c>
      <c r="Q1043" s="3" t="s">
        <v>23</v>
      </c>
      <c r="R1043" s="3" t="s">
        <v>1226</v>
      </c>
      <c r="S1043" s="3" t="s">
        <v>1240</v>
      </c>
      <c r="T1043" s="52">
        <v>44875</v>
      </c>
      <c r="U1043" s="52">
        <v>45109</v>
      </c>
      <c r="V1043" s="3">
        <v>100</v>
      </c>
      <c r="W1043" s="3" t="s">
        <v>65</v>
      </c>
      <c r="X1043" s="52">
        <v>44389</v>
      </c>
      <c r="Y1043" s="52">
        <v>45109</v>
      </c>
      <c r="Z1043" s="32">
        <f>IF($H1043="NBL","Non-Billable Project",IF($H1043="BFD","Fixed Bid Allocation",SUMIFS('Rate set'!$F:$F,'Rate set'!$A:$A,$L1043,'Rate set'!$D:$D,$Q1043,'Rate set'!$E:$E,$W1043)))</f>
        <v>185</v>
      </c>
      <c r="AA1043" s="1">
        <f t="shared" si="17"/>
        <v>100</v>
      </c>
    </row>
    <row r="1044" spans="1:27" x14ac:dyDescent="0.3">
      <c r="A1044" s="3">
        <v>933109</v>
      </c>
      <c r="B1044" s="3" t="s">
        <v>843</v>
      </c>
      <c r="C1044" s="3" t="s">
        <v>997</v>
      </c>
      <c r="D1044" s="52">
        <v>44317</v>
      </c>
      <c r="E1044" s="3" t="s">
        <v>1004</v>
      </c>
      <c r="F1044" s="3">
        <v>1000337910</v>
      </c>
      <c r="G1044" s="3" t="s">
        <v>1060</v>
      </c>
      <c r="H1044" s="3" t="s">
        <v>1105</v>
      </c>
      <c r="I1044" s="3" t="s">
        <v>1106</v>
      </c>
      <c r="J1044" s="3">
        <v>796126</v>
      </c>
      <c r="K1044" s="3" t="s">
        <v>1107</v>
      </c>
      <c r="L1044" s="3">
        <v>1306764</v>
      </c>
      <c r="M1044" s="3" t="s">
        <v>147</v>
      </c>
      <c r="N1044" s="3">
        <v>796170</v>
      </c>
      <c r="O1044" s="3" t="s">
        <v>3057</v>
      </c>
      <c r="P1044" s="3" t="s">
        <v>699</v>
      </c>
      <c r="Q1044" s="3" t="s">
        <v>23</v>
      </c>
      <c r="R1044" s="3" t="s">
        <v>1226</v>
      </c>
      <c r="S1044" s="3" t="s">
        <v>1240</v>
      </c>
      <c r="T1044" s="52">
        <v>44883</v>
      </c>
      <c r="U1044" s="52">
        <v>45107</v>
      </c>
      <c r="V1044" s="3">
        <v>100</v>
      </c>
      <c r="W1044" s="3" t="s">
        <v>1380</v>
      </c>
      <c r="X1044" s="52">
        <v>44368</v>
      </c>
      <c r="Y1044" s="52">
        <v>45107</v>
      </c>
      <c r="Z1044" s="32">
        <f>IF($H1044="NBL","Non-Billable Project",IF($H1044="BFD","Fixed Bid Allocation",SUMIFS('Rate set'!$F:$F,'Rate set'!$A:$A,$L1044,'Rate set'!$D:$D,$Q1044,'Rate set'!$E:$E,$W1044)))</f>
        <v>0</v>
      </c>
      <c r="AA1044" s="1">
        <f t="shared" si="17"/>
        <v>100</v>
      </c>
    </row>
    <row r="1045" spans="1:27" x14ac:dyDescent="0.3">
      <c r="A1045" s="3">
        <v>933110</v>
      </c>
      <c r="B1045" s="3" t="s">
        <v>2390</v>
      </c>
      <c r="C1045" s="3" t="s">
        <v>997</v>
      </c>
      <c r="D1045" s="52">
        <v>44317</v>
      </c>
      <c r="E1045" s="3" t="s">
        <v>1006</v>
      </c>
      <c r="F1045" s="3">
        <v>1000333888</v>
      </c>
      <c r="G1045" s="3" t="s">
        <v>1069</v>
      </c>
      <c r="H1045" s="3" t="s">
        <v>1105</v>
      </c>
      <c r="I1045" s="3" t="s">
        <v>1106</v>
      </c>
      <c r="J1045" s="3">
        <v>302141</v>
      </c>
      <c r="K1045" s="3" t="s">
        <v>1973</v>
      </c>
      <c r="L1045" s="3">
        <v>1206990</v>
      </c>
      <c r="M1045" s="3" t="s">
        <v>33</v>
      </c>
      <c r="N1045" s="3">
        <v>953301</v>
      </c>
      <c r="O1045" s="3" t="s">
        <v>3057</v>
      </c>
      <c r="P1045" s="3" t="s">
        <v>699</v>
      </c>
      <c r="Q1045" s="3" t="s">
        <v>23</v>
      </c>
      <c r="R1045" s="3" t="s">
        <v>1226</v>
      </c>
      <c r="S1045" s="3" t="s">
        <v>1240</v>
      </c>
      <c r="T1045" s="52">
        <v>44910</v>
      </c>
      <c r="U1045" s="52">
        <v>45111</v>
      </c>
      <c r="V1045" s="3">
        <v>100</v>
      </c>
      <c r="W1045" s="3" t="s">
        <v>66</v>
      </c>
      <c r="X1045" s="52">
        <v>44317</v>
      </c>
      <c r="Y1045" s="52">
        <v>45113</v>
      </c>
      <c r="Z1045" s="32">
        <f>IF($H1045="NBL","Non-Billable Project",IF($H1045="BFD","Fixed Bid Allocation",SUMIFS('Rate set'!$F:$F,'Rate set'!$A:$A,$L1045,'Rate set'!$D:$D,$Q1045,'Rate set'!$E:$E,$W1045)))</f>
        <v>173</v>
      </c>
      <c r="AA1045" s="1">
        <f t="shared" si="17"/>
        <v>100</v>
      </c>
    </row>
    <row r="1046" spans="1:27" x14ac:dyDescent="0.3">
      <c r="A1046" s="3">
        <v>933114</v>
      </c>
      <c r="B1046" s="3" t="s">
        <v>844</v>
      </c>
      <c r="C1046" s="3" t="s">
        <v>997</v>
      </c>
      <c r="D1046" s="52">
        <v>44317</v>
      </c>
      <c r="E1046" s="3" t="s">
        <v>1004</v>
      </c>
      <c r="F1046" s="3">
        <v>1000343268</v>
      </c>
      <c r="G1046" s="3" t="s">
        <v>2738</v>
      </c>
      <c r="H1046" s="3" t="s">
        <v>1109</v>
      </c>
      <c r="I1046" s="3" t="s">
        <v>1106</v>
      </c>
      <c r="J1046" s="3">
        <v>139396</v>
      </c>
      <c r="K1046" s="3" t="s">
        <v>1133</v>
      </c>
      <c r="L1046" s="3">
        <v>1206990</v>
      </c>
      <c r="M1046" s="3" t="s">
        <v>33</v>
      </c>
      <c r="N1046" s="3">
        <v>796170</v>
      </c>
      <c r="O1046" s="3" t="s">
        <v>3057</v>
      </c>
      <c r="P1046" s="3" t="s">
        <v>699</v>
      </c>
      <c r="Q1046" s="3" t="s">
        <v>23</v>
      </c>
      <c r="R1046" s="3" t="s">
        <v>1232</v>
      </c>
      <c r="S1046" s="3" t="s">
        <v>1995</v>
      </c>
      <c r="T1046" s="52">
        <v>44879</v>
      </c>
      <c r="U1046" s="52">
        <v>45107</v>
      </c>
      <c r="V1046" s="3">
        <v>100</v>
      </c>
      <c r="W1046" s="3" t="s">
        <v>24</v>
      </c>
      <c r="X1046" s="52">
        <v>44424</v>
      </c>
      <c r="Y1046" s="52">
        <v>45107</v>
      </c>
      <c r="Z1046" s="32" t="str">
        <f>IF($H1046="NBL","Non-Billable Project",IF($H1046="BFD","Fixed Bid Allocation",SUMIFS('Rate set'!$F:$F,'Rate set'!$A:$A,$L1046,'Rate set'!$D:$D,$Q1046,'Rate set'!$E:$E,$W1046)))</f>
        <v>Fixed Bid Allocation</v>
      </c>
      <c r="AA1046" s="1">
        <f t="shared" si="17"/>
        <v>100</v>
      </c>
    </row>
    <row r="1047" spans="1:27" x14ac:dyDescent="0.3">
      <c r="A1047" s="3">
        <v>933115</v>
      </c>
      <c r="B1047" s="3" t="s">
        <v>901</v>
      </c>
      <c r="C1047" s="3" t="s">
        <v>997</v>
      </c>
      <c r="D1047" s="52">
        <v>44317</v>
      </c>
      <c r="E1047" s="3" t="s">
        <v>1005</v>
      </c>
      <c r="F1047" s="3">
        <v>1000339583</v>
      </c>
      <c r="G1047" s="3" t="s">
        <v>2645</v>
      </c>
      <c r="H1047" s="3" t="s">
        <v>1105</v>
      </c>
      <c r="I1047" s="3" t="s">
        <v>1106</v>
      </c>
      <c r="J1047" s="3">
        <v>302141</v>
      </c>
      <c r="K1047" s="3" t="s">
        <v>1973</v>
      </c>
      <c r="L1047" s="3">
        <v>1206990</v>
      </c>
      <c r="M1047" s="3" t="s">
        <v>33</v>
      </c>
      <c r="N1047" s="3">
        <v>933138</v>
      </c>
      <c r="O1047" s="3" t="s">
        <v>3057</v>
      </c>
      <c r="P1047" s="3" t="s">
        <v>699</v>
      </c>
      <c r="Q1047" s="3" t="s">
        <v>23</v>
      </c>
      <c r="R1047" s="3" t="s">
        <v>1259</v>
      </c>
      <c r="S1047" s="3" t="s">
        <v>1323</v>
      </c>
      <c r="T1047" s="52">
        <v>44875</v>
      </c>
      <c r="U1047" s="52">
        <v>45109</v>
      </c>
      <c r="V1047" s="3">
        <v>100</v>
      </c>
      <c r="W1047" s="3" t="s">
        <v>65</v>
      </c>
      <c r="X1047" s="52">
        <v>44389</v>
      </c>
      <c r="Y1047" s="52">
        <v>45109</v>
      </c>
      <c r="Z1047" s="32">
        <f>IF($H1047="NBL","Non-Billable Project",IF($H1047="BFD","Fixed Bid Allocation",SUMIFS('Rate set'!$F:$F,'Rate set'!$A:$A,$L1047,'Rate set'!$D:$D,$Q1047,'Rate set'!$E:$E,$W1047)))</f>
        <v>185</v>
      </c>
      <c r="AA1047" s="1">
        <f t="shared" si="17"/>
        <v>100</v>
      </c>
    </row>
    <row r="1048" spans="1:27" x14ac:dyDescent="0.3">
      <c r="A1048" s="3">
        <v>933118</v>
      </c>
      <c r="B1048" s="3" t="s">
        <v>1440</v>
      </c>
      <c r="C1048" s="3" t="s">
        <v>996</v>
      </c>
      <c r="D1048" s="52">
        <v>44317</v>
      </c>
      <c r="E1048" s="3" t="s">
        <v>1473</v>
      </c>
      <c r="F1048" s="3">
        <v>1000343268</v>
      </c>
      <c r="G1048" s="3" t="s">
        <v>2738</v>
      </c>
      <c r="H1048" s="3" t="s">
        <v>1109</v>
      </c>
      <c r="I1048" s="3" t="s">
        <v>1106</v>
      </c>
      <c r="J1048" s="3">
        <v>139396</v>
      </c>
      <c r="K1048" s="3" t="s">
        <v>1133</v>
      </c>
      <c r="L1048" s="3">
        <v>1206990</v>
      </c>
      <c r="M1048" s="3" t="s">
        <v>33</v>
      </c>
      <c r="N1048" s="3">
        <v>859280</v>
      </c>
      <c r="O1048" s="3" t="s">
        <v>3057</v>
      </c>
      <c r="P1048" s="3" t="s">
        <v>699</v>
      </c>
      <c r="Q1048" s="3" t="s">
        <v>23</v>
      </c>
      <c r="R1048" s="3" t="s">
        <v>1226</v>
      </c>
      <c r="S1048" s="3" t="s">
        <v>1240</v>
      </c>
      <c r="T1048" s="52">
        <v>44911</v>
      </c>
      <c r="U1048" s="52">
        <v>45107</v>
      </c>
      <c r="V1048" s="3">
        <v>100</v>
      </c>
      <c r="W1048" s="3" t="s">
        <v>1385</v>
      </c>
      <c r="X1048" s="52">
        <v>44424</v>
      </c>
      <c r="Y1048" s="52">
        <v>45107</v>
      </c>
      <c r="Z1048" s="32" t="str">
        <f>IF($H1048="NBL","Non-Billable Project",IF($H1048="BFD","Fixed Bid Allocation",SUMIFS('Rate set'!$F:$F,'Rate set'!$A:$A,$L1048,'Rate set'!$D:$D,$Q1048,'Rate set'!$E:$E,$W1048)))</f>
        <v>Fixed Bid Allocation</v>
      </c>
      <c r="AA1048" s="1">
        <f t="shared" si="17"/>
        <v>100</v>
      </c>
    </row>
    <row r="1049" spans="1:27" x14ac:dyDescent="0.3">
      <c r="A1049" s="3">
        <v>933120</v>
      </c>
      <c r="B1049" s="3" t="s">
        <v>3115</v>
      </c>
      <c r="C1049" s="3" t="s">
        <v>996</v>
      </c>
      <c r="D1049" s="52">
        <v>44317</v>
      </c>
      <c r="E1049" s="3" t="s">
        <v>1004</v>
      </c>
      <c r="F1049" s="3">
        <v>1000387132</v>
      </c>
      <c r="G1049" s="3" t="s">
        <v>3176</v>
      </c>
      <c r="H1049" s="3" t="s">
        <v>1105</v>
      </c>
      <c r="I1049" s="3" t="s">
        <v>1106</v>
      </c>
      <c r="J1049" s="3">
        <v>226308</v>
      </c>
      <c r="K1049" s="3" t="s">
        <v>1135</v>
      </c>
      <c r="L1049" s="3">
        <v>1319512</v>
      </c>
      <c r="M1049" s="3" t="s">
        <v>75</v>
      </c>
      <c r="N1049" s="3">
        <v>796170</v>
      </c>
      <c r="O1049" s="3" t="s">
        <v>3059</v>
      </c>
      <c r="P1049" s="3" t="s">
        <v>699</v>
      </c>
      <c r="Q1049" s="3" t="s">
        <v>23</v>
      </c>
      <c r="R1049" s="3" t="s">
        <v>1236</v>
      </c>
      <c r="S1049" s="3" t="s">
        <v>1237</v>
      </c>
      <c r="T1049" s="52">
        <v>44958</v>
      </c>
      <c r="U1049" s="52">
        <v>45320</v>
      </c>
      <c r="V1049" s="3">
        <v>100</v>
      </c>
      <c r="W1049" s="3" t="s">
        <v>113</v>
      </c>
      <c r="X1049" s="52">
        <v>44952</v>
      </c>
      <c r="Y1049" s="52">
        <v>45350</v>
      </c>
      <c r="Z1049" s="32">
        <f>IF($H1049="NBL","Non-Billable Project",IF($H1049="BFD","Fixed Bid Allocation",SUMIFS('Rate set'!$F:$F,'Rate set'!$A:$A,$L1049,'Rate set'!$D:$D,$Q1049,'Rate set'!$E:$E,$W1049)))</f>
        <v>150</v>
      </c>
      <c r="AA1049" s="1">
        <f t="shared" si="17"/>
        <v>100</v>
      </c>
    </row>
    <row r="1050" spans="1:27" x14ac:dyDescent="0.3">
      <c r="A1050" s="3">
        <v>933121</v>
      </c>
      <c r="B1050" s="3" t="s">
        <v>1862</v>
      </c>
      <c r="C1050" s="3" t="s">
        <v>1001</v>
      </c>
      <c r="D1050" s="52">
        <v>44317</v>
      </c>
      <c r="E1050" s="3" t="s">
        <v>1876</v>
      </c>
      <c r="F1050" s="3">
        <v>1000370849</v>
      </c>
      <c r="G1050" s="3" t="s">
        <v>1883</v>
      </c>
      <c r="H1050" s="3" t="s">
        <v>1112</v>
      </c>
      <c r="I1050" s="3" t="s">
        <v>1899</v>
      </c>
      <c r="J1050" s="3">
        <v>466750</v>
      </c>
      <c r="K1050" s="3" t="s">
        <v>1900</v>
      </c>
      <c r="L1050" s="3">
        <v>1233562</v>
      </c>
      <c r="M1050" s="3" t="s">
        <v>1154</v>
      </c>
      <c r="N1050" s="3">
        <v>933227</v>
      </c>
      <c r="O1050" s="3" t="s">
        <v>3058</v>
      </c>
      <c r="P1050" s="3" t="s">
        <v>22</v>
      </c>
      <c r="Q1050" s="3" t="s">
        <v>23</v>
      </c>
      <c r="R1050" s="3" t="s">
        <v>1223</v>
      </c>
      <c r="S1050" s="3" t="s">
        <v>1908</v>
      </c>
      <c r="T1050" s="52">
        <v>44743</v>
      </c>
      <c r="U1050" s="52">
        <v>45291</v>
      </c>
      <c r="V1050" s="3">
        <v>100</v>
      </c>
      <c r="W1050" s="3" t="s">
        <v>1395</v>
      </c>
      <c r="X1050" s="52">
        <v>44713</v>
      </c>
      <c r="Y1050" s="52">
        <v>45291</v>
      </c>
      <c r="Z1050" s="32" t="str">
        <f>IF($H1050="NBL","Non-Billable Project",IF($H1050="BFD","Fixed Bid Allocation",SUMIFS('Rate set'!$F:$F,'Rate set'!$A:$A,$L1050,'Rate set'!$D:$D,$Q1050,'Rate set'!$E:$E,$W1050)))</f>
        <v>Non-Billable Project</v>
      </c>
      <c r="AA1050" s="1">
        <f t="shared" si="17"/>
        <v>208</v>
      </c>
    </row>
    <row r="1051" spans="1:27" x14ac:dyDescent="0.3">
      <c r="A1051" s="3">
        <v>933121</v>
      </c>
      <c r="B1051" s="3" t="s">
        <v>1862</v>
      </c>
      <c r="C1051" s="3" t="s">
        <v>1001</v>
      </c>
      <c r="D1051" s="52">
        <v>44317</v>
      </c>
      <c r="E1051" s="3" t="s">
        <v>1876</v>
      </c>
      <c r="F1051" s="3">
        <v>1000354010</v>
      </c>
      <c r="G1051" s="3" t="s">
        <v>1884</v>
      </c>
      <c r="H1051" s="3" t="s">
        <v>1112</v>
      </c>
      <c r="I1051" s="3" t="s">
        <v>1141</v>
      </c>
      <c r="J1051" s="3">
        <v>214567</v>
      </c>
      <c r="K1051" s="3" t="s">
        <v>1901</v>
      </c>
      <c r="L1051" s="3">
        <v>1320979</v>
      </c>
      <c r="M1051" s="3" t="s">
        <v>1904</v>
      </c>
      <c r="N1051" s="3">
        <v>933227</v>
      </c>
      <c r="O1051" s="3" t="s">
        <v>3058</v>
      </c>
      <c r="P1051" s="3" t="s">
        <v>22</v>
      </c>
      <c r="Q1051" s="3" t="s">
        <v>23</v>
      </c>
      <c r="R1051" s="3" t="s">
        <v>1223</v>
      </c>
      <c r="S1051" s="3" t="s">
        <v>1908</v>
      </c>
      <c r="T1051" s="52">
        <v>44713</v>
      </c>
      <c r="U1051" s="52">
        <v>45291</v>
      </c>
      <c r="V1051" s="3">
        <v>1</v>
      </c>
      <c r="W1051" s="3" t="s">
        <v>24</v>
      </c>
      <c r="X1051" s="52">
        <v>44550</v>
      </c>
      <c r="Y1051" s="52">
        <v>45291</v>
      </c>
      <c r="Z1051" s="32" t="str">
        <f>IF($H1051="NBL","Non-Billable Project",IF($H1051="BFD","Fixed Bid Allocation",SUMIFS('Rate set'!$F:$F,'Rate set'!$A:$A,$L1051,'Rate set'!$D:$D,$Q1051,'Rate set'!$E:$E,$W1051)))</f>
        <v>Non-Billable Project</v>
      </c>
      <c r="AA1051" s="1">
        <f t="shared" si="17"/>
        <v>208</v>
      </c>
    </row>
    <row r="1052" spans="1:27" x14ac:dyDescent="0.3">
      <c r="A1052" s="3">
        <v>933121</v>
      </c>
      <c r="B1052" s="3" t="s">
        <v>1862</v>
      </c>
      <c r="C1052" s="3" t="s">
        <v>1001</v>
      </c>
      <c r="D1052" s="52">
        <v>44317</v>
      </c>
      <c r="E1052" s="3" t="s">
        <v>1876</v>
      </c>
      <c r="F1052" s="3">
        <v>1000354009</v>
      </c>
      <c r="G1052" s="3" t="s">
        <v>1885</v>
      </c>
      <c r="H1052" s="3" t="s">
        <v>1112</v>
      </c>
      <c r="I1052" s="3" t="s">
        <v>1141</v>
      </c>
      <c r="J1052" s="3">
        <v>214567</v>
      </c>
      <c r="K1052" s="3" t="s">
        <v>1901</v>
      </c>
      <c r="L1052" s="3">
        <v>1320979</v>
      </c>
      <c r="M1052" s="3" t="s">
        <v>1904</v>
      </c>
      <c r="N1052" s="3">
        <v>933227</v>
      </c>
      <c r="O1052" s="3" t="s">
        <v>3058</v>
      </c>
      <c r="P1052" s="3" t="s">
        <v>22</v>
      </c>
      <c r="Q1052" s="3" t="s">
        <v>23</v>
      </c>
      <c r="R1052" s="3" t="s">
        <v>1223</v>
      </c>
      <c r="S1052" s="3" t="s">
        <v>1908</v>
      </c>
      <c r="T1052" s="52">
        <v>44713</v>
      </c>
      <c r="U1052" s="52">
        <v>45291</v>
      </c>
      <c r="V1052" s="3">
        <v>1</v>
      </c>
      <c r="W1052" s="3" t="s">
        <v>24</v>
      </c>
      <c r="X1052" s="52">
        <v>44550</v>
      </c>
      <c r="Y1052" s="52">
        <v>45291</v>
      </c>
      <c r="Z1052" s="32" t="str">
        <f>IF($H1052="NBL","Non-Billable Project",IF($H1052="BFD","Fixed Bid Allocation",SUMIFS('Rate set'!$F:$F,'Rate set'!$A:$A,$L1052,'Rate set'!$D:$D,$Q1052,'Rate set'!$E:$E,$W1052)))</f>
        <v>Non-Billable Project</v>
      </c>
      <c r="AA1052" s="1">
        <f t="shared" si="17"/>
        <v>208</v>
      </c>
    </row>
    <row r="1053" spans="1:27" x14ac:dyDescent="0.3">
      <c r="A1053" s="3">
        <v>933121</v>
      </c>
      <c r="B1053" s="3" t="s">
        <v>1862</v>
      </c>
      <c r="C1053" s="3" t="s">
        <v>1001</v>
      </c>
      <c r="D1053" s="52">
        <v>44317</v>
      </c>
      <c r="E1053" s="3" t="s">
        <v>1876</v>
      </c>
      <c r="F1053" s="3">
        <v>1000354008</v>
      </c>
      <c r="G1053" s="3" t="s">
        <v>1886</v>
      </c>
      <c r="H1053" s="3" t="s">
        <v>1112</v>
      </c>
      <c r="I1053" s="3" t="s">
        <v>1141</v>
      </c>
      <c r="J1053" s="3">
        <v>214567</v>
      </c>
      <c r="K1053" s="3" t="s">
        <v>1901</v>
      </c>
      <c r="L1053" s="3">
        <v>1320979</v>
      </c>
      <c r="M1053" s="3" t="s">
        <v>1904</v>
      </c>
      <c r="N1053" s="3">
        <v>933227</v>
      </c>
      <c r="O1053" s="3" t="s">
        <v>3058</v>
      </c>
      <c r="P1053" s="3" t="s">
        <v>22</v>
      </c>
      <c r="Q1053" s="3" t="s">
        <v>23</v>
      </c>
      <c r="R1053" s="3" t="s">
        <v>1223</v>
      </c>
      <c r="S1053" s="3" t="s">
        <v>1908</v>
      </c>
      <c r="T1053" s="52">
        <v>44713</v>
      </c>
      <c r="U1053" s="52">
        <v>45291</v>
      </c>
      <c r="V1053" s="3">
        <v>1</v>
      </c>
      <c r="W1053" s="3" t="s">
        <v>24</v>
      </c>
      <c r="X1053" s="52">
        <v>44550</v>
      </c>
      <c r="Y1053" s="52">
        <v>45291</v>
      </c>
      <c r="Z1053" s="32" t="str">
        <f>IF($H1053="NBL","Non-Billable Project",IF($H1053="BFD","Fixed Bid Allocation",SUMIFS('Rate set'!$F:$F,'Rate set'!$A:$A,$L1053,'Rate set'!$D:$D,$Q1053,'Rate set'!$E:$E,$W1053)))</f>
        <v>Non-Billable Project</v>
      </c>
      <c r="AA1053" s="1">
        <f t="shared" si="17"/>
        <v>208</v>
      </c>
    </row>
    <row r="1054" spans="1:27" x14ac:dyDescent="0.3">
      <c r="A1054" s="3">
        <v>933121</v>
      </c>
      <c r="B1054" s="3" t="s">
        <v>1862</v>
      </c>
      <c r="C1054" s="3" t="s">
        <v>1001</v>
      </c>
      <c r="D1054" s="52">
        <v>44317</v>
      </c>
      <c r="E1054" s="3" t="s">
        <v>1876</v>
      </c>
      <c r="F1054" s="3">
        <v>1000354007</v>
      </c>
      <c r="G1054" s="3" t="s">
        <v>1887</v>
      </c>
      <c r="H1054" s="3" t="s">
        <v>1112</v>
      </c>
      <c r="I1054" s="3" t="s">
        <v>1141</v>
      </c>
      <c r="J1054" s="3">
        <v>214567</v>
      </c>
      <c r="K1054" s="3" t="s">
        <v>1901</v>
      </c>
      <c r="L1054" s="3">
        <v>1320979</v>
      </c>
      <c r="M1054" s="3" t="s">
        <v>1904</v>
      </c>
      <c r="N1054" s="3">
        <v>933227</v>
      </c>
      <c r="O1054" s="3" t="s">
        <v>3058</v>
      </c>
      <c r="P1054" s="3" t="s">
        <v>22</v>
      </c>
      <c r="Q1054" s="3" t="s">
        <v>23</v>
      </c>
      <c r="R1054" s="3" t="s">
        <v>1223</v>
      </c>
      <c r="S1054" s="3" t="s">
        <v>1908</v>
      </c>
      <c r="T1054" s="52">
        <v>44713</v>
      </c>
      <c r="U1054" s="52">
        <v>45291</v>
      </c>
      <c r="V1054" s="3">
        <v>1</v>
      </c>
      <c r="W1054" s="3" t="s">
        <v>24</v>
      </c>
      <c r="X1054" s="52">
        <v>44550</v>
      </c>
      <c r="Y1054" s="52">
        <v>45291</v>
      </c>
      <c r="Z1054" s="32" t="str">
        <f>IF($H1054="NBL","Non-Billable Project",IF($H1054="BFD","Fixed Bid Allocation",SUMIFS('Rate set'!$F:$F,'Rate set'!$A:$A,$L1054,'Rate set'!$D:$D,$Q1054,'Rate set'!$E:$E,$W1054)))</f>
        <v>Non-Billable Project</v>
      </c>
      <c r="AA1054" s="1">
        <f t="shared" si="17"/>
        <v>208</v>
      </c>
    </row>
    <row r="1055" spans="1:27" x14ac:dyDescent="0.3">
      <c r="A1055" s="3">
        <v>933121</v>
      </c>
      <c r="B1055" s="3" t="s">
        <v>1862</v>
      </c>
      <c r="C1055" s="3" t="s">
        <v>1001</v>
      </c>
      <c r="D1055" s="52">
        <v>44317</v>
      </c>
      <c r="E1055" s="3" t="s">
        <v>1876</v>
      </c>
      <c r="F1055" s="3">
        <v>1000354006</v>
      </c>
      <c r="G1055" s="3" t="s">
        <v>1888</v>
      </c>
      <c r="H1055" s="3" t="s">
        <v>1112</v>
      </c>
      <c r="I1055" s="3" t="s">
        <v>1141</v>
      </c>
      <c r="J1055" s="3">
        <v>214567</v>
      </c>
      <c r="K1055" s="3" t="s">
        <v>1901</v>
      </c>
      <c r="L1055" s="3">
        <v>1320979</v>
      </c>
      <c r="M1055" s="3" t="s">
        <v>1904</v>
      </c>
      <c r="N1055" s="3">
        <v>933227</v>
      </c>
      <c r="O1055" s="3" t="s">
        <v>3058</v>
      </c>
      <c r="P1055" s="3" t="s">
        <v>22</v>
      </c>
      <c r="Q1055" s="3" t="s">
        <v>23</v>
      </c>
      <c r="R1055" s="3" t="s">
        <v>1223</v>
      </c>
      <c r="S1055" s="3" t="s">
        <v>1908</v>
      </c>
      <c r="T1055" s="52">
        <v>44713</v>
      </c>
      <c r="U1055" s="52">
        <v>45291</v>
      </c>
      <c r="V1055" s="3">
        <v>1</v>
      </c>
      <c r="W1055" s="3" t="s">
        <v>24</v>
      </c>
      <c r="X1055" s="52">
        <v>44550</v>
      </c>
      <c r="Y1055" s="52">
        <v>45291</v>
      </c>
      <c r="Z1055" s="32" t="str">
        <f>IF($H1055="NBL","Non-Billable Project",IF($H1055="BFD","Fixed Bid Allocation",SUMIFS('Rate set'!$F:$F,'Rate set'!$A:$A,$L1055,'Rate set'!$D:$D,$Q1055,'Rate set'!$E:$E,$W1055)))</f>
        <v>Non-Billable Project</v>
      </c>
      <c r="AA1055" s="1">
        <f t="shared" si="17"/>
        <v>208</v>
      </c>
    </row>
    <row r="1056" spans="1:27" x14ac:dyDescent="0.3">
      <c r="A1056" s="3">
        <v>933121</v>
      </c>
      <c r="B1056" s="3" t="s">
        <v>1862</v>
      </c>
      <c r="C1056" s="3" t="s">
        <v>1001</v>
      </c>
      <c r="D1056" s="52">
        <v>44317</v>
      </c>
      <c r="E1056" s="3" t="s">
        <v>1876</v>
      </c>
      <c r="F1056" s="3">
        <v>1000354005</v>
      </c>
      <c r="G1056" s="3" t="s">
        <v>1889</v>
      </c>
      <c r="H1056" s="3" t="s">
        <v>1112</v>
      </c>
      <c r="I1056" s="3" t="s">
        <v>1141</v>
      </c>
      <c r="J1056" s="3">
        <v>214567</v>
      </c>
      <c r="K1056" s="3" t="s">
        <v>1901</v>
      </c>
      <c r="L1056" s="3">
        <v>1320979</v>
      </c>
      <c r="M1056" s="3" t="s">
        <v>1904</v>
      </c>
      <c r="N1056" s="3">
        <v>933227</v>
      </c>
      <c r="O1056" s="3" t="s">
        <v>3058</v>
      </c>
      <c r="P1056" s="3" t="s">
        <v>22</v>
      </c>
      <c r="Q1056" s="3" t="s">
        <v>23</v>
      </c>
      <c r="R1056" s="3" t="s">
        <v>1223</v>
      </c>
      <c r="S1056" s="3" t="s">
        <v>1908</v>
      </c>
      <c r="T1056" s="52">
        <v>44713</v>
      </c>
      <c r="U1056" s="52">
        <v>45291</v>
      </c>
      <c r="V1056" s="3">
        <v>1</v>
      </c>
      <c r="W1056" s="3" t="s">
        <v>24</v>
      </c>
      <c r="X1056" s="52">
        <v>44550</v>
      </c>
      <c r="Y1056" s="52">
        <v>45291</v>
      </c>
      <c r="Z1056" s="32" t="str">
        <f>IF($H1056="NBL","Non-Billable Project",IF($H1056="BFD","Fixed Bid Allocation",SUMIFS('Rate set'!$F:$F,'Rate set'!$A:$A,$L1056,'Rate set'!$D:$D,$Q1056,'Rate set'!$E:$E,$W1056)))</f>
        <v>Non-Billable Project</v>
      </c>
      <c r="AA1056" s="1">
        <f t="shared" si="17"/>
        <v>208</v>
      </c>
    </row>
    <row r="1057" spans="1:27" x14ac:dyDescent="0.3">
      <c r="A1057" s="3">
        <v>933121</v>
      </c>
      <c r="B1057" s="3" t="s">
        <v>1862</v>
      </c>
      <c r="C1057" s="3" t="s">
        <v>1001</v>
      </c>
      <c r="D1057" s="52">
        <v>44317</v>
      </c>
      <c r="E1057" s="3" t="s">
        <v>1876</v>
      </c>
      <c r="F1057" s="3">
        <v>1000354004</v>
      </c>
      <c r="G1057" s="3" t="s">
        <v>1890</v>
      </c>
      <c r="H1057" s="3" t="s">
        <v>1112</v>
      </c>
      <c r="I1057" s="3" t="s">
        <v>1141</v>
      </c>
      <c r="J1057" s="3">
        <v>214567</v>
      </c>
      <c r="K1057" s="3" t="s">
        <v>1901</v>
      </c>
      <c r="L1057" s="3">
        <v>1320979</v>
      </c>
      <c r="M1057" s="3" t="s">
        <v>1904</v>
      </c>
      <c r="N1057" s="3">
        <v>933227</v>
      </c>
      <c r="O1057" s="3" t="s">
        <v>3058</v>
      </c>
      <c r="P1057" s="3" t="s">
        <v>22</v>
      </c>
      <c r="Q1057" s="3" t="s">
        <v>23</v>
      </c>
      <c r="R1057" s="3" t="s">
        <v>1223</v>
      </c>
      <c r="S1057" s="3" t="s">
        <v>1908</v>
      </c>
      <c r="T1057" s="52">
        <v>44713</v>
      </c>
      <c r="U1057" s="52">
        <v>45291</v>
      </c>
      <c r="V1057" s="3">
        <v>1</v>
      </c>
      <c r="W1057" s="3" t="s">
        <v>24</v>
      </c>
      <c r="X1057" s="52">
        <v>44550</v>
      </c>
      <c r="Y1057" s="52">
        <v>45291</v>
      </c>
      <c r="Z1057" s="32" t="str">
        <f>IF($H1057="NBL","Non-Billable Project",IF($H1057="BFD","Fixed Bid Allocation",SUMIFS('Rate set'!$F:$F,'Rate set'!$A:$A,$L1057,'Rate set'!$D:$D,$Q1057,'Rate set'!$E:$E,$W1057)))</f>
        <v>Non-Billable Project</v>
      </c>
      <c r="AA1057" s="1">
        <f t="shared" si="17"/>
        <v>208</v>
      </c>
    </row>
    <row r="1058" spans="1:27" x14ac:dyDescent="0.3">
      <c r="A1058" s="3">
        <v>933121</v>
      </c>
      <c r="B1058" s="3" t="s">
        <v>1862</v>
      </c>
      <c r="C1058" s="3" t="s">
        <v>1001</v>
      </c>
      <c r="D1058" s="52">
        <v>44317</v>
      </c>
      <c r="E1058" s="3" t="s">
        <v>1876</v>
      </c>
      <c r="F1058" s="3">
        <v>1000354003</v>
      </c>
      <c r="G1058" s="3" t="s">
        <v>1891</v>
      </c>
      <c r="H1058" s="3" t="s">
        <v>1112</v>
      </c>
      <c r="I1058" s="3" t="s">
        <v>1141</v>
      </c>
      <c r="J1058" s="3">
        <v>214567</v>
      </c>
      <c r="K1058" s="3" t="s">
        <v>1901</v>
      </c>
      <c r="L1058" s="3">
        <v>1320979</v>
      </c>
      <c r="M1058" s="3" t="s">
        <v>1904</v>
      </c>
      <c r="N1058" s="3">
        <v>933227</v>
      </c>
      <c r="O1058" s="3" t="s">
        <v>3058</v>
      </c>
      <c r="P1058" s="3" t="s">
        <v>22</v>
      </c>
      <c r="Q1058" s="3" t="s">
        <v>23</v>
      </c>
      <c r="R1058" s="3" t="s">
        <v>1223</v>
      </c>
      <c r="S1058" s="3" t="s">
        <v>1908</v>
      </c>
      <c r="T1058" s="52">
        <v>44713</v>
      </c>
      <c r="U1058" s="52">
        <v>45291</v>
      </c>
      <c r="V1058" s="3">
        <v>1</v>
      </c>
      <c r="W1058" s="3" t="s">
        <v>24</v>
      </c>
      <c r="X1058" s="52">
        <v>44550</v>
      </c>
      <c r="Y1058" s="52">
        <v>45291</v>
      </c>
      <c r="Z1058" s="32" t="str">
        <f>IF($H1058="NBL","Non-Billable Project",IF($H1058="BFD","Fixed Bid Allocation",SUMIFS('Rate set'!$F:$F,'Rate set'!$A:$A,$L1058,'Rate set'!$D:$D,$Q1058,'Rate set'!$E:$E,$W1058)))</f>
        <v>Non-Billable Project</v>
      </c>
      <c r="AA1058" s="1">
        <f t="shared" si="17"/>
        <v>208</v>
      </c>
    </row>
    <row r="1059" spans="1:27" x14ac:dyDescent="0.3">
      <c r="A1059" s="3">
        <v>933121</v>
      </c>
      <c r="B1059" s="3" t="s">
        <v>1862</v>
      </c>
      <c r="C1059" s="3" t="s">
        <v>1001</v>
      </c>
      <c r="D1059" s="52">
        <v>44317</v>
      </c>
      <c r="E1059" s="3" t="s">
        <v>1876</v>
      </c>
      <c r="F1059" s="3">
        <v>1000358593</v>
      </c>
      <c r="G1059" s="3" t="s">
        <v>1881</v>
      </c>
      <c r="H1059" s="3" t="s">
        <v>1112</v>
      </c>
      <c r="I1059" s="3" t="s">
        <v>1136</v>
      </c>
      <c r="J1059" s="3">
        <v>130051</v>
      </c>
      <c r="K1059" s="3" t="s">
        <v>1145</v>
      </c>
      <c r="L1059" s="3">
        <v>1233562</v>
      </c>
      <c r="M1059" s="3" t="s">
        <v>1154</v>
      </c>
      <c r="N1059" s="3">
        <v>933227</v>
      </c>
      <c r="O1059" s="3" t="s">
        <v>3058</v>
      </c>
      <c r="P1059" s="3" t="s">
        <v>22</v>
      </c>
      <c r="Q1059" s="3" t="s">
        <v>23</v>
      </c>
      <c r="R1059" s="3" t="s">
        <v>1223</v>
      </c>
      <c r="S1059" s="3" t="s">
        <v>1908</v>
      </c>
      <c r="T1059" s="52">
        <v>44713</v>
      </c>
      <c r="U1059" s="52">
        <v>46022</v>
      </c>
      <c r="V1059" s="3">
        <v>99</v>
      </c>
      <c r="W1059" s="3" t="s">
        <v>24</v>
      </c>
      <c r="X1059" s="52">
        <v>44562</v>
      </c>
      <c r="Y1059" s="52">
        <v>46022</v>
      </c>
      <c r="Z1059" s="32" t="str">
        <f>IF($H1059="NBL","Non-Billable Project",IF($H1059="BFD","Fixed Bid Allocation",SUMIFS('Rate set'!$F:$F,'Rate set'!$A:$A,$L1059,'Rate set'!$D:$D,$Q1059,'Rate set'!$E:$E,$W1059)))</f>
        <v>Non-Billable Project</v>
      </c>
      <c r="AA1059" s="1">
        <f t="shared" si="17"/>
        <v>208</v>
      </c>
    </row>
    <row r="1060" spans="1:27" x14ac:dyDescent="0.3">
      <c r="A1060" s="3">
        <v>933121</v>
      </c>
      <c r="B1060" s="3" t="s">
        <v>1862</v>
      </c>
      <c r="C1060" s="3" t="s">
        <v>1001</v>
      </c>
      <c r="D1060" s="52">
        <v>44317</v>
      </c>
      <c r="E1060" s="3" t="s">
        <v>1876</v>
      </c>
      <c r="F1060" s="3">
        <v>1000358594</v>
      </c>
      <c r="G1060" s="3" t="s">
        <v>1893</v>
      </c>
      <c r="H1060" s="3" t="s">
        <v>1112</v>
      </c>
      <c r="I1060" s="3" t="s">
        <v>1136</v>
      </c>
      <c r="J1060" s="3">
        <v>795863</v>
      </c>
      <c r="K1060" s="3" t="s">
        <v>1108</v>
      </c>
      <c r="L1060" s="3">
        <v>1233562</v>
      </c>
      <c r="M1060" s="3" t="s">
        <v>1154</v>
      </c>
      <c r="N1060" s="3">
        <v>933227</v>
      </c>
      <c r="O1060" s="3" t="s">
        <v>3058</v>
      </c>
      <c r="P1060" s="3" t="s">
        <v>22</v>
      </c>
      <c r="Q1060" s="3" t="s">
        <v>23</v>
      </c>
      <c r="R1060" s="3" t="s">
        <v>1223</v>
      </c>
      <c r="S1060" s="3" t="s">
        <v>1908</v>
      </c>
      <c r="T1060" s="52">
        <v>44682</v>
      </c>
      <c r="U1060" s="52">
        <v>45291</v>
      </c>
      <c r="V1060" s="3">
        <v>1</v>
      </c>
      <c r="W1060" s="3" t="s">
        <v>24</v>
      </c>
      <c r="X1060" s="52">
        <v>44562</v>
      </c>
      <c r="Y1060" s="52">
        <v>45291</v>
      </c>
      <c r="Z1060" s="32" t="str">
        <f>IF($H1060="NBL","Non-Billable Project",IF($H1060="BFD","Fixed Bid Allocation",SUMIFS('Rate set'!$F:$F,'Rate set'!$A:$A,$L1060,'Rate set'!$D:$D,$Q1060,'Rate set'!$E:$E,$W1060)))</f>
        <v>Non-Billable Project</v>
      </c>
      <c r="AA1060" s="1">
        <f t="shared" si="17"/>
        <v>208</v>
      </c>
    </row>
    <row r="1061" spans="1:27" x14ac:dyDescent="0.3">
      <c r="A1061" s="3">
        <v>933122</v>
      </c>
      <c r="B1061" s="3" t="s">
        <v>2988</v>
      </c>
      <c r="C1061" s="3" t="s">
        <v>998</v>
      </c>
      <c r="D1061" s="52">
        <v>44317</v>
      </c>
      <c r="E1061" s="3" t="s">
        <v>1007</v>
      </c>
      <c r="F1061" s="3">
        <v>1000324920</v>
      </c>
      <c r="G1061" s="3" t="s">
        <v>1023</v>
      </c>
      <c r="H1061" s="3" t="s">
        <v>1105</v>
      </c>
      <c r="I1061" s="3" t="s">
        <v>1106</v>
      </c>
      <c r="J1061" s="3">
        <v>933487</v>
      </c>
      <c r="K1061" s="3" t="s">
        <v>713</v>
      </c>
      <c r="L1061" s="3">
        <v>1319514</v>
      </c>
      <c r="M1061" s="3" t="s">
        <v>77</v>
      </c>
      <c r="N1061" s="3">
        <v>933139</v>
      </c>
      <c r="O1061" s="3" t="s">
        <v>3060</v>
      </c>
      <c r="P1061" s="3" t="s">
        <v>699</v>
      </c>
      <c r="Q1061" s="3" t="s">
        <v>23</v>
      </c>
      <c r="R1061" s="3" t="s">
        <v>1236</v>
      </c>
      <c r="S1061" s="3" t="s">
        <v>1237</v>
      </c>
      <c r="T1061" s="52">
        <v>44971</v>
      </c>
      <c r="U1061" s="52">
        <v>45107</v>
      </c>
      <c r="V1061" s="3">
        <v>100</v>
      </c>
      <c r="W1061" s="3" t="s">
        <v>3310</v>
      </c>
      <c r="X1061" s="52">
        <v>44228</v>
      </c>
      <c r="Y1061" s="52">
        <v>45109</v>
      </c>
      <c r="Z1061" s="32">
        <f>IF($H1061="NBL","Non-Billable Project",IF($H1061="BFD","Fixed Bid Allocation",SUMIFS('Rate set'!$F:$F,'Rate set'!$A:$A,$L1061,'Rate set'!$D:$D,$Q1061,'Rate set'!$E:$E,$W1061)))</f>
        <v>0</v>
      </c>
      <c r="AA1061" s="1">
        <f t="shared" si="17"/>
        <v>100</v>
      </c>
    </row>
    <row r="1062" spans="1:27" x14ac:dyDescent="0.3">
      <c r="A1062" s="3">
        <v>933123</v>
      </c>
      <c r="B1062" s="3" t="s">
        <v>845</v>
      </c>
      <c r="C1062" s="3" t="s">
        <v>998</v>
      </c>
      <c r="D1062" s="52">
        <v>44317</v>
      </c>
      <c r="E1062" s="3" t="s">
        <v>1004</v>
      </c>
      <c r="F1062" s="3">
        <v>1000324906</v>
      </c>
      <c r="G1062" s="3" t="s">
        <v>1084</v>
      </c>
      <c r="H1062" s="3" t="s">
        <v>1105</v>
      </c>
      <c r="I1062" s="3" t="s">
        <v>1106</v>
      </c>
      <c r="J1062" s="3">
        <v>293571</v>
      </c>
      <c r="K1062" s="3" t="s">
        <v>1121</v>
      </c>
      <c r="L1062" s="3">
        <v>1319505</v>
      </c>
      <c r="M1062" s="3" t="s">
        <v>46</v>
      </c>
      <c r="N1062" s="3">
        <v>796170</v>
      </c>
      <c r="O1062" s="3" t="s">
        <v>3054</v>
      </c>
      <c r="P1062" s="3" t="s">
        <v>699</v>
      </c>
      <c r="Q1062" s="3" t="s">
        <v>23</v>
      </c>
      <c r="R1062" s="3" t="s">
        <v>1236</v>
      </c>
      <c r="S1062" s="3" t="s">
        <v>1237</v>
      </c>
      <c r="T1062" s="52">
        <v>44927</v>
      </c>
      <c r="U1062" s="52">
        <v>44987</v>
      </c>
      <c r="V1062" s="3">
        <v>100</v>
      </c>
      <c r="W1062" s="3" t="s">
        <v>104</v>
      </c>
      <c r="X1062" s="52">
        <v>44228</v>
      </c>
      <c r="Y1062" s="52">
        <v>45017</v>
      </c>
      <c r="Z1062" s="32">
        <f>IF($H1062="NBL","Non-Billable Project",IF($H1062="BFD","Fixed Bid Allocation",SUMIFS('Rate set'!$F:$F,'Rate set'!$A:$A,$L1062,'Rate set'!$D:$D,$Q1062,'Rate set'!$E:$E,$W1062)))</f>
        <v>162</v>
      </c>
      <c r="AA1062" s="1">
        <f t="shared" si="17"/>
        <v>100</v>
      </c>
    </row>
    <row r="1063" spans="1:27" x14ac:dyDescent="0.3">
      <c r="A1063" s="3">
        <v>933125</v>
      </c>
      <c r="B1063" s="3" t="s">
        <v>846</v>
      </c>
      <c r="C1063" s="3" t="s">
        <v>998</v>
      </c>
      <c r="D1063" s="52">
        <v>44317</v>
      </c>
      <c r="E1063" s="3" t="s">
        <v>1004</v>
      </c>
      <c r="F1063" s="3">
        <v>1000386314</v>
      </c>
      <c r="G1063" s="3" t="s">
        <v>3050</v>
      </c>
      <c r="H1063" s="3" t="s">
        <v>1105</v>
      </c>
      <c r="I1063" s="3" t="s">
        <v>1106</v>
      </c>
      <c r="J1063" s="3">
        <v>2156439</v>
      </c>
      <c r="K1063" s="3" t="s">
        <v>1122</v>
      </c>
      <c r="L1063" s="3">
        <v>1316933</v>
      </c>
      <c r="M1063" s="3" t="s">
        <v>1161</v>
      </c>
      <c r="N1063" s="3">
        <v>957246</v>
      </c>
      <c r="O1063" s="3" t="s">
        <v>3055</v>
      </c>
      <c r="P1063" s="3" t="s">
        <v>22</v>
      </c>
      <c r="Q1063" s="3" t="s">
        <v>23</v>
      </c>
      <c r="R1063" s="3" t="s">
        <v>1226</v>
      </c>
      <c r="S1063" s="3" t="s">
        <v>1240</v>
      </c>
      <c r="T1063" s="52">
        <v>44972</v>
      </c>
      <c r="U1063" s="52">
        <v>45020</v>
      </c>
      <c r="V1063" s="3">
        <v>100</v>
      </c>
      <c r="W1063" s="3" t="s">
        <v>3205</v>
      </c>
      <c r="X1063" s="52">
        <v>44927</v>
      </c>
      <c r="Y1063" s="52">
        <v>45291</v>
      </c>
      <c r="Z1063" s="32">
        <f>IF($H1063="NBL","Non-Billable Project",IF($H1063="BFD","Fixed Bid Allocation",SUMIFS('Rate set'!$F:$F,'Rate set'!$A:$A,$L1063,'Rate set'!$D:$D,$Q1063,'Rate set'!$E:$E,$W1063)))</f>
        <v>0</v>
      </c>
      <c r="AA1063" s="1">
        <f t="shared" si="17"/>
        <v>100</v>
      </c>
    </row>
    <row r="1064" spans="1:27" x14ac:dyDescent="0.3">
      <c r="A1064" s="3">
        <v>933126</v>
      </c>
      <c r="B1064" s="3" t="s">
        <v>1863</v>
      </c>
      <c r="C1064" s="3" t="s">
        <v>997</v>
      </c>
      <c r="D1064" s="52">
        <v>44317</v>
      </c>
      <c r="E1064" s="3" t="s">
        <v>1878</v>
      </c>
      <c r="F1064" s="3">
        <v>1000333888</v>
      </c>
      <c r="G1064" s="3" t="s">
        <v>1069</v>
      </c>
      <c r="H1064" s="3" t="s">
        <v>1105</v>
      </c>
      <c r="I1064" s="3" t="s">
        <v>1106</v>
      </c>
      <c r="J1064" s="3">
        <v>302141</v>
      </c>
      <c r="K1064" s="3" t="s">
        <v>1973</v>
      </c>
      <c r="L1064" s="3">
        <v>1206990</v>
      </c>
      <c r="M1064" s="3" t="s">
        <v>33</v>
      </c>
      <c r="N1064" s="3">
        <v>796170</v>
      </c>
      <c r="O1064" s="3" t="s">
        <v>3057</v>
      </c>
      <c r="P1064" s="3" t="s">
        <v>699</v>
      </c>
      <c r="Q1064" s="3" t="s">
        <v>23</v>
      </c>
      <c r="R1064" s="3" t="s">
        <v>1236</v>
      </c>
      <c r="S1064" s="3" t="s">
        <v>1290</v>
      </c>
      <c r="T1064" s="52">
        <v>44910</v>
      </c>
      <c r="U1064" s="52">
        <v>45111</v>
      </c>
      <c r="V1064" s="3">
        <v>100</v>
      </c>
      <c r="W1064" s="3" t="s">
        <v>80</v>
      </c>
      <c r="X1064" s="52">
        <v>44317</v>
      </c>
      <c r="Y1064" s="52">
        <v>45113</v>
      </c>
      <c r="Z1064" s="32">
        <f>IF($H1064="NBL","Non-Billable Project",IF($H1064="BFD","Fixed Bid Allocation",SUMIFS('Rate set'!$F:$F,'Rate set'!$A:$A,$L1064,'Rate set'!$D:$D,$Q1064,'Rate set'!$E:$E,$W1064)))</f>
        <v>210</v>
      </c>
      <c r="AA1064" s="1">
        <f t="shared" si="17"/>
        <v>100</v>
      </c>
    </row>
    <row r="1065" spans="1:27" x14ac:dyDescent="0.3">
      <c r="A1065" s="3">
        <v>933132</v>
      </c>
      <c r="B1065" s="3" t="s">
        <v>847</v>
      </c>
      <c r="C1065" s="3" t="s">
        <v>996</v>
      </c>
      <c r="D1065" s="52">
        <v>44317</v>
      </c>
      <c r="E1065" s="3" t="s">
        <v>1004</v>
      </c>
      <c r="F1065" s="3">
        <v>1000374335</v>
      </c>
      <c r="G1065" s="3" t="s">
        <v>1063</v>
      </c>
      <c r="H1065" s="3" t="s">
        <v>1105</v>
      </c>
      <c r="I1065" s="3" t="s">
        <v>1106</v>
      </c>
      <c r="J1065" s="3">
        <v>293571</v>
      </c>
      <c r="K1065" s="3" t="s">
        <v>1121</v>
      </c>
      <c r="L1065" s="3">
        <v>1319524</v>
      </c>
      <c r="M1065" s="3" t="s">
        <v>35</v>
      </c>
      <c r="N1065" s="3">
        <v>796170</v>
      </c>
      <c r="O1065" s="3" t="s">
        <v>3057</v>
      </c>
      <c r="P1065" s="3" t="s">
        <v>699</v>
      </c>
      <c r="Q1065" s="3" t="s">
        <v>23</v>
      </c>
      <c r="R1065" s="3" t="s">
        <v>1236</v>
      </c>
      <c r="S1065" s="3" t="s">
        <v>1237</v>
      </c>
      <c r="T1065" s="52">
        <v>44874</v>
      </c>
      <c r="U1065" s="52">
        <v>45044</v>
      </c>
      <c r="V1065" s="3">
        <v>100</v>
      </c>
      <c r="W1065" s="3" t="s">
        <v>1386</v>
      </c>
      <c r="X1065" s="52">
        <v>44774</v>
      </c>
      <c r="Y1065" s="52">
        <v>45044</v>
      </c>
      <c r="Z1065" s="32">
        <f>IF($H1065="NBL","Non-Billable Project",IF($H1065="BFD","Fixed Bid Allocation",SUMIFS('Rate set'!$F:$F,'Rate set'!$A:$A,$L1065,'Rate set'!$D:$D,$Q1065,'Rate set'!$E:$E,$W1065)))</f>
        <v>0</v>
      </c>
      <c r="AA1065" s="1">
        <f t="shared" si="17"/>
        <v>100</v>
      </c>
    </row>
    <row r="1066" spans="1:27" x14ac:dyDescent="0.3">
      <c r="A1066" s="3">
        <v>933133</v>
      </c>
      <c r="B1066" s="3" t="s">
        <v>2391</v>
      </c>
      <c r="C1066" s="3" t="s">
        <v>998</v>
      </c>
      <c r="D1066" s="52">
        <v>44317</v>
      </c>
      <c r="E1066" s="3" t="s">
        <v>1005</v>
      </c>
      <c r="F1066" s="3">
        <v>1000374073</v>
      </c>
      <c r="G1066" s="3" t="s">
        <v>1083</v>
      </c>
      <c r="H1066" s="3" t="s">
        <v>1109</v>
      </c>
      <c r="I1066" s="3" t="s">
        <v>1106</v>
      </c>
      <c r="J1066" s="3">
        <v>933237</v>
      </c>
      <c r="K1066" s="3" t="s">
        <v>1115</v>
      </c>
      <c r="L1066" s="3">
        <v>1228300</v>
      </c>
      <c r="M1066" s="3" t="s">
        <v>1189</v>
      </c>
      <c r="N1066" s="3">
        <v>933138</v>
      </c>
      <c r="O1066" s="3" t="s">
        <v>3054</v>
      </c>
      <c r="P1066" s="3" t="s">
        <v>699</v>
      </c>
      <c r="Q1066" s="3" t="s">
        <v>23</v>
      </c>
      <c r="R1066" s="3" t="s">
        <v>1236</v>
      </c>
      <c r="S1066" s="3" t="s">
        <v>1237</v>
      </c>
      <c r="T1066" s="52">
        <v>44958</v>
      </c>
      <c r="U1066" s="52">
        <v>44997</v>
      </c>
      <c r="V1066" s="3">
        <v>100</v>
      </c>
      <c r="W1066" s="3" t="s">
        <v>1370</v>
      </c>
      <c r="X1066" s="52">
        <v>44774</v>
      </c>
      <c r="Y1066" s="52">
        <v>45009</v>
      </c>
      <c r="Z1066" s="32" t="str">
        <f>IF($H1066="NBL","Non-Billable Project",IF($H1066="BFD","Fixed Bid Allocation",SUMIFS('Rate set'!$F:$F,'Rate set'!$A:$A,$L1066,'Rate set'!$D:$D,$Q1066,'Rate set'!$E:$E,$W1066)))</f>
        <v>Fixed Bid Allocation</v>
      </c>
      <c r="AA1066" s="1">
        <f t="shared" si="17"/>
        <v>100</v>
      </c>
    </row>
    <row r="1067" spans="1:27" x14ac:dyDescent="0.3">
      <c r="A1067" s="3">
        <v>933134</v>
      </c>
      <c r="B1067" s="3" t="s">
        <v>2392</v>
      </c>
      <c r="C1067" s="3" t="s">
        <v>998</v>
      </c>
      <c r="D1067" s="52">
        <v>44317</v>
      </c>
      <c r="E1067" s="3" t="s">
        <v>1005</v>
      </c>
      <c r="F1067" s="3">
        <v>1000344160</v>
      </c>
      <c r="G1067" s="3" t="s">
        <v>1080</v>
      </c>
      <c r="H1067" s="3" t="s">
        <v>1105</v>
      </c>
      <c r="I1067" s="3" t="s">
        <v>1106</v>
      </c>
      <c r="J1067" s="3">
        <v>130051</v>
      </c>
      <c r="K1067" s="3" t="s">
        <v>1145</v>
      </c>
      <c r="L1067" s="3">
        <v>1316920</v>
      </c>
      <c r="M1067" s="3" t="s">
        <v>1155</v>
      </c>
      <c r="N1067" s="3">
        <v>933138</v>
      </c>
      <c r="O1067" s="3" t="s">
        <v>3059</v>
      </c>
      <c r="P1067" s="3" t="s">
        <v>699</v>
      </c>
      <c r="Q1067" s="3" t="s">
        <v>23</v>
      </c>
      <c r="R1067" s="3" t="s">
        <v>1236</v>
      </c>
      <c r="S1067" s="3" t="s">
        <v>1237</v>
      </c>
      <c r="T1067" s="52">
        <v>44958</v>
      </c>
      <c r="U1067" s="52">
        <v>45291</v>
      </c>
      <c r="V1067" s="3">
        <v>100</v>
      </c>
      <c r="W1067" s="3" t="s">
        <v>89</v>
      </c>
      <c r="X1067" s="52">
        <v>44435</v>
      </c>
      <c r="Y1067" s="52">
        <v>45291</v>
      </c>
      <c r="Z1067" s="32">
        <f>IF($H1067="NBL","Non-Billable Project",IF($H1067="BFD","Fixed Bid Allocation",SUMIFS('Rate set'!$F:$F,'Rate set'!$A:$A,$L1067,'Rate set'!$D:$D,$Q1067,'Rate set'!$E:$E,$W1067)))</f>
        <v>0</v>
      </c>
      <c r="AA1067" s="1">
        <f t="shared" si="17"/>
        <v>100</v>
      </c>
    </row>
    <row r="1068" spans="1:27" x14ac:dyDescent="0.3">
      <c r="A1068" s="3">
        <v>933138</v>
      </c>
      <c r="B1068" s="3" t="s">
        <v>1864</v>
      </c>
      <c r="C1068" s="3" t="s">
        <v>997</v>
      </c>
      <c r="D1068" s="52">
        <v>44317</v>
      </c>
      <c r="E1068" s="3" t="s">
        <v>1005</v>
      </c>
      <c r="F1068" s="3">
        <v>1000313159</v>
      </c>
      <c r="G1068" s="3" t="s">
        <v>1050</v>
      </c>
      <c r="H1068" s="3" t="s">
        <v>1112</v>
      </c>
      <c r="I1068" s="3" t="s">
        <v>1130</v>
      </c>
      <c r="J1068" s="3">
        <v>145064</v>
      </c>
      <c r="K1068" s="3" t="s">
        <v>2943</v>
      </c>
      <c r="L1068" s="3">
        <v>1233562</v>
      </c>
      <c r="M1068" s="3" t="s">
        <v>1154</v>
      </c>
      <c r="N1068" s="3">
        <v>883120</v>
      </c>
      <c r="O1068" s="3" t="s">
        <v>3058</v>
      </c>
      <c r="P1068" s="3" t="s">
        <v>22</v>
      </c>
      <c r="Q1068" s="3" t="s">
        <v>23</v>
      </c>
      <c r="R1068" s="3" t="s">
        <v>1236</v>
      </c>
      <c r="S1068" s="3" t="s">
        <v>1237</v>
      </c>
      <c r="T1068" s="52">
        <v>44473</v>
      </c>
      <c r="U1068" s="52">
        <v>45291</v>
      </c>
      <c r="V1068" s="3">
        <v>100</v>
      </c>
      <c r="W1068" s="3" t="s">
        <v>171</v>
      </c>
      <c r="X1068" s="52">
        <v>44139</v>
      </c>
      <c r="Y1068" s="52">
        <v>45291</v>
      </c>
      <c r="Z1068" s="32" t="str">
        <f>IF($H1068="NBL","Non-Billable Project",IF($H1068="BFD","Fixed Bid Allocation",SUMIFS('Rate set'!$F:$F,'Rate set'!$A:$A,$L1068,'Rate set'!$D:$D,$Q1068,'Rate set'!$E:$E,$W1068)))</f>
        <v>Non-Billable Project</v>
      </c>
      <c r="AA1068" s="1">
        <f t="shared" si="17"/>
        <v>100</v>
      </c>
    </row>
    <row r="1069" spans="1:27" x14ac:dyDescent="0.3">
      <c r="A1069" s="3">
        <v>933143</v>
      </c>
      <c r="B1069" s="3" t="s">
        <v>2393</v>
      </c>
      <c r="C1069" s="3" t="s">
        <v>997</v>
      </c>
      <c r="D1069" s="52">
        <v>44317</v>
      </c>
      <c r="E1069" s="3" t="s">
        <v>1004</v>
      </c>
      <c r="F1069" s="3">
        <v>1000370696</v>
      </c>
      <c r="G1069" s="3" t="s">
        <v>3334</v>
      </c>
      <c r="H1069" s="3" t="s">
        <v>1109</v>
      </c>
      <c r="I1069" s="3" t="s">
        <v>1106</v>
      </c>
      <c r="J1069" s="3">
        <v>567617</v>
      </c>
      <c r="K1069" s="3" t="s">
        <v>3335</v>
      </c>
      <c r="L1069" s="3">
        <v>1200950</v>
      </c>
      <c r="M1069" s="3" t="s">
        <v>2757</v>
      </c>
      <c r="N1069" s="3">
        <v>796170</v>
      </c>
      <c r="O1069" s="3" t="s">
        <v>3054</v>
      </c>
      <c r="P1069" s="3" t="s">
        <v>699</v>
      </c>
      <c r="Q1069" s="3" t="s">
        <v>23</v>
      </c>
      <c r="R1069" s="3" t="s">
        <v>1276</v>
      </c>
      <c r="S1069" s="3" t="s">
        <v>1281</v>
      </c>
      <c r="T1069" s="52">
        <v>44984</v>
      </c>
      <c r="U1069" s="52">
        <v>45107</v>
      </c>
      <c r="V1069" s="3">
        <v>50</v>
      </c>
      <c r="W1069" s="3" t="s">
        <v>999</v>
      </c>
      <c r="X1069" s="52">
        <v>44731</v>
      </c>
      <c r="Y1069" s="52">
        <v>45107</v>
      </c>
      <c r="Z1069" s="32" t="str">
        <f>IF($H1069="NBL","Non-Billable Project",IF($H1069="BFD","Fixed Bid Allocation",SUMIFS('Rate set'!$F:$F,'Rate set'!$A:$A,$L1069,'Rate set'!$D:$D,$Q1069,'Rate set'!$E:$E,$W1069)))</f>
        <v>Fixed Bid Allocation</v>
      </c>
      <c r="AA1069" s="1">
        <f t="shared" si="17"/>
        <v>200</v>
      </c>
    </row>
    <row r="1070" spans="1:27" x14ac:dyDescent="0.3">
      <c r="A1070" s="3">
        <v>933143</v>
      </c>
      <c r="B1070" s="3" t="s">
        <v>2393</v>
      </c>
      <c r="C1070" s="3" t="s">
        <v>997</v>
      </c>
      <c r="D1070" s="52">
        <v>44317</v>
      </c>
      <c r="E1070" s="3" t="s">
        <v>1004</v>
      </c>
      <c r="F1070" s="3">
        <v>1000382733</v>
      </c>
      <c r="G1070" s="3" t="s">
        <v>3336</v>
      </c>
      <c r="H1070" s="3" t="s">
        <v>1109</v>
      </c>
      <c r="I1070" s="3" t="s">
        <v>1106</v>
      </c>
      <c r="J1070" s="3">
        <v>710217</v>
      </c>
      <c r="K1070" s="3" t="s">
        <v>3293</v>
      </c>
      <c r="L1070" s="3">
        <v>1200950</v>
      </c>
      <c r="M1070" s="3" t="s">
        <v>2757</v>
      </c>
      <c r="N1070" s="3">
        <v>796170</v>
      </c>
      <c r="O1070" s="3" t="s">
        <v>3054</v>
      </c>
      <c r="P1070" s="3" t="s">
        <v>699</v>
      </c>
      <c r="Q1070" s="3" t="s">
        <v>23</v>
      </c>
      <c r="R1070" s="3" t="s">
        <v>1276</v>
      </c>
      <c r="S1070" s="3" t="s">
        <v>1281</v>
      </c>
      <c r="T1070" s="52">
        <v>44972</v>
      </c>
      <c r="U1070" s="52">
        <v>45046</v>
      </c>
      <c r="V1070" s="3">
        <v>50</v>
      </c>
      <c r="W1070" s="3" t="s">
        <v>160</v>
      </c>
      <c r="X1070" s="52">
        <v>44901</v>
      </c>
      <c r="Y1070" s="52">
        <v>45199</v>
      </c>
      <c r="Z1070" s="32" t="str">
        <f>IF($H1070="NBL","Non-Billable Project",IF($H1070="BFD","Fixed Bid Allocation",SUMIFS('Rate set'!$F:$F,'Rate set'!$A:$A,$L1070,'Rate set'!$D:$D,$Q1070,'Rate set'!$E:$E,$W1070)))</f>
        <v>Fixed Bid Allocation</v>
      </c>
      <c r="AA1070" s="1">
        <f t="shared" si="17"/>
        <v>200</v>
      </c>
    </row>
    <row r="1071" spans="1:27" x14ac:dyDescent="0.3">
      <c r="A1071" s="3">
        <v>933143</v>
      </c>
      <c r="B1071" s="3" t="s">
        <v>2393</v>
      </c>
      <c r="C1071" s="3" t="s">
        <v>997</v>
      </c>
      <c r="D1071" s="52">
        <v>44317</v>
      </c>
      <c r="E1071" s="3" t="s">
        <v>1004</v>
      </c>
      <c r="F1071" s="3">
        <v>1000323828</v>
      </c>
      <c r="G1071" s="3" t="s">
        <v>3292</v>
      </c>
      <c r="H1071" s="3" t="s">
        <v>1109</v>
      </c>
      <c r="I1071" s="3" t="s">
        <v>1106</v>
      </c>
      <c r="J1071" s="3">
        <v>710217</v>
      </c>
      <c r="K1071" s="3" t="s">
        <v>3293</v>
      </c>
      <c r="L1071" s="3">
        <v>1200950</v>
      </c>
      <c r="M1071" s="3" t="s">
        <v>2757</v>
      </c>
      <c r="N1071" s="3">
        <v>796170</v>
      </c>
      <c r="O1071" s="3" t="s">
        <v>3054</v>
      </c>
      <c r="P1071" s="3" t="s">
        <v>22</v>
      </c>
      <c r="Q1071" s="3" t="s">
        <v>23</v>
      </c>
      <c r="R1071" s="3" t="s">
        <v>1276</v>
      </c>
      <c r="S1071" s="3" t="s">
        <v>1281</v>
      </c>
      <c r="T1071" s="52">
        <v>44972</v>
      </c>
      <c r="U1071" s="52">
        <v>45008</v>
      </c>
      <c r="V1071" s="3">
        <v>100</v>
      </c>
      <c r="W1071" s="3" t="s">
        <v>171</v>
      </c>
      <c r="X1071" s="52">
        <v>44228</v>
      </c>
      <c r="Y1071" s="52">
        <v>45900</v>
      </c>
      <c r="Z1071" s="32" t="str">
        <f>IF($H1071="NBL","Non-Billable Project",IF($H1071="BFD","Fixed Bid Allocation",SUMIFS('Rate set'!$F:$F,'Rate set'!$A:$A,$L1071,'Rate set'!$D:$D,$Q1071,'Rate set'!$E:$E,$W1071)))</f>
        <v>Fixed Bid Allocation</v>
      </c>
      <c r="AA1071" s="1">
        <f t="shared" si="17"/>
        <v>200</v>
      </c>
    </row>
    <row r="1072" spans="1:27" x14ac:dyDescent="0.3">
      <c r="A1072" s="3">
        <v>933145</v>
      </c>
      <c r="B1072" s="3" t="s">
        <v>902</v>
      </c>
      <c r="C1072" s="3" t="s">
        <v>997</v>
      </c>
      <c r="D1072" s="52">
        <v>44317</v>
      </c>
      <c r="E1072" s="3" t="s">
        <v>1005</v>
      </c>
      <c r="F1072" s="3">
        <v>1000342906</v>
      </c>
      <c r="G1072" s="3" t="s">
        <v>1096</v>
      </c>
      <c r="H1072" s="3" t="s">
        <v>1105</v>
      </c>
      <c r="I1072" s="3" t="s">
        <v>1106</v>
      </c>
      <c r="J1072" s="3">
        <v>130051</v>
      </c>
      <c r="K1072" s="3" t="s">
        <v>1145</v>
      </c>
      <c r="L1072" s="3">
        <v>1316920</v>
      </c>
      <c r="M1072" s="3" t="s">
        <v>1155</v>
      </c>
      <c r="N1072" s="3">
        <v>933138</v>
      </c>
      <c r="O1072" s="3" t="s">
        <v>3059</v>
      </c>
      <c r="P1072" s="3" t="s">
        <v>699</v>
      </c>
      <c r="Q1072" s="3" t="s">
        <v>23</v>
      </c>
      <c r="R1072" s="3" t="s">
        <v>1236</v>
      </c>
      <c r="S1072" s="3" t="s">
        <v>1237</v>
      </c>
      <c r="T1072" s="52">
        <v>44958</v>
      </c>
      <c r="U1072" s="52">
        <v>45291</v>
      </c>
      <c r="V1072" s="3">
        <v>100</v>
      </c>
      <c r="W1072" s="3" t="s">
        <v>2735</v>
      </c>
      <c r="X1072" s="52">
        <v>44420</v>
      </c>
      <c r="Y1072" s="52">
        <v>45291</v>
      </c>
      <c r="Z1072" s="32">
        <f>IF($H1072="NBL","Non-Billable Project",IF($H1072="BFD","Fixed Bid Allocation",SUMIFS('Rate set'!$F:$F,'Rate set'!$A:$A,$L1072,'Rate set'!$D:$D,$Q1072,'Rate set'!$E:$E,$W1072)))</f>
        <v>0</v>
      </c>
      <c r="AA1072" s="1">
        <f t="shared" si="17"/>
        <v>100</v>
      </c>
    </row>
    <row r="1073" spans="1:27" x14ac:dyDescent="0.3">
      <c r="A1073" s="3">
        <v>933146</v>
      </c>
      <c r="B1073" s="3" t="s">
        <v>1441</v>
      </c>
      <c r="C1073" s="3" t="s">
        <v>997</v>
      </c>
      <c r="D1073" s="52">
        <v>44317</v>
      </c>
      <c r="E1073" s="3" t="s">
        <v>1473</v>
      </c>
      <c r="F1073" s="3">
        <v>1000356312</v>
      </c>
      <c r="G1073" s="3" t="s">
        <v>1085</v>
      </c>
      <c r="H1073" s="3" t="s">
        <v>1105</v>
      </c>
      <c r="I1073" s="3" t="s">
        <v>1106</v>
      </c>
      <c r="J1073" s="3">
        <v>933340</v>
      </c>
      <c r="K1073" s="3" t="s">
        <v>1138</v>
      </c>
      <c r="L1073" s="3">
        <v>1321133</v>
      </c>
      <c r="M1073" s="3" t="s">
        <v>114</v>
      </c>
      <c r="N1073" s="3">
        <v>859280</v>
      </c>
      <c r="O1073" s="3" t="s">
        <v>3057</v>
      </c>
      <c r="P1073" s="3" t="s">
        <v>699</v>
      </c>
      <c r="Q1073" s="3" t="s">
        <v>23</v>
      </c>
      <c r="R1073" s="3" t="s">
        <v>1226</v>
      </c>
      <c r="S1073" s="3" t="s">
        <v>1240</v>
      </c>
      <c r="T1073" s="52">
        <v>44875</v>
      </c>
      <c r="U1073" s="52">
        <v>45291</v>
      </c>
      <c r="V1073" s="3">
        <v>100</v>
      </c>
      <c r="W1073" s="3" t="s">
        <v>126</v>
      </c>
      <c r="X1073" s="52">
        <v>44562</v>
      </c>
      <c r="Y1073" s="52">
        <v>45324</v>
      </c>
      <c r="Z1073" s="32">
        <f>IF($H1073="NBL","Non-Billable Project",IF($H1073="BFD","Fixed Bid Allocation",SUMIFS('Rate set'!$F:$F,'Rate set'!$A:$A,$L1073,'Rate set'!$D:$D,$Q1073,'Rate set'!$E:$E,$W1073)))</f>
        <v>195</v>
      </c>
      <c r="AA1073" s="1">
        <f t="shared" si="17"/>
        <v>100</v>
      </c>
    </row>
    <row r="1074" spans="1:27" x14ac:dyDescent="0.3">
      <c r="A1074" s="3">
        <v>933151</v>
      </c>
      <c r="B1074" s="3" t="s">
        <v>1442</v>
      </c>
      <c r="C1074" s="3" t="s">
        <v>997</v>
      </c>
      <c r="D1074" s="52">
        <v>44317</v>
      </c>
      <c r="E1074" s="3" t="s">
        <v>1473</v>
      </c>
      <c r="F1074" s="3">
        <v>1000360321</v>
      </c>
      <c r="G1074" s="3" t="s">
        <v>1065</v>
      </c>
      <c r="H1074" s="3" t="s">
        <v>1105</v>
      </c>
      <c r="I1074" s="3" t="s">
        <v>1106</v>
      </c>
      <c r="J1074" s="3">
        <v>293571</v>
      </c>
      <c r="K1074" s="3" t="s">
        <v>1121</v>
      </c>
      <c r="L1074" s="3">
        <v>1319512</v>
      </c>
      <c r="M1074" s="3" t="s">
        <v>75</v>
      </c>
      <c r="N1074" s="3">
        <v>859280</v>
      </c>
      <c r="O1074" s="3" t="s">
        <v>3059</v>
      </c>
      <c r="P1074" s="3" t="s">
        <v>699</v>
      </c>
      <c r="Q1074" s="3" t="s">
        <v>23</v>
      </c>
      <c r="R1074" s="3" t="s">
        <v>1259</v>
      </c>
      <c r="S1074" s="3" t="s">
        <v>1323</v>
      </c>
      <c r="T1074" s="52">
        <v>44883</v>
      </c>
      <c r="U1074" s="52">
        <v>44998</v>
      </c>
      <c r="V1074" s="3">
        <v>100</v>
      </c>
      <c r="W1074" s="3" t="s">
        <v>326</v>
      </c>
      <c r="X1074" s="52">
        <v>44593</v>
      </c>
      <c r="Y1074" s="52">
        <v>45053</v>
      </c>
      <c r="Z1074" s="32">
        <f>IF($H1074="NBL","Non-Billable Project",IF($H1074="BFD","Fixed Bid Allocation",SUMIFS('Rate set'!$F:$F,'Rate set'!$A:$A,$L1074,'Rate set'!$D:$D,$Q1074,'Rate set'!$E:$E,$W1074)))</f>
        <v>171</v>
      </c>
      <c r="AA1074" s="1">
        <f t="shared" si="17"/>
        <v>100</v>
      </c>
    </row>
    <row r="1075" spans="1:27" x14ac:dyDescent="0.3">
      <c r="A1075" s="3">
        <v>933154</v>
      </c>
      <c r="B1075" s="3" t="s">
        <v>961</v>
      </c>
      <c r="C1075" s="3" t="s">
        <v>998</v>
      </c>
      <c r="D1075" s="52">
        <v>44317</v>
      </c>
      <c r="E1075" s="3" t="s">
        <v>1006</v>
      </c>
      <c r="F1075" s="3">
        <v>1000374335</v>
      </c>
      <c r="G1075" s="3" t="s">
        <v>1063</v>
      </c>
      <c r="H1075" s="3" t="s">
        <v>1105</v>
      </c>
      <c r="I1075" s="3" t="s">
        <v>1106</v>
      </c>
      <c r="J1075" s="3">
        <v>293571</v>
      </c>
      <c r="K1075" s="3" t="s">
        <v>1121</v>
      </c>
      <c r="L1075" s="3">
        <v>1319524</v>
      </c>
      <c r="M1075" s="3" t="s">
        <v>35</v>
      </c>
      <c r="N1075" s="3">
        <v>933056</v>
      </c>
      <c r="O1075" s="3" t="s">
        <v>3057</v>
      </c>
      <c r="P1075" s="3" t="s">
        <v>699</v>
      </c>
      <c r="Q1075" s="3" t="s">
        <v>23</v>
      </c>
      <c r="R1075" s="3" t="s">
        <v>1236</v>
      </c>
      <c r="S1075" s="3" t="s">
        <v>1237</v>
      </c>
      <c r="T1075" s="52">
        <v>44874</v>
      </c>
      <c r="U1075" s="52">
        <v>45044</v>
      </c>
      <c r="V1075" s="3">
        <v>100</v>
      </c>
      <c r="W1075" s="3" t="s">
        <v>1409</v>
      </c>
      <c r="X1075" s="52">
        <v>44774</v>
      </c>
      <c r="Y1075" s="52">
        <v>45044</v>
      </c>
      <c r="Z1075" s="32">
        <f>IF($H1075="NBL","Non-Billable Project",IF($H1075="BFD","Fixed Bid Allocation",SUMIFS('Rate set'!$F:$F,'Rate set'!$A:$A,$L1075,'Rate set'!$D:$D,$Q1075,'Rate set'!$E:$E,$W1075)))</f>
        <v>0</v>
      </c>
      <c r="AA1075" s="1">
        <f t="shared" si="17"/>
        <v>100</v>
      </c>
    </row>
    <row r="1076" spans="1:27" x14ac:dyDescent="0.3">
      <c r="A1076" s="3">
        <v>933155</v>
      </c>
      <c r="B1076" s="3" t="s">
        <v>903</v>
      </c>
      <c r="C1076" s="3" t="s">
        <v>996</v>
      </c>
      <c r="D1076" s="52">
        <v>44317</v>
      </c>
      <c r="E1076" s="3" t="s">
        <v>1005</v>
      </c>
      <c r="F1076" s="3">
        <v>1000364252</v>
      </c>
      <c r="G1076" s="3" t="s">
        <v>1082</v>
      </c>
      <c r="H1076" s="3" t="s">
        <v>1105</v>
      </c>
      <c r="I1076" s="3" t="s">
        <v>1106</v>
      </c>
      <c r="J1076" s="3">
        <v>933340</v>
      </c>
      <c r="K1076" s="3" t="s">
        <v>1138</v>
      </c>
      <c r="L1076" s="3">
        <v>1321133</v>
      </c>
      <c r="M1076" s="3" t="s">
        <v>114</v>
      </c>
      <c r="N1076" s="3">
        <v>933138</v>
      </c>
      <c r="O1076" s="3" t="s">
        <v>3057</v>
      </c>
      <c r="P1076" s="3" t="s">
        <v>699</v>
      </c>
      <c r="Q1076" s="3" t="s">
        <v>23</v>
      </c>
      <c r="R1076" s="3" t="s">
        <v>1236</v>
      </c>
      <c r="S1076" s="3" t="s">
        <v>1237</v>
      </c>
      <c r="T1076" s="52">
        <v>44874</v>
      </c>
      <c r="U1076" s="52">
        <v>45291</v>
      </c>
      <c r="V1076" s="3">
        <v>100</v>
      </c>
      <c r="W1076" s="3" t="s">
        <v>202</v>
      </c>
      <c r="X1076" s="52">
        <v>44644</v>
      </c>
      <c r="Y1076" s="52">
        <v>45291</v>
      </c>
      <c r="Z1076" s="32">
        <f>IF($H1076="NBL","Non-Billable Project",IF($H1076="BFD","Fixed Bid Allocation",SUMIFS('Rate set'!$F:$F,'Rate set'!$A:$A,$L1076,'Rate set'!$D:$D,$Q1076,'Rate set'!$E:$E,$W1076)))</f>
        <v>165</v>
      </c>
      <c r="AA1076" s="1">
        <f t="shared" si="17"/>
        <v>100</v>
      </c>
    </row>
    <row r="1077" spans="1:27" x14ac:dyDescent="0.3">
      <c r="A1077" s="3">
        <v>933156</v>
      </c>
      <c r="B1077" s="3" t="s">
        <v>848</v>
      </c>
      <c r="C1077" s="3" t="s">
        <v>998</v>
      </c>
      <c r="D1077" s="52">
        <v>44317</v>
      </c>
      <c r="E1077" s="3" t="s">
        <v>1004</v>
      </c>
      <c r="F1077" s="3">
        <v>1000360321</v>
      </c>
      <c r="G1077" s="3" t="s">
        <v>1065</v>
      </c>
      <c r="H1077" s="3" t="s">
        <v>1105</v>
      </c>
      <c r="I1077" s="3" t="s">
        <v>1106</v>
      </c>
      <c r="J1077" s="3">
        <v>293571</v>
      </c>
      <c r="K1077" s="3" t="s">
        <v>1121</v>
      </c>
      <c r="L1077" s="3">
        <v>1319512</v>
      </c>
      <c r="M1077" s="3" t="s">
        <v>75</v>
      </c>
      <c r="N1077" s="3">
        <v>796170</v>
      </c>
      <c r="O1077" s="3" t="s">
        <v>3059</v>
      </c>
      <c r="P1077" s="3" t="s">
        <v>699</v>
      </c>
      <c r="Q1077" s="3" t="s">
        <v>23</v>
      </c>
      <c r="R1077" s="3" t="s">
        <v>1236</v>
      </c>
      <c r="S1077" s="3" t="s">
        <v>1237</v>
      </c>
      <c r="T1077" s="52">
        <v>44883</v>
      </c>
      <c r="U1077" s="52">
        <v>45053</v>
      </c>
      <c r="V1077" s="3">
        <v>100</v>
      </c>
      <c r="W1077" s="3" t="s">
        <v>731</v>
      </c>
      <c r="X1077" s="52">
        <v>44593</v>
      </c>
      <c r="Y1077" s="52">
        <v>45053</v>
      </c>
      <c r="Z1077" s="32">
        <f>IF($H1077="NBL","Non-Billable Project",IF($H1077="BFD","Fixed Bid Allocation",SUMIFS('Rate set'!$F:$F,'Rate set'!$A:$A,$L1077,'Rate set'!$D:$D,$Q1077,'Rate set'!$E:$E,$W1077)))</f>
        <v>191</v>
      </c>
      <c r="AA1077" s="1">
        <f t="shared" si="17"/>
        <v>100</v>
      </c>
    </row>
    <row r="1078" spans="1:27" x14ac:dyDescent="0.3">
      <c r="A1078" s="3">
        <v>933170</v>
      </c>
      <c r="B1078" s="3" t="s">
        <v>2394</v>
      </c>
      <c r="C1078" s="3" t="s">
        <v>998</v>
      </c>
      <c r="D1078" s="52">
        <v>44317</v>
      </c>
      <c r="E1078" s="3" t="s">
        <v>1005</v>
      </c>
      <c r="F1078" s="3">
        <v>1000359647</v>
      </c>
      <c r="G1078" s="3" t="s">
        <v>1087</v>
      </c>
      <c r="H1078" s="3" t="s">
        <v>1105</v>
      </c>
      <c r="I1078" s="3" t="s">
        <v>1106</v>
      </c>
      <c r="J1078" s="3">
        <v>130051</v>
      </c>
      <c r="K1078" s="3" t="s">
        <v>1145</v>
      </c>
      <c r="L1078" s="3">
        <v>1321889</v>
      </c>
      <c r="M1078" s="3" t="s">
        <v>471</v>
      </c>
      <c r="N1078" s="3">
        <v>933138</v>
      </c>
      <c r="O1078" s="3" t="s">
        <v>3055</v>
      </c>
      <c r="P1078" s="3" t="s">
        <v>699</v>
      </c>
      <c r="Q1078" s="3" t="s">
        <v>23</v>
      </c>
      <c r="R1078" s="3" t="s">
        <v>1236</v>
      </c>
      <c r="S1078" s="3" t="s">
        <v>1291</v>
      </c>
      <c r="T1078" s="52">
        <v>44942</v>
      </c>
      <c r="U1078" s="52">
        <v>45016</v>
      </c>
      <c r="V1078" s="3">
        <v>100</v>
      </c>
      <c r="W1078" s="3" t="s">
        <v>680</v>
      </c>
      <c r="X1078" s="52">
        <v>44593</v>
      </c>
      <c r="Y1078" s="52">
        <v>45016</v>
      </c>
      <c r="Z1078" s="32">
        <f>IF($H1078="NBL","Non-Billable Project",IF($H1078="BFD","Fixed Bid Allocation",SUMIFS('Rate set'!$F:$F,'Rate set'!$A:$A,$L1078,'Rate set'!$D:$D,$Q1078,'Rate set'!$E:$E,$W1078)))</f>
        <v>145</v>
      </c>
      <c r="AA1078" s="1">
        <f t="shared" si="17"/>
        <v>200</v>
      </c>
    </row>
    <row r="1079" spans="1:27" x14ac:dyDescent="0.3">
      <c r="A1079" s="3">
        <v>933170</v>
      </c>
      <c r="B1079" s="3" t="s">
        <v>2394</v>
      </c>
      <c r="C1079" s="3" t="s">
        <v>998</v>
      </c>
      <c r="D1079" s="52">
        <v>44317</v>
      </c>
      <c r="E1079" s="3" t="s">
        <v>1005</v>
      </c>
      <c r="F1079" s="3">
        <v>1000376130</v>
      </c>
      <c r="G1079" s="3" t="s">
        <v>1024</v>
      </c>
      <c r="H1079" s="3" t="s">
        <v>1109</v>
      </c>
      <c r="I1079" s="3" t="s">
        <v>1106</v>
      </c>
      <c r="J1079" s="3">
        <v>122411</v>
      </c>
      <c r="K1079" s="3" t="s">
        <v>2745</v>
      </c>
      <c r="L1079" s="3">
        <v>1321662</v>
      </c>
      <c r="M1079" s="3" t="s">
        <v>1165</v>
      </c>
      <c r="N1079" s="3">
        <v>933138</v>
      </c>
      <c r="O1079" s="3" t="s">
        <v>3057</v>
      </c>
      <c r="P1079" s="3" t="s">
        <v>699</v>
      </c>
      <c r="Q1079" s="3" t="s">
        <v>23</v>
      </c>
      <c r="R1079" s="3" t="s">
        <v>1236</v>
      </c>
      <c r="S1079" s="3" t="s">
        <v>1291</v>
      </c>
      <c r="T1079" s="52">
        <v>44950</v>
      </c>
      <c r="U1079" s="52">
        <v>45107</v>
      </c>
      <c r="V1079" s="3">
        <v>100</v>
      </c>
      <c r="W1079" s="3" t="s">
        <v>24</v>
      </c>
      <c r="X1079" s="52">
        <v>44805</v>
      </c>
      <c r="Y1079" s="52">
        <v>45322</v>
      </c>
      <c r="Z1079" s="32" t="str">
        <f>IF($H1079="NBL","Non-Billable Project",IF($H1079="BFD","Fixed Bid Allocation",SUMIFS('Rate set'!$F:$F,'Rate set'!$A:$A,$L1079,'Rate set'!$D:$D,$Q1079,'Rate set'!$E:$E,$W1079)))</f>
        <v>Fixed Bid Allocation</v>
      </c>
      <c r="AA1079" s="1">
        <f t="shared" si="17"/>
        <v>200</v>
      </c>
    </row>
    <row r="1080" spans="1:27" x14ac:dyDescent="0.3">
      <c r="A1080" s="3">
        <v>933172</v>
      </c>
      <c r="B1080" s="3" t="s">
        <v>2395</v>
      </c>
      <c r="C1080" s="3" t="s">
        <v>996</v>
      </c>
      <c r="D1080" s="52">
        <v>44317</v>
      </c>
      <c r="E1080" s="3" t="s">
        <v>1006</v>
      </c>
      <c r="F1080" s="3">
        <v>1000337910</v>
      </c>
      <c r="G1080" s="3" t="s">
        <v>1060</v>
      </c>
      <c r="H1080" s="3" t="s">
        <v>1105</v>
      </c>
      <c r="I1080" s="3" t="s">
        <v>1106</v>
      </c>
      <c r="J1080" s="3">
        <v>796126</v>
      </c>
      <c r="K1080" s="3" t="s">
        <v>1107</v>
      </c>
      <c r="L1080" s="3">
        <v>1306764</v>
      </c>
      <c r="M1080" s="3" t="s">
        <v>147</v>
      </c>
      <c r="N1080" s="3">
        <v>933498</v>
      </c>
      <c r="O1080" s="3" t="s">
        <v>3057</v>
      </c>
      <c r="P1080" s="3" t="s">
        <v>699</v>
      </c>
      <c r="Q1080" s="3" t="s">
        <v>23</v>
      </c>
      <c r="R1080" s="3" t="s">
        <v>1259</v>
      </c>
      <c r="S1080" s="3" t="s">
        <v>1323</v>
      </c>
      <c r="T1080" s="52">
        <v>44883</v>
      </c>
      <c r="U1080" s="52">
        <v>45107</v>
      </c>
      <c r="V1080" s="3">
        <v>100</v>
      </c>
      <c r="W1080" s="3" t="s">
        <v>1380</v>
      </c>
      <c r="X1080" s="52">
        <v>44368</v>
      </c>
      <c r="Y1080" s="52">
        <v>45107</v>
      </c>
      <c r="Z1080" s="32">
        <f>IF($H1080="NBL","Non-Billable Project",IF($H1080="BFD","Fixed Bid Allocation",SUMIFS('Rate set'!$F:$F,'Rate set'!$A:$A,$L1080,'Rate set'!$D:$D,$Q1080,'Rate set'!$E:$E,$W1080)))</f>
        <v>0</v>
      </c>
      <c r="AA1080" s="1">
        <f t="shared" si="17"/>
        <v>100</v>
      </c>
    </row>
    <row r="1081" spans="1:27" x14ac:dyDescent="0.3">
      <c r="A1081" s="3">
        <v>933175</v>
      </c>
      <c r="B1081" s="3" t="s">
        <v>1865</v>
      </c>
      <c r="C1081" s="3" t="s">
        <v>997</v>
      </c>
      <c r="D1081" s="52">
        <v>44317</v>
      </c>
      <c r="E1081" s="3" t="s">
        <v>1878</v>
      </c>
      <c r="F1081" s="3">
        <v>1000333888</v>
      </c>
      <c r="G1081" s="3" t="s">
        <v>1069</v>
      </c>
      <c r="H1081" s="3" t="s">
        <v>1105</v>
      </c>
      <c r="I1081" s="3" t="s">
        <v>1106</v>
      </c>
      <c r="J1081" s="3">
        <v>302141</v>
      </c>
      <c r="K1081" s="3" t="s">
        <v>1973</v>
      </c>
      <c r="L1081" s="3">
        <v>1206990</v>
      </c>
      <c r="M1081" s="3" t="s">
        <v>33</v>
      </c>
      <c r="N1081" s="3">
        <v>796170</v>
      </c>
      <c r="O1081" s="3" t="s">
        <v>3057</v>
      </c>
      <c r="P1081" s="3" t="s">
        <v>699</v>
      </c>
      <c r="Q1081" s="3" t="s">
        <v>23</v>
      </c>
      <c r="R1081" s="3" t="s">
        <v>1308</v>
      </c>
      <c r="S1081" s="3" t="s">
        <v>1909</v>
      </c>
      <c r="T1081" s="52">
        <v>44910</v>
      </c>
      <c r="U1081" s="52">
        <v>45111</v>
      </c>
      <c r="V1081" s="3">
        <v>100</v>
      </c>
      <c r="W1081" s="3" t="s">
        <v>80</v>
      </c>
      <c r="X1081" s="52">
        <v>44317</v>
      </c>
      <c r="Y1081" s="52">
        <v>45113</v>
      </c>
      <c r="Z1081" s="32">
        <f>IF($H1081="NBL","Non-Billable Project",IF($H1081="BFD","Fixed Bid Allocation",SUMIFS('Rate set'!$F:$F,'Rate set'!$A:$A,$L1081,'Rate set'!$D:$D,$Q1081,'Rate set'!$E:$E,$W1081)))</f>
        <v>210</v>
      </c>
      <c r="AA1081" s="1">
        <f t="shared" si="17"/>
        <v>100</v>
      </c>
    </row>
    <row r="1082" spans="1:27" x14ac:dyDescent="0.3">
      <c r="A1082" s="3">
        <v>933178</v>
      </c>
      <c r="B1082" s="3" t="s">
        <v>1443</v>
      </c>
      <c r="C1082" s="3" t="s">
        <v>997</v>
      </c>
      <c r="D1082" s="52">
        <v>44317</v>
      </c>
      <c r="E1082" s="3" t="s">
        <v>1473</v>
      </c>
      <c r="F1082" s="3">
        <v>1000298247</v>
      </c>
      <c r="G1082" s="3" t="s">
        <v>1955</v>
      </c>
      <c r="H1082" s="3" t="s">
        <v>1109</v>
      </c>
      <c r="I1082" s="3" t="s">
        <v>1106</v>
      </c>
      <c r="J1082" s="3">
        <v>274767</v>
      </c>
      <c r="K1082" s="3" t="s">
        <v>1972</v>
      </c>
      <c r="L1082" s="3">
        <v>1200531</v>
      </c>
      <c r="M1082" s="3" t="s">
        <v>1180</v>
      </c>
      <c r="N1082" s="3">
        <v>859280</v>
      </c>
      <c r="O1082" s="3" t="s">
        <v>3060</v>
      </c>
      <c r="P1082" s="3" t="s">
        <v>699</v>
      </c>
      <c r="Q1082" s="3" t="s">
        <v>23</v>
      </c>
      <c r="R1082" s="3" t="s">
        <v>1276</v>
      </c>
      <c r="S1082" s="3" t="s">
        <v>1281</v>
      </c>
      <c r="T1082" s="52">
        <v>44878</v>
      </c>
      <c r="U1082" s="52">
        <v>45016</v>
      </c>
      <c r="V1082" s="3">
        <v>100</v>
      </c>
      <c r="W1082" s="3" t="s">
        <v>2000</v>
      </c>
      <c r="X1082" s="52">
        <v>43987</v>
      </c>
      <c r="Y1082" s="52">
        <v>45016</v>
      </c>
      <c r="Z1082" s="32" t="str">
        <f>IF($H1082="NBL","Non-Billable Project",IF($H1082="BFD","Fixed Bid Allocation",SUMIFS('Rate set'!$F:$F,'Rate set'!$A:$A,$L1082,'Rate set'!$D:$D,$Q1082,'Rate set'!$E:$E,$W1082)))</f>
        <v>Fixed Bid Allocation</v>
      </c>
      <c r="AA1082" s="1">
        <f t="shared" si="17"/>
        <v>100</v>
      </c>
    </row>
    <row r="1083" spans="1:27" x14ac:dyDescent="0.3">
      <c r="A1083" s="3">
        <v>933182</v>
      </c>
      <c r="B1083" s="3" t="s">
        <v>2396</v>
      </c>
      <c r="C1083" s="3" t="s">
        <v>998</v>
      </c>
      <c r="D1083" s="52">
        <v>44317</v>
      </c>
      <c r="E1083" s="3" t="s">
        <v>1469</v>
      </c>
      <c r="F1083" s="3">
        <v>1000356172</v>
      </c>
      <c r="G1083" s="3" t="s">
        <v>1079</v>
      </c>
      <c r="H1083" s="3" t="s">
        <v>1105</v>
      </c>
      <c r="I1083" s="3" t="s">
        <v>1106</v>
      </c>
      <c r="J1083" s="3">
        <v>878596</v>
      </c>
      <c r="K1083" s="3" t="s">
        <v>1137</v>
      </c>
      <c r="L1083" s="3">
        <v>1316919</v>
      </c>
      <c r="M1083" s="3" t="s">
        <v>1186</v>
      </c>
      <c r="N1083" s="3">
        <v>951094</v>
      </c>
      <c r="O1083" s="3" t="s">
        <v>3061</v>
      </c>
      <c r="P1083" s="3" t="s">
        <v>699</v>
      </c>
      <c r="Q1083" s="3" t="s">
        <v>23</v>
      </c>
      <c r="R1083" s="3" t="s">
        <v>1236</v>
      </c>
      <c r="S1083" s="3" t="s">
        <v>1237</v>
      </c>
      <c r="T1083" s="52">
        <v>44925</v>
      </c>
      <c r="U1083" s="52">
        <v>45291</v>
      </c>
      <c r="V1083" s="3">
        <v>100</v>
      </c>
      <c r="W1083" s="3" t="s">
        <v>1407</v>
      </c>
      <c r="X1083" s="52">
        <v>44564</v>
      </c>
      <c r="Y1083" s="52">
        <v>46053</v>
      </c>
      <c r="Z1083" s="32">
        <f>IF($H1083="NBL","Non-Billable Project",IF($H1083="BFD","Fixed Bid Allocation",SUMIFS('Rate set'!$F:$F,'Rate set'!$A:$A,$L1083,'Rate set'!$D:$D,$Q1083,'Rate set'!$E:$E,$W1083)))</f>
        <v>0</v>
      </c>
      <c r="AA1083" s="1">
        <f t="shared" si="17"/>
        <v>100</v>
      </c>
    </row>
    <row r="1084" spans="1:27" x14ac:dyDescent="0.3">
      <c r="A1084" s="3">
        <v>933186</v>
      </c>
      <c r="B1084" s="3" t="s">
        <v>1444</v>
      </c>
      <c r="C1084" s="3" t="s">
        <v>996</v>
      </c>
      <c r="D1084" s="52">
        <v>44317</v>
      </c>
      <c r="E1084" s="3" t="s">
        <v>1473</v>
      </c>
      <c r="F1084" s="3">
        <v>1000370303</v>
      </c>
      <c r="G1084" s="3" t="s">
        <v>1031</v>
      </c>
      <c r="H1084" s="3" t="s">
        <v>1109</v>
      </c>
      <c r="I1084" s="3" t="s">
        <v>1106</v>
      </c>
      <c r="J1084" s="3">
        <v>933487</v>
      </c>
      <c r="K1084" s="3" t="s">
        <v>713</v>
      </c>
      <c r="L1084" s="3">
        <v>1229615</v>
      </c>
      <c r="M1084" s="3" t="s">
        <v>1170</v>
      </c>
      <c r="N1084" s="3">
        <v>859280</v>
      </c>
      <c r="O1084" s="3" t="s">
        <v>3054</v>
      </c>
      <c r="P1084" s="3" t="s">
        <v>699</v>
      </c>
      <c r="Q1084" s="3" t="s">
        <v>23</v>
      </c>
      <c r="R1084" s="3" t="s">
        <v>1236</v>
      </c>
      <c r="S1084" s="3" t="s">
        <v>1237</v>
      </c>
      <c r="T1084" s="52">
        <v>44974</v>
      </c>
      <c r="U1084" s="52">
        <v>45016</v>
      </c>
      <c r="V1084" s="3">
        <v>100</v>
      </c>
      <c r="W1084" s="3" t="s">
        <v>1385</v>
      </c>
      <c r="X1084" s="52">
        <v>44713</v>
      </c>
      <c r="Y1084" s="52">
        <v>45046</v>
      </c>
      <c r="Z1084" s="32" t="str">
        <f>IF($H1084="NBL","Non-Billable Project",IF($H1084="BFD","Fixed Bid Allocation",SUMIFS('Rate set'!$F:$F,'Rate set'!$A:$A,$L1084,'Rate set'!$D:$D,$Q1084,'Rate set'!$E:$E,$W1084)))</f>
        <v>Fixed Bid Allocation</v>
      </c>
      <c r="AA1084" s="1">
        <f t="shared" si="17"/>
        <v>100</v>
      </c>
    </row>
    <row r="1085" spans="1:27" x14ac:dyDescent="0.3">
      <c r="A1085" s="3">
        <v>933188</v>
      </c>
      <c r="B1085" s="3" t="s">
        <v>904</v>
      </c>
      <c r="C1085" s="3" t="s">
        <v>998</v>
      </c>
      <c r="D1085" s="52">
        <v>44317</v>
      </c>
      <c r="E1085" s="3" t="s">
        <v>1005</v>
      </c>
      <c r="F1085" s="3">
        <v>1000237976</v>
      </c>
      <c r="G1085" s="3" t="s">
        <v>2721</v>
      </c>
      <c r="H1085" s="3" t="s">
        <v>1112</v>
      </c>
      <c r="I1085" s="3" t="s">
        <v>1113</v>
      </c>
      <c r="J1085" s="3">
        <v>110796</v>
      </c>
      <c r="K1085" s="3" t="s">
        <v>1915</v>
      </c>
      <c r="L1085" s="3">
        <v>1233562</v>
      </c>
      <c r="M1085" s="3" t="s">
        <v>1154</v>
      </c>
      <c r="N1085" s="3">
        <v>933138</v>
      </c>
      <c r="O1085" s="3" t="s">
        <v>3058</v>
      </c>
      <c r="P1085" s="3" t="s">
        <v>22</v>
      </c>
      <c r="Q1085" s="3" t="s">
        <v>23</v>
      </c>
      <c r="R1085" s="3" t="s">
        <v>1236</v>
      </c>
      <c r="S1085" s="3" t="s">
        <v>1237</v>
      </c>
      <c r="T1085" s="52">
        <v>44958</v>
      </c>
      <c r="U1085" s="52">
        <v>45291</v>
      </c>
      <c r="V1085" s="3">
        <v>100</v>
      </c>
      <c r="W1085" s="3" t="s">
        <v>1375</v>
      </c>
      <c r="X1085" s="52">
        <v>43344</v>
      </c>
      <c r="Y1085" s="52">
        <v>45291</v>
      </c>
      <c r="Z1085" s="32" t="str">
        <f>IF($H1085="NBL","Non-Billable Project",IF($H1085="BFD","Fixed Bid Allocation",SUMIFS('Rate set'!$F:$F,'Rate set'!$A:$A,$L1085,'Rate set'!$D:$D,$Q1085,'Rate set'!$E:$E,$W1085)))</f>
        <v>Non-Billable Project</v>
      </c>
      <c r="AA1085" s="1">
        <f t="shared" si="17"/>
        <v>100</v>
      </c>
    </row>
    <row r="1086" spans="1:27" x14ac:dyDescent="0.3">
      <c r="A1086" s="3">
        <v>933191</v>
      </c>
      <c r="B1086" s="3" t="s">
        <v>905</v>
      </c>
      <c r="C1086" s="3" t="s">
        <v>998</v>
      </c>
      <c r="D1086" s="52">
        <v>44317</v>
      </c>
      <c r="E1086" s="3" t="s">
        <v>1005</v>
      </c>
      <c r="F1086" s="3">
        <v>1000324905</v>
      </c>
      <c r="G1086" s="3" t="s">
        <v>1062</v>
      </c>
      <c r="H1086" s="3" t="s">
        <v>1105</v>
      </c>
      <c r="I1086" s="3" t="s">
        <v>1106</v>
      </c>
      <c r="J1086" s="3">
        <v>226308</v>
      </c>
      <c r="K1086" s="3" t="s">
        <v>1135</v>
      </c>
      <c r="L1086" s="3">
        <v>1319518</v>
      </c>
      <c r="M1086" s="3" t="s">
        <v>103</v>
      </c>
      <c r="N1086" s="3">
        <v>933138</v>
      </c>
      <c r="O1086" s="3" t="s">
        <v>3063</v>
      </c>
      <c r="P1086" s="3" t="s">
        <v>699</v>
      </c>
      <c r="Q1086" s="3" t="s">
        <v>23</v>
      </c>
      <c r="R1086" s="3" t="s">
        <v>1236</v>
      </c>
      <c r="S1086" s="3" t="s">
        <v>1237</v>
      </c>
      <c r="T1086" s="52">
        <v>44562</v>
      </c>
      <c r="U1086" s="52">
        <v>45291</v>
      </c>
      <c r="V1086" s="3">
        <v>100</v>
      </c>
      <c r="W1086" s="3" t="s">
        <v>671</v>
      </c>
      <c r="X1086" s="52">
        <v>44228</v>
      </c>
      <c r="Y1086" s="52">
        <v>45293</v>
      </c>
      <c r="Z1086" s="32">
        <f>IF($H1086="NBL","Non-Billable Project",IF($H1086="BFD","Fixed Bid Allocation",SUMIFS('Rate set'!$F:$F,'Rate set'!$A:$A,$L1086,'Rate set'!$D:$D,$Q1086,'Rate set'!$E:$E,$W1086)))</f>
        <v>140</v>
      </c>
      <c r="AA1086" s="1">
        <f t="shared" si="17"/>
        <v>100</v>
      </c>
    </row>
    <row r="1087" spans="1:27" x14ac:dyDescent="0.3">
      <c r="A1087" s="3">
        <v>933196</v>
      </c>
      <c r="B1087" s="3" t="s">
        <v>3116</v>
      </c>
      <c r="C1087" s="3" t="s">
        <v>998</v>
      </c>
      <c r="D1087" s="52">
        <v>44317</v>
      </c>
      <c r="E1087" s="3" t="s">
        <v>1004</v>
      </c>
      <c r="F1087" s="3">
        <v>1000387132</v>
      </c>
      <c r="G1087" s="3" t="s">
        <v>3176</v>
      </c>
      <c r="H1087" s="3" t="s">
        <v>1105</v>
      </c>
      <c r="I1087" s="3" t="s">
        <v>1106</v>
      </c>
      <c r="J1087" s="3">
        <v>226308</v>
      </c>
      <c r="K1087" s="3" t="s">
        <v>1135</v>
      </c>
      <c r="L1087" s="3">
        <v>1319512</v>
      </c>
      <c r="M1087" s="3" t="s">
        <v>75</v>
      </c>
      <c r="N1087" s="3">
        <v>796170</v>
      </c>
      <c r="O1087" s="3" t="s">
        <v>3059</v>
      </c>
      <c r="P1087" s="3" t="s">
        <v>699</v>
      </c>
      <c r="Q1087" s="3" t="s">
        <v>23</v>
      </c>
      <c r="R1087" s="3" t="s">
        <v>1236</v>
      </c>
      <c r="S1087" s="3" t="s">
        <v>1237</v>
      </c>
      <c r="T1087" s="52">
        <v>44958</v>
      </c>
      <c r="U1087" s="52">
        <v>45320</v>
      </c>
      <c r="V1087" s="3">
        <v>100</v>
      </c>
      <c r="W1087" s="3" t="s">
        <v>509</v>
      </c>
      <c r="X1087" s="52">
        <v>44952</v>
      </c>
      <c r="Y1087" s="52">
        <v>45350</v>
      </c>
      <c r="Z1087" s="32">
        <f>IF($H1087="NBL","Non-Billable Project",IF($H1087="BFD","Fixed Bid Allocation",SUMIFS('Rate set'!$F:$F,'Rate set'!$A:$A,$L1087,'Rate set'!$D:$D,$Q1087,'Rate set'!$E:$E,$W1087)))</f>
        <v>133</v>
      </c>
      <c r="AA1087" s="1">
        <f t="shared" si="17"/>
        <v>100</v>
      </c>
    </row>
    <row r="1088" spans="1:27" x14ac:dyDescent="0.3">
      <c r="A1088" s="3">
        <v>933202</v>
      </c>
      <c r="B1088" s="3" t="s">
        <v>849</v>
      </c>
      <c r="C1088" s="3" t="s">
        <v>997</v>
      </c>
      <c r="D1088" s="52">
        <v>44317</v>
      </c>
      <c r="E1088" s="3" t="s">
        <v>1004</v>
      </c>
      <c r="F1088" s="3">
        <v>1000367228</v>
      </c>
      <c r="G1088" s="3" t="s">
        <v>2544</v>
      </c>
      <c r="H1088" s="3" t="s">
        <v>1109</v>
      </c>
      <c r="I1088" s="3" t="s">
        <v>1106</v>
      </c>
      <c r="J1088" s="3">
        <v>862342</v>
      </c>
      <c r="K1088" s="3" t="s">
        <v>2537</v>
      </c>
      <c r="L1088" s="3">
        <v>1203630</v>
      </c>
      <c r="M1088" s="3" t="s">
        <v>2546</v>
      </c>
      <c r="N1088" s="3">
        <v>796170</v>
      </c>
      <c r="O1088" s="3" t="s">
        <v>3059</v>
      </c>
      <c r="P1088" s="3" t="s">
        <v>699</v>
      </c>
      <c r="Q1088" s="3" t="s">
        <v>23</v>
      </c>
      <c r="R1088" s="3" t="s">
        <v>1276</v>
      </c>
      <c r="S1088" s="3" t="s">
        <v>1278</v>
      </c>
      <c r="T1088" s="52">
        <v>44959</v>
      </c>
      <c r="U1088" s="52">
        <v>45291</v>
      </c>
      <c r="V1088" s="3">
        <v>50</v>
      </c>
      <c r="W1088" s="3" t="s">
        <v>2646</v>
      </c>
      <c r="X1088" s="52">
        <v>44683</v>
      </c>
      <c r="Y1088" s="52">
        <v>45496</v>
      </c>
      <c r="Z1088" s="32" t="str">
        <f>IF($H1088="NBL","Non-Billable Project",IF($H1088="BFD","Fixed Bid Allocation",SUMIFS('Rate set'!$F:$F,'Rate set'!$A:$A,$L1088,'Rate set'!$D:$D,$Q1088,'Rate set'!$E:$E,$W1088)))</f>
        <v>Fixed Bid Allocation</v>
      </c>
      <c r="AA1088" s="1">
        <f t="shared" si="17"/>
        <v>100</v>
      </c>
    </row>
    <row r="1089" spans="1:27" x14ac:dyDescent="0.3">
      <c r="A1089" s="3">
        <v>933202</v>
      </c>
      <c r="B1089" s="3" t="s">
        <v>849</v>
      </c>
      <c r="C1089" s="3" t="s">
        <v>997</v>
      </c>
      <c r="D1089" s="52">
        <v>44317</v>
      </c>
      <c r="E1089" s="3" t="s">
        <v>1004</v>
      </c>
      <c r="F1089" s="3">
        <v>1000330469</v>
      </c>
      <c r="G1089" s="3" t="s">
        <v>30</v>
      </c>
      <c r="H1089" s="3" t="s">
        <v>1112</v>
      </c>
      <c r="I1089" s="3" t="s">
        <v>1113</v>
      </c>
      <c r="J1089" s="3">
        <v>933262</v>
      </c>
      <c r="K1089" s="3" t="s">
        <v>1446</v>
      </c>
      <c r="L1089" s="3">
        <v>1233562</v>
      </c>
      <c r="M1089" s="3" t="s">
        <v>1154</v>
      </c>
      <c r="N1089" s="3">
        <v>796170</v>
      </c>
      <c r="O1089" s="3" t="s">
        <v>3058</v>
      </c>
      <c r="P1089" s="3" t="s">
        <v>22</v>
      </c>
      <c r="Q1089" s="3" t="s">
        <v>23</v>
      </c>
      <c r="R1089" s="3" t="s">
        <v>1276</v>
      </c>
      <c r="S1089" s="3" t="s">
        <v>1278</v>
      </c>
      <c r="T1089" s="52">
        <v>44761</v>
      </c>
      <c r="U1089" s="52">
        <v>45291</v>
      </c>
      <c r="V1089" s="3">
        <v>50</v>
      </c>
      <c r="W1089" s="3" t="s">
        <v>24</v>
      </c>
      <c r="X1089" s="52">
        <v>44312</v>
      </c>
      <c r="Y1089" s="52">
        <v>45291</v>
      </c>
      <c r="Z1089" s="32" t="str">
        <f>IF($H1089="NBL","Non-Billable Project",IF($H1089="BFD","Fixed Bid Allocation",SUMIFS('Rate set'!$F:$F,'Rate set'!$A:$A,$L1089,'Rate set'!$D:$D,$Q1089,'Rate set'!$E:$E,$W1089)))</f>
        <v>Non-Billable Project</v>
      </c>
      <c r="AA1089" s="1">
        <f t="shared" si="17"/>
        <v>100</v>
      </c>
    </row>
    <row r="1090" spans="1:27" x14ac:dyDescent="0.3">
      <c r="A1090" s="3">
        <v>933203</v>
      </c>
      <c r="B1090" s="3" t="s">
        <v>850</v>
      </c>
      <c r="C1090" s="3" t="s">
        <v>996</v>
      </c>
      <c r="D1090" s="52">
        <v>44317</v>
      </c>
      <c r="E1090" s="3" t="s">
        <v>1004</v>
      </c>
      <c r="F1090" s="3">
        <v>1000329722</v>
      </c>
      <c r="G1090" s="3" t="s">
        <v>2736</v>
      </c>
      <c r="H1090" s="3" t="s">
        <v>1109</v>
      </c>
      <c r="I1090" s="3" t="s">
        <v>1106</v>
      </c>
      <c r="J1090" s="3">
        <v>139396</v>
      </c>
      <c r="K1090" s="3" t="s">
        <v>1133</v>
      </c>
      <c r="L1090" s="3">
        <v>1206990</v>
      </c>
      <c r="M1090" s="3" t="s">
        <v>33</v>
      </c>
      <c r="N1090" s="3">
        <v>796170</v>
      </c>
      <c r="O1090" s="3" t="s">
        <v>3057</v>
      </c>
      <c r="P1090" s="3" t="s">
        <v>699</v>
      </c>
      <c r="Q1090" s="3" t="s">
        <v>23</v>
      </c>
      <c r="R1090" s="3" t="s">
        <v>1282</v>
      </c>
      <c r="S1090" s="3" t="s">
        <v>1283</v>
      </c>
      <c r="T1090" s="52">
        <v>44879</v>
      </c>
      <c r="U1090" s="52">
        <v>45025</v>
      </c>
      <c r="V1090" s="3">
        <v>100</v>
      </c>
      <c r="W1090" s="3" t="s">
        <v>24</v>
      </c>
      <c r="X1090" s="52">
        <v>44287</v>
      </c>
      <c r="Y1090" s="52">
        <v>45025</v>
      </c>
      <c r="Z1090" s="32" t="str">
        <f>IF($H1090="NBL","Non-Billable Project",IF($H1090="BFD","Fixed Bid Allocation",SUMIFS('Rate set'!$F:$F,'Rate set'!$A:$A,$L1090,'Rate set'!$D:$D,$Q1090,'Rate set'!$E:$E,$W1090)))</f>
        <v>Fixed Bid Allocation</v>
      </c>
      <c r="AA1090" s="1">
        <f t="shared" si="17"/>
        <v>100</v>
      </c>
    </row>
    <row r="1091" spans="1:27" x14ac:dyDescent="0.3">
      <c r="A1091" s="3">
        <v>933206</v>
      </c>
      <c r="B1091" s="3" t="s">
        <v>3117</v>
      </c>
      <c r="C1091" s="3" t="s">
        <v>997</v>
      </c>
      <c r="D1091" s="52">
        <v>44317</v>
      </c>
      <c r="E1091" s="3" t="s">
        <v>1004</v>
      </c>
      <c r="F1091" s="3">
        <v>1000387132</v>
      </c>
      <c r="G1091" s="3" t="s">
        <v>3176</v>
      </c>
      <c r="H1091" s="3" t="s">
        <v>1105</v>
      </c>
      <c r="I1091" s="3" t="s">
        <v>1106</v>
      </c>
      <c r="J1091" s="3">
        <v>226308</v>
      </c>
      <c r="K1091" s="3" t="s">
        <v>1135</v>
      </c>
      <c r="L1091" s="3">
        <v>1319512</v>
      </c>
      <c r="M1091" s="3" t="s">
        <v>75</v>
      </c>
      <c r="N1091" s="3">
        <v>796170</v>
      </c>
      <c r="O1091" s="3" t="s">
        <v>3059</v>
      </c>
      <c r="P1091" s="3" t="s">
        <v>699</v>
      </c>
      <c r="Q1091" s="3" t="s">
        <v>23</v>
      </c>
      <c r="R1091" s="3" t="s">
        <v>1284</v>
      </c>
      <c r="S1091" s="3" t="s">
        <v>3233</v>
      </c>
      <c r="T1091" s="52">
        <v>44958</v>
      </c>
      <c r="U1091" s="52">
        <v>45320</v>
      </c>
      <c r="V1091" s="3">
        <v>100</v>
      </c>
      <c r="W1091" s="3" t="s">
        <v>3350</v>
      </c>
      <c r="X1091" s="52">
        <v>44952</v>
      </c>
      <c r="Y1091" s="52">
        <v>45350</v>
      </c>
      <c r="Z1091" s="32">
        <f>IF($H1091="NBL","Non-Billable Project",IF($H1091="BFD","Fixed Bid Allocation",SUMIFS('Rate set'!$F:$F,'Rate set'!$A:$A,$L1091,'Rate set'!$D:$D,$Q1091,'Rate set'!$E:$E,$W1091)))</f>
        <v>0</v>
      </c>
      <c r="AA1091" s="1">
        <f t="shared" si="17"/>
        <v>100</v>
      </c>
    </row>
    <row r="1092" spans="1:27" x14ac:dyDescent="0.3">
      <c r="A1092" s="3">
        <v>933207</v>
      </c>
      <c r="B1092" s="3" t="s">
        <v>962</v>
      </c>
      <c r="C1092" s="3" t="s">
        <v>998</v>
      </c>
      <c r="D1092" s="52">
        <v>44317</v>
      </c>
      <c r="E1092" s="3" t="s">
        <v>1006</v>
      </c>
      <c r="F1092" s="3">
        <v>1000324920</v>
      </c>
      <c r="G1092" s="3" t="s">
        <v>1023</v>
      </c>
      <c r="H1092" s="3" t="s">
        <v>1105</v>
      </c>
      <c r="I1092" s="3" t="s">
        <v>1106</v>
      </c>
      <c r="J1092" s="3">
        <v>933487</v>
      </c>
      <c r="K1092" s="3" t="s">
        <v>713</v>
      </c>
      <c r="L1092" s="3">
        <v>1319514</v>
      </c>
      <c r="M1092" s="3" t="s">
        <v>77</v>
      </c>
      <c r="N1092" s="3">
        <v>933498</v>
      </c>
      <c r="O1092" s="3" t="s">
        <v>3060</v>
      </c>
      <c r="P1092" s="3" t="s">
        <v>699</v>
      </c>
      <c r="Q1092" s="3" t="s">
        <v>23</v>
      </c>
      <c r="R1092" s="3" t="s">
        <v>1276</v>
      </c>
      <c r="S1092" s="3" t="s">
        <v>3015</v>
      </c>
      <c r="T1092" s="52">
        <v>44958</v>
      </c>
      <c r="U1092" s="52">
        <v>45107</v>
      </c>
      <c r="V1092" s="3">
        <v>100</v>
      </c>
      <c r="W1092" s="3" t="s">
        <v>3308</v>
      </c>
      <c r="X1092" s="52">
        <v>44228</v>
      </c>
      <c r="Y1092" s="52">
        <v>45109</v>
      </c>
      <c r="Z1092" s="32">
        <f>IF($H1092="NBL","Non-Billable Project",IF($H1092="BFD","Fixed Bid Allocation",SUMIFS('Rate set'!$F:$F,'Rate set'!$A:$A,$L1092,'Rate set'!$D:$D,$Q1092,'Rate set'!$E:$E,$W1092)))</f>
        <v>0</v>
      </c>
      <c r="AA1092" s="1">
        <f t="shared" si="17"/>
        <v>100</v>
      </c>
    </row>
    <row r="1093" spans="1:27" x14ac:dyDescent="0.3">
      <c r="A1093" s="3">
        <v>933208</v>
      </c>
      <c r="B1093" s="3" t="s">
        <v>3118</v>
      </c>
      <c r="C1093" s="3" t="s">
        <v>998</v>
      </c>
      <c r="D1093" s="52">
        <v>44317</v>
      </c>
      <c r="E1093" s="3" t="s">
        <v>1004</v>
      </c>
      <c r="F1093" s="3">
        <v>1000387132</v>
      </c>
      <c r="G1093" s="3" t="s">
        <v>3176</v>
      </c>
      <c r="H1093" s="3" t="s">
        <v>1105</v>
      </c>
      <c r="I1093" s="3" t="s">
        <v>1106</v>
      </c>
      <c r="J1093" s="3">
        <v>226308</v>
      </c>
      <c r="K1093" s="3" t="s">
        <v>1135</v>
      </c>
      <c r="L1093" s="3">
        <v>1319512</v>
      </c>
      <c r="M1093" s="3" t="s">
        <v>75</v>
      </c>
      <c r="N1093" s="3">
        <v>796170</v>
      </c>
      <c r="O1093" s="3" t="s">
        <v>3059</v>
      </c>
      <c r="P1093" s="3" t="s">
        <v>699</v>
      </c>
      <c r="Q1093" s="3" t="s">
        <v>23</v>
      </c>
      <c r="R1093" s="3" t="s">
        <v>1236</v>
      </c>
      <c r="S1093" s="3" t="s">
        <v>1237</v>
      </c>
      <c r="T1093" s="52">
        <v>44958</v>
      </c>
      <c r="U1093" s="52">
        <v>45320</v>
      </c>
      <c r="V1093" s="3">
        <v>100</v>
      </c>
      <c r="W1093" s="3" t="s">
        <v>113</v>
      </c>
      <c r="X1093" s="52">
        <v>44952</v>
      </c>
      <c r="Y1093" s="52">
        <v>45350</v>
      </c>
      <c r="Z1093" s="32">
        <f>IF($H1093="NBL","Non-Billable Project",IF($H1093="BFD","Fixed Bid Allocation",SUMIFS('Rate set'!$F:$F,'Rate set'!$A:$A,$L1093,'Rate set'!$D:$D,$Q1093,'Rate set'!$E:$E,$W1093)))</f>
        <v>150</v>
      </c>
      <c r="AA1093" s="1">
        <f t="shared" si="17"/>
        <v>100</v>
      </c>
    </row>
    <row r="1094" spans="1:27" x14ac:dyDescent="0.3">
      <c r="A1094" s="3">
        <v>933210</v>
      </c>
      <c r="B1094" s="3" t="s">
        <v>851</v>
      </c>
      <c r="C1094" s="3" t="s">
        <v>997</v>
      </c>
      <c r="D1094" s="52">
        <v>44317</v>
      </c>
      <c r="E1094" s="3" t="s">
        <v>1004</v>
      </c>
      <c r="F1094" s="3">
        <v>1000357198</v>
      </c>
      <c r="G1094" s="3" t="s">
        <v>1066</v>
      </c>
      <c r="H1094" s="3" t="s">
        <v>1105</v>
      </c>
      <c r="I1094" s="3" t="s">
        <v>1106</v>
      </c>
      <c r="J1094" s="3">
        <v>911062</v>
      </c>
      <c r="K1094" s="3" t="s">
        <v>1114</v>
      </c>
      <c r="L1094" s="3">
        <v>1325815</v>
      </c>
      <c r="M1094" s="3" t="s">
        <v>659</v>
      </c>
      <c r="N1094" s="3">
        <v>796170</v>
      </c>
      <c r="O1094" s="3" t="s">
        <v>3054</v>
      </c>
      <c r="P1094" s="3" t="s">
        <v>22</v>
      </c>
      <c r="Q1094" s="3" t="s">
        <v>23</v>
      </c>
      <c r="R1094" s="3" t="s">
        <v>1221</v>
      </c>
      <c r="S1094" s="3" t="s">
        <v>1262</v>
      </c>
      <c r="T1094" s="52">
        <v>44953</v>
      </c>
      <c r="U1094" s="52">
        <v>45005</v>
      </c>
      <c r="V1094" s="3">
        <v>100</v>
      </c>
      <c r="W1094" s="3" t="s">
        <v>1385</v>
      </c>
      <c r="X1094" s="52">
        <v>44579</v>
      </c>
      <c r="Y1094" s="52">
        <v>45256</v>
      </c>
      <c r="Z1094" s="32">
        <f>IF($H1094="NBL","Non-Billable Project",IF($H1094="BFD","Fixed Bid Allocation",SUMIFS('Rate set'!$F:$F,'Rate set'!$A:$A,$L1094,'Rate set'!$D:$D,$Q1094,'Rate set'!$E:$E,$W1094)))</f>
        <v>0</v>
      </c>
      <c r="AA1094" s="1">
        <f t="shared" si="17"/>
        <v>100</v>
      </c>
    </row>
    <row r="1095" spans="1:27" x14ac:dyDescent="0.3">
      <c r="A1095" s="3">
        <v>933214</v>
      </c>
      <c r="B1095" s="3" t="s">
        <v>906</v>
      </c>
      <c r="C1095" s="3" t="s">
        <v>998</v>
      </c>
      <c r="D1095" s="52">
        <v>44317</v>
      </c>
      <c r="E1095" s="3" t="s">
        <v>1005</v>
      </c>
      <c r="F1095" s="3">
        <v>1000324906</v>
      </c>
      <c r="G1095" s="3" t="s">
        <v>1084</v>
      </c>
      <c r="H1095" s="3" t="s">
        <v>1105</v>
      </c>
      <c r="I1095" s="3" t="s">
        <v>1106</v>
      </c>
      <c r="J1095" s="3">
        <v>293571</v>
      </c>
      <c r="K1095" s="3" t="s">
        <v>1121</v>
      </c>
      <c r="L1095" s="3">
        <v>1319505</v>
      </c>
      <c r="M1095" s="3" t="s">
        <v>46</v>
      </c>
      <c r="N1095" s="3">
        <v>933138</v>
      </c>
      <c r="O1095" s="3" t="s">
        <v>3054</v>
      </c>
      <c r="P1095" s="3" t="s">
        <v>699</v>
      </c>
      <c r="Q1095" s="3" t="s">
        <v>23</v>
      </c>
      <c r="R1095" s="3" t="s">
        <v>1236</v>
      </c>
      <c r="S1095" s="3" t="s">
        <v>1237</v>
      </c>
      <c r="T1095" s="52">
        <v>44958</v>
      </c>
      <c r="U1095" s="52">
        <v>44987</v>
      </c>
      <c r="V1095" s="3">
        <v>100</v>
      </c>
      <c r="W1095" s="3" t="s">
        <v>56</v>
      </c>
      <c r="X1095" s="52">
        <v>44228</v>
      </c>
      <c r="Y1095" s="52">
        <v>45017</v>
      </c>
      <c r="Z1095" s="32">
        <f>IF($H1095="NBL","Non-Billable Project",IF($H1095="BFD","Fixed Bid Allocation",SUMIFS('Rate set'!$F:$F,'Rate set'!$A:$A,$L1095,'Rate set'!$D:$D,$Q1095,'Rate set'!$E:$E,$W1095)))</f>
        <v>135</v>
      </c>
      <c r="AA1095" s="1">
        <f t="shared" si="17"/>
        <v>100</v>
      </c>
    </row>
    <row r="1096" spans="1:27" x14ac:dyDescent="0.3">
      <c r="A1096" s="3">
        <v>933215</v>
      </c>
      <c r="B1096" s="3" t="s">
        <v>1866</v>
      </c>
      <c r="C1096" s="3" t="s">
        <v>996</v>
      </c>
      <c r="D1096" s="52">
        <v>44317</v>
      </c>
      <c r="E1096" s="3" t="s">
        <v>1878</v>
      </c>
      <c r="F1096" s="3">
        <v>1000333888</v>
      </c>
      <c r="G1096" s="3" t="s">
        <v>1069</v>
      </c>
      <c r="H1096" s="3" t="s">
        <v>1105</v>
      </c>
      <c r="I1096" s="3" t="s">
        <v>1106</v>
      </c>
      <c r="J1096" s="3">
        <v>302141</v>
      </c>
      <c r="K1096" s="3" t="s">
        <v>1973</v>
      </c>
      <c r="L1096" s="3">
        <v>1206990</v>
      </c>
      <c r="M1096" s="3" t="s">
        <v>33</v>
      </c>
      <c r="N1096" s="3">
        <v>796170</v>
      </c>
      <c r="O1096" s="3" t="s">
        <v>3057</v>
      </c>
      <c r="P1096" s="3" t="s">
        <v>699</v>
      </c>
      <c r="Q1096" s="3" t="s">
        <v>23</v>
      </c>
      <c r="R1096" s="3" t="s">
        <v>1221</v>
      </c>
      <c r="S1096" s="3" t="s">
        <v>1910</v>
      </c>
      <c r="T1096" s="52">
        <v>44910</v>
      </c>
      <c r="U1096" s="52">
        <v>45111</v>
      </c>
      <c r="V1096" s="3">
        <v>100</v>
      </c>
      <c r="W1096" s="3" t="s">
        <v>66</v>
      </c>
      <c r="X1096" s="52">
        <v>44317</v>
      </c>
      <c r="Y1096" s="52">
        <v>45113</v>
      </c>
      <c r="Z1096" s="32">
        <f>IF($H1096="NBL","Non-Billable Project",IF($H1096="BFD","Fixed Bid Allocation",SUMIFS('Rate set'!$F:$F,'Rate set'!$A:$A,$L1096,'Rate set'!$D:$D,$Q1096,'Rate set'!$E:$E,$W1096)))</f>
        <v>173</v>
      </c>
      <c r="AA1096" s="1">
        <f t="shared" si="17"/>
        <v>100</v>
      </c>
    </row>
    <row r="1097" spans="1:27" x14ac:dyDescent="0.3">
      <c r="A1097" s="3">
        <v>933217</v>
      </c>
      <c r="B1097" s="3" t="s">
        <v>3119</v>
      </c>
      <c r="C1097" s="3" t="s">
        <v>996</v>
      </c>
      <c r="D1097" s="52">
        <v>44317</v>
      </c>
      <c r="E1097" s="3" t="s">
        <v>1004</v>
      </c>
      <c r="F1097" s="3">
        <v>1000387132</v>
      </c>
      <c r="G1097" s="3" t="s">
        <v>3176</v>
      </c>
      <c r="H1097" s="3" t="s">
        <v>1105</v>
      </c>
      <c r="I1097" s="3" t="s">
        <v>1106</v>
      </c>
      <c r="J1097" s="3">
        <v>226308</v>
      </c>
      <c r="K1097" s="3" t="s">
        <v>1135</v>
      </c>
      <c r="L1097" s="3">
        <v>1319512</v>
      </c>
      <c r="M1097" s="3" t="s">
        <v>75</v>
      </c>
      <c r="N1097" s="3">
        <v>796170</v>
      </c>
      <c r="O1097" s="3" t="s">
        <v>3059</v>
      </c>
      <c r="P1097" s="3" t="s">
        <v>699</v>
      </c>
      <c r="Q1097" s="3" t="s">
        <v>23</v>
      </c>
      <c r="R1097" s="3" t="s">
        <v>1257</v>
      </c>
      <c r="S1097" s="3" t="s">
        <v>3234</v>
      </c>
      <c r="T1097" s="52">
        <v>44958</v>
      </c>
      <c r="U1097" s="52">
        <v>45320</v>
      </c>
      <c r="V1097" s="3">
        <v>100</v>
      </c>
      <c r="W1097" s="3" t="s">
        <v>509</v>
      </c>
      <c r="X1097" s="52">
        <v>44952</v>
      </c>
      <c r="Y1097" s="52">
        <v>45350</v>
      </c>
      <c r="Z1097" s="32">
        <f>IF($H1097="NBL","Non-Billable Project",IF($H1097="BFD","Fixed Bid Allocation",SUMIFS('Rate set'!$F:$F,'Rate set'!$A:$A,$L1097,'Rate set'!$D:$D,$Q1097,'Rate set'!$E:$E,$W1097)))</f>
        <v>133</v>
      </c>
      <c r="AA1097" s="1">
        <f t="shared" si="17"/>
        <v>100</v>
      </c>
    </row>
    <row r="1098" spans="1:27" x14ac:dyDescent="0.3">
      <c r="A1098" s="3">
        <v>933218</v>
      </c>
      <c r="B1098" s="3" t="s">
        <v>907</v>
      </c>
      <c r="C1098" s="3" t="s">
        <v>996</v>
      </c>
      <c r="D1098" s="52">
        <v>44317</v>
      </c>
      <c r="E1098" s="3" t="s">
        <v>1005</v>
      </c>
      <c r="F1098" s="3">
        <v>1000370303</v>
      </c>
      <c r="G1098" s="3" t="s">
        <v>1031</v>
      </c>
      <c r="H1098" s="3" t="s">
        <v>1109</v>
      </c>
      <c r="I1098" s="3" t="s">
        <v>1106</v>
      </c>
      <c r="J1098" s="3">
        <v>933487</v>
      </c>
      <c r="K1098" s="3" t="s">
        <v>713</v>
      </c>
      <c r="L1098" s="3">
        <v>1229615</v>
      </c>
      <c r="M1098" s="3" t="s">
        <v>1170</v>
      </c>
      <c r="N1098" s="3">
        <v>933138</v>
      </c>
      <c r="O1098" s="3" t="s">
        <v>3054</v>
      </c>
      <c r="P1098" s="3" t="s">
        <v>22</v>
      </c>
      <c r="Q1098" s="3" t="s">
        <v>23</v>
      </c>
      <c r="R1098" s="3" t="s">
        <v>1236</v>
      </c>
      <c r="S1098" s="3" t="s">
        <v>1237</v>
      </c>
      <c r="T1098" s="52">
        <v>44974</v>
      </c>
      <c r="U1098" s="52">
        <v>45016</v>
      </c>
      <c r="V1098" s="3">
        <v>100</v>
      </c>
      <c r="W1098" s="3" t="s">
        <v>1370</v>
      </c>
      <c r="X1098" s="52">
        <v>44713</v>
      </c>
      <c r="Y1098" s="52">
        <v>45046</v>
      </c>
      <c r="Z1098" s="32" t="str">
        <f>IF($H1098="NBL","Non-Billable Project",IF($H1098="BFD","Fixed Bid Allocation",SUMIFS('Rate set'!$F:$F,'Rate set'!$A:$A,$L1098,'Rate set'!$D:$D,$Q1098,'Rate set'!$E:$E,$W1098)))</f>
        <v>Fixed Bid Allocation</v>
      </c>
      <c r="AA1098" s="1">
        <f t="shared" si="17"/>
        <v>100</v>
      </c>
    </row>
    <row r="1099" spans="1:27" x14ac:dyDescent="0.3">
      <c r="A1099" s="3">
        <v>933220</v>
      </c>
      <c r="B1099" s="3" t="s">
        <v>963</v>
      </c>
      <c r="C1099" s="3" t="s">
        <v>998</v>
      </c>
      <c r="D1099" s="52">
        <v>44317</v>
      </c>
      <c r="E1099" s="3" t="s">
        <v>1006</v>
      </c>
      <c r="F1099" s="3">
        <v>1000324906</v>
      </c>
      <c r="G1099" s="3" t="s">
        <v>1084</v>
      </c>
      <c r="H1099" s="3" t="s">
        <v>1105</v>
      </c>
      <c r="I1099" s="3" t="s">
        <v>1106</v>
      </c>
      <c r="J1099" s="3">
        <v>293571</v>
      </c>
      <c r="K1099" s="3" t="s">
        <v>1121</v>
      </c>
      <c r="L1099" s="3">
        <v>1319505</v>
      </c>
      <c r="M1099" s="3" t="s">
        <v>46</v>
      </c>
      <c r="N1099" s="3">
        <v>878743</v>
      </c>
      <c r="O1099" s="3" t="s">
        <v>3054</v>
      </c>
      <c r="P1099" s="3" t="s">
        <v>699</v>
      </c>
      <c r="Q1099" s="3" t="s">
        <v>23</v>
      </c>
      <c r="R1099" s="3" t="s">
        <v>1265</v>
      </c>
      <c r="S1099" s="3" t="s">
        <v>1354</v>
      </c>
      <c r="T1099" s="52">
        <v>44958</v>
      </c>
      <c r="U1099" s="52">
        <v>44987</v>
      </c>
      <c r="V1099" s="3">
        <v>100</v>
      </c>
      <c r="W1099" s="3" t="s">
        <v>56</v>
      </c>
      <c r="X1099" s="52">
        <v>44228</v>
      </c>
      <c r="Y1099" s="52">
        <v>45017</v>
      </c>
      <c r="Z1099" s="32">
        <f>IF($H1099="NBL","Non-Billable Project",IF($H1099="BFD","Fixed Bid Allocation",SUMIFS('Rate set'!$F:$F,'Rate set'!$A:$A,$L1099,'Rate set'!$D:$D,$Q1099,'Rate set'!$E:$E,$W1099)))</f>
        <v>135</v>
      </c>
      <c r="AA1099" s="1">
        <f t="shared" si="17"/>
        <v>100</v>
      </c>
    </row>
    <row r="1100" spans="1:27" x14ac:dyDescent="0.3">
      <c r="A1100" s="3">
        <v>933222</v>
      </c>
      <c r="B1100" s="3" t="s">
        <v>908</v>
      </c>
      <c r="C1100" s="3" t="s">
        <v>998</v>
      </c>
      <c r="D1100" s="52">
        <v>44317</v>
      </c>
      <c r="E1100" s="3" t="s">
        <v>1005</v>
      </c>
      <c r="F1100" s="3">
        <v>1000356312</v>
      </c>
      <c r="G1100" s="3" t="s">
        <v>1085</v>
      </c>
      <c r="H1100" s="3" t="s">
        <v>1105</v>
      </c>
      <c r="I1100" s="3" t="s">
        <v>1106</v>
      </c>
      <c r="J1100" s="3">
        <v>933340</v>
      </c>
      <c r="K1100" s="3" t="s">
        <v>1138</v>
      </c>
      <c r="L1100" s="3">
        <v>1321133</v>
      </c>
      <c r="M1100" s="3" t="s">
        <v>114</v>
      </c>
      <c r="N1100" s="3">
        <v>933138</v>
      </c>
      <c r="O1100" s="3" t="s">
        <v>3057</v>
      </c>
      <c r="P1100" s="3" t="s">
        <v>699</v>
      </c>
      <c r="Q1100" s="3" t="s">
        <v>23</v>
      </c>
      <c r="R1100" s="3" t="s">
        <v>1236</v>
      </c>
      <c r="S1100" s="3" t="s">
        <v>1237</v>
      </c>
      <c r="T1100" s="52">
        <v>44874</v>
      </c>
      <c r="U1100" s="52">
        <v>45291</v>
      </c>
      <c r="V1100" s="3">
        <v>100</v>
      </c>
      <c r="W1100" s="3" t="s">
        <v>202</v>
      </c>
      <c r="X1100" s="52">
        <v>44562</v>
      </c>
      <c r="Y1100" s="52">
        <v>45324</v>
      </c>
      <c r="Z1100" s="32">
        <f>IF($H1100="NBL","Non-Billable Project",IF($H1100="BFD","Fixed Bid Allocation",SUMIFS('Rate set'!$F:$F,'Rate set'!$A:$A,$L1100,'Rate set'!$D:$D,$Q1100,'Rate set'!$E:$E,$W1100)))</f>
        <v>165</v>
      </c>
      <c r="AA1100" s="1">
        <f t="shared" ref="AA1100:AA1163" si="18">SUMIFS($V:$V,$A:$A,$A1100)</f>
        <v>100</v>
      </c>
    </row>
    <row r="1101" spans="1:27" x14ac:dyDescent="0.3">
      <c r="A1101" s="3">
        <v>933223</v>
      </c>
      <c r="B1101" s="3" t="s">
        <v>964</v>
      </c>
      <c r="C1101" s="3" t="s">
        <v>997</v>
      </c>
      <c r="D1101" s="52">
        <v>44317</v>
      </c>
      <c r="E1101" s="3" t="s">
        <v>1006</v>
      </c>
      <c r="F1101" s="3">
        <v>1000356312</v>
      </c>
      <c r="G1101" s="3" t="s">
        <v>1085</v>
      </c>
      <c r="H1101" s="3" t="s">
        <v>1105</v>
      </c>
      <c r="I1101" s="3" t="s">
        <v>1106</v>
      </c>
      <c r="J1101" s="3">
        <v>933340</v>
      </c>
      <c r="K1101" s="3" t="s">
        <v>1138</v>
      </c>
      <c r="L1101" s="3">
        <v>1321133</v>
      </c>
      <c r="M1101" s="3" t="s">
        <v>114</v>
      </c>
      <c r="N1101" s="3">
        <v>933056</v>
      </c>
      <c r="O1101" s="3" t="s">
        <v>3057</v>
      </c>
      <c r="P1101" s="3" t="s">
        <v>699</v>
      </c>
      <c r="Q1101" s="3" t="s">
        <v>23</v>
      </c>
      <c r="R1101" s="3" t="s">
        <v>1259</v>
      </c>
      <c r="S1101" s="3" t="s">
        <v>1323</v>
      </c>
      <c r="T1101" s="52">
        <v>44907</v>
      </c>
      <c r="U1101" s="52">
        <v>45291</v>
      </c>
      <c r="V1101" s="3">
        <v>100</v>
      </c>
      <c r="W1101" s="3" t="s">
        <v>115</v>
      </c>
      <c r="X1101" s="52">
        <v>44562</v>
      </c>
      <c r="Y1101" s="52">
        <v>45324</v>
      </c>
      <c r="Z1101" s="32">
        <f>IF($H1101="NBL","Non-Billable Project",IF($H1101="BFD","Fixed Bid Allocation",SUMIFS('Rate set'!$F:$F,'Rate set'!$A:$A,$L1101,'Rate set'!$D:$D,$Q1101,'Rate set'!$E:$E,$W1101)))</f>
        <v>195</v>
      </c>
      <c r="AA1101" s="1">
        <f t="shared" si="18"/>
        <v>100</v>
      </c>
    </row>
    <row r="1102" spans="1:27" x14ac:dyDescent="0.3">
      <c r="A1102" s="3">
        <v>933226</v>
      </c>
      <c r="B1102" s="3" t="s">
        <v>2397</v>
      </c>
      <c r="C1102" s="3" t="s">
        <v>1000</v>
      </c>
      <c r="D1102" s="52">
        <v>44317</v>
      </c>
      <c r="E1102" s="3" t="s">
        <v>1006</v>
      </c>
      <c r="F1102" s="3">
        <v>1000358592</v>
      </c>
      <c r="G1102" s="3" t="s">
        <v>1056</v>
      </c>
      <c r="H1102" s="3" t="s">
        <v>1112</v>
      </c>
      <c r="I1102" s="3" t="s">
        <v>1130</v>
      </c>
      <c r="J1102" s="3">
        <v>795863</v>
      </c>
      <c r="K1102" s="3" t="s">
        <v>1108</v>
      </c>
      <c r="L1102" s="3">
        <v>1233562</v>
      </c>
      <c r="M1102" s="3" t="s">
        <v>1154</v>
      </c>
      <c r="N1102" s="3">
        <v>933436</v>
      </c>
      <c r="O1102" s="3" t="s">
        <v>3058</v>
      </c>
      <c r="P1102" s="3" t="s">
        <v>22</v>
      </c>
      <c r="Q1102" s="3" t="s">
        <v>23</v>
      </c>
      <c r="R1102" s="3" t="s">
        <v>1257</v>
      </c>
      <c r="S1102" s="3" t="s">
        <v>2647</v>
      </c>
      <c r="T1102" s="52">
        <v>44805</v>
      </c>
      <c r="U1102" s="52">
        <v>46022</v>
      </c>
      <c r="V1102" s="3">
        <v>100</v>
      </c>
      <c r="W1102" s="3" t="s">
        <v>24</v>
      </c>
      <c r="X1102" s="52">
        <v>44562</v>
      </c>
      <c r="Y1102" s="52">
        <v>46022</v>
      </c>
      <c r="Z1102" s="32" t="str">
        <f>IF($H1102="NBL","Non-Billable Project",IF($H1102="BFD","Fixed Bid Allocation",SUMIFS('Rate set'!$F:$F,'Rate set'!$A:$A,$L1102,'Rate set'!$D:$D,$Q1102,'Rate set'!$E:$E,$W1102)))</f>
        <v>Non-Billable Project</v>
      </c>
      <c r="AA1102" s="1">
        <f t="shared" si="18"/>
        <v>100</v>
      </c>
    </row>
    <row r="1103" spans="1:27" x14ac:dyDescent="0.3">
      <c r="A1103" s="3">
        <v>933230</v>
      </c>
      <c r="B1103" s="3" t="s">
        <v>2398</v>
      </c>
      <c r="C1103" s="3" t="s">
        <v>996</v>
      </c>
      <c r="D1103" s="52">
        <v>44317</v>
      </c>
      <c r="E1103" s="3" t="s">
        <v>1005</v>
      </c>
      <c r="F1103" s="3">
        <v>1000381448</v>
      </c>
      <c r="G1103" s="3" t="s">
        <v>2737</v>
      </c>
      <c r="H1103" s="3" t="s">
        <v>1105</v>
      </c>
      <c r="I1103" s="3" t="s">
        <v>1106</v>
      </c>
      <c r="J1103" s="3">
        <v>291358</v>
      </c>
      <c r="K1103" s="3" t="s">
        <v>1110</v>
      </c>
      <c r="L1103" s="3">
        <v>1214540</v>
      </c>
      <c r="M1103" s="3" t="s">
        <v>1152</v>
      </c>
      <c r="N1103" s="3">
        <v>933138</v>
      </c>
      <c r="O1103" s="3" t="s">
        <v>3057</v>
      </c>
      <c r="P1103" s="3" t="s">
        <v>699</v>
      </c>
      <c r="Q1103" s="3" t="s">
        <v>23</v>
      </c>
      <c r="R1103" s="3" t="s">
        <v>1259</v>
      </c>
      <c r="S1103" s="3" t="s">
        <v>1323</v>
      </c>
      <c r="T1103" s="52">
        <v>44866</v>
      </c>
      <c r="U1103" s="52">
        <v>45254</v>
      </c>
      <c r="V1103" s="3">
        <v>100</v>
      </c>
      <c r="W1103" s="3" t="s">
        <v>2762</v>
      </c>
      <c r="X1103" s="52">
        <v>44866</v>
      </c>
      <c r="Y1103" s="52">
        <v>45289</v>
      </c>
      <c r="Z1103" s="32">
        <f>IF($H1103="NBL","Non-Billable Project",IF($H1103="BFD","Fixed Bid Allocation",SUMIFS('Rate set'!$F:$F,'Rate set'!$A:$A,$L1103,'Rate set'!$D:$D,$Q1103,'Rate set'!$E:$E,$W1103)))</f>
        <v>0</v>
      </c>
      <c r="AA1103" s="1">
        <f t="shared" si="18"/>
        <v>100</v>
      </c>
    </row>
    <row r="1104" spans="1:27" x14ac:dyDescent="0.3">
      <c r="A1104" s="3">
        <v>933234</v>
      </c>
      <c r="B1104" s="3" t="s">
        <v>2399</v>
      </c>
      <c r="C1104" s="3" t="s">
        <v>998</v>
      </c>
      <c r="D1104" s="52">
        <v>44317</v>
      </c>
      <c r="E1104" s="3" t="s">
        <v>1003</v>
      </c>
      <c r="F1104" s="3">
        <v>1000324920</v>
      </c>
      <c r="G1104" s="3" t="s">
        <v>1023</v>
      </c>
      <c r="H1104" s="3" t="s">
        <v>1105</v>
      </c>
      <c r="I1104" s="3" t="s">
        <v>1106</v>
      </c>
      <c r="J1104" s="3">
        <v>933487</v>
      </c>
      <c r="K1104" s="3" t="s">
        <v>713</v>
      </c>
      <c r="L1104" s="3">
        <v>1319514</v>
      </c>
      <c r="M1104" s="3" t="s">
        <v>77</v>
      </c>
      <c r="N1104" s="3">
        <v>796170</v>
      </c>
      <c r="O1104" s="3" t="s">
        <v>3060</v>
      </c>
      <c r="P1104" s="3" t="s">
        <v>699</v>
      </c>
      <c r="Q1104" s="3" t="s">
        <v>23</v>
      </c>
      <c r="R1104" s="3" t="s">
        <v>1236</v>
      </c>
      <c r="S1104" s="3" t="s">
        <v>1237</v>
      </c>
      <c r="T1104" s="52">
        <v>44958</v>
      </c>
      <c r="U1104" s="52">
        <v>45107</v>
      </c>
      <c r="V1104" s="3">
        <v>100</v>
      </c>
      <c r="W1104" s="3" t="s">
        <v>3308</v>
      </c>
      <c r="X1104" s="52">
        <v>44228</v>
      </c>
      <c r="Y1104" s="52">
        <v>45109</v>
      </c>
      <c r="Z1104" s="32">
        <f>IF($H1104="NBL","Non-Billable Project",IF($H1104="BFD","Fixed Bid Allocation",SUMIFS('Rate set'!$F:$F,'Rate set'!$A:$A,$L1104,'Rate set'!$D:$D,$Q1104,'Rate set'!$E:$E,$W1104)))</f>
        <v>0</v>
      </c>
      <c r="AA1104" s="1">
        <f t="shared" si="18"/>
        <v>100</v>
      </c>
    </row>
    <row r="1105" spans="1:27" x14ac:dyDescent="0.3">
      <c r="A1105" s="3">
        <v>933235</v>
      </c>
      <c r="B1105" s="3" t="s">
        <v>852</v>
      </c>
      <c r="C1105" s="3" t="s">
        <v>998</v>
      </c>
      <c r="D1105" s="52">
        <v>44317</v>
      </c>
      <c r="E1105" s="3" t="s">
        <v>1004</v>
      </c>
      <c r="F1105" s="3">
        <v>1000324905</v>
      </c>
      <c r="G1105" s="3" t="s">
        <v>1062</v>
      </c>
      <c r="H1105" s="3" t="s">
        <v>1105</v>
      </c>
      <c r="I1105" s="3" t="s">
        <v>1106</v>
      </c>
      <c r="J1105" s="3">
        <v>226308</v>
      </c>
      <c r="K1105" s="3" t="s">
        <v>1135</v>
      </c>
      <c r="L1105" s="3">
        <v>1319518</v>
      </c>
      <c r="M1105" s="3" t="s">
        <v>103</v>
      </c>
      <c r="N1105" s="3">
        <v>796170</v>
      </c>
      <c r="O1105" s="3" t="s">
        <v>3063</v>
      </c>
      <c r="P1105" s="3" t="s">
        <v>699</v>
      </c>
      <c r="Q1105" s="3" t="s">
        <v>23</v>
      </c>
      <c r="R1105" s="3" t="s">
        <v>1236</v>
      </c>
      <c r="S1105" s="3" t="s">
        <v>1237</v>
      </c>
      <c r="T1105" s="52">
        <v>44562</v>
      </c>
      <c r="U1105" s="52">
        <v>45291</v>
      </c>
      <c r="V1105" s="3">
        <v>100</v>
      </c>
      <c r="W1105" s="3" t="s">
        <v>91</v>
      </c>
      <c r="X1105" s="52">
        <v>44228</v>
      </c>
      <c r="Y1105" s="52">
        <v>45293</v>
      </c>
      <c r="Z1105" s="32">
        <f>IF($H1105="NBL","Non-Billable Project",IF($H1105="BFD","Fixed Bid Allocation",SUMIFS('Rate set'!$F:$F,'Rate set'!$A:$A,$L1105,'Rate set'!$D:$D,$Q1105,'Rate set'!$E:$E,$W1105)))</f>
        <v>110</v>
      </c>
      <c r="AA1105" s="1">
        <f t="shared" si="18"/>
        <v>100</v>
      </c>
    </row>
    <row r="1106" spans="1:27" x14ac:dyDescent="0.3">
      <c r="A1106" s="3">
        <v>933236</v>
      </c>
      <c r="B1106" s="3" t="s">
        <v>3120</v>
      </c>
      <c r="C1106" s="3" t="s">
        <v>998</v>
      </c>
      <c r="D1106" s="52">
        <v>44317</v>
      </c>
      <c r="E1106" s="3" t="s">
        <v>1004</v>
      </c>
      <c r="F1106" s="3">
        <v>1000387132</v>
      </c>
      <c r="G1106" s="3" t="s">
        <v>3176</v>
      </c>
      <c r="H1106" s="3" t="s">
        <v>1105</v>
      </c>
      <c r="I1106" s="3" t="s">
        <v>1106</v>
      </c>
      <c r="J1106" s="3">
        <v>226308</v>
      </c>
      <c r="K1106" s="3" t="s">
        <v>1135</v>
      </c>
      <c r="L1106" s="3">
        <v>1319512</v>
      </c>
      <c r="M1106" s="3" t="s">
        <v>75</v>
      </c>
      <c r="N1106" s="3">
        <v>796170</v>
      </c>
      <c r="O1106" s="3" t="s">
        <v>3059</v>
      </c>
      <c r="P1106" s="3" t="s">
        <v>699</v>
      </c>
      <c r="Q1106" s="3" t="s">
        <v>23</v>
      </c>
      <c r="R1106" s="3" t="s">
        <v>1236</v>
      </c>
      <c r="S1106" s="3" t="s">
        <v>1237</v>
      </c>
      <c r="T1106" s="52">
        <v>44958</v>
      </c>
      <c r="U1106" s="52">
        <v>45320</v>
      </c>
      <c r="V1106" s="3">
        <v>100</v>
      </c>
      <c r="W1106" s="3" t="s">
        <v>85</v>
      </c>
      <c r="X1106" s="52">
        <v>44952</v>
      </c>
      <c r="Y1106" s="52">
        <v>45350</v>
      </c>
      <c r="Z1106" s="32">
        <f>IF($H1106="NBL","Non-Billable Project",IF($H1106="BFD","Fixed Bid Allocation",SUMIFS('Rate set'!$F:$F,'Rate set'!$A:$A,$L1106,'Rate set'!$D:$D,$Q1106,'Rate set'!$E:$E,$W1106)))</f>
        <v>120</v>
      </c>
      <c r="AA1106" s="1">
        <f t="shared" si="18"/>
        <v>100</v>
      </c>
    </row>
    <row r="1107" spans="1:27" x14ac:dyDescent="0.3">
      <c r="A1107" s="3">
        <v>933237</v>
      </c>
      <c r="B1107" s="3" t="s">
        <v>1115</v>
      </c>
      <c r="C1107" s="3" t="s">
        <v>1000</v>
      </c>
      <c r="D1107" s="52">
        <v>44317</v>
      </c>
      <c r="E1107" s="3" t="s">
        <v>1473</v>
      </c>
      <c r="F1107" s="3">
        <v>1000359456</v>
      </c>
      <c r="G1107" s="3" t="s">
        <v>1475</v>
      </c>
      <c r="H1107" s="3" t="s">
        <v>1112</v>
      </c>
      <c r="I1107" s="3" t="s">
        <v>1132</v>
      </c>
      <c r="J1107" s="3">
        <v>795863</v>
      </c>
      <c r="K1107" s="3" t="s">
        <v>1108</v>
      </c>
      <c r="L1107" s="3">
        <v>1233562</v>
      </c>
      <c r="M1107" s="3" t="s">
        <v>1154</v>
      </c>
      <c r="N1107" s="3">
        <v>724541</v>
      </c>
      <c r="O1107" s="3" t="s">
        <v>3058</v>
      </c>
      <c r="P1107" s="3" t="s">
        <v>22</v>
      </c>
      <c r="Q1107" s="3" t="s">
        <v>23</v>
      </c>
      <c r="R1107" s="3" t="s">
        <v>1292</v>
      </c>
      <c r="S1107" s="3" t="s">
        <v>1489</v>
      </c>
      <c r="T1107" s="52">
        <v>44835</v>
      </c>
      <c r="U1107" s="52">
        <v>45291</v>
      </c>
      <c r="V1107" s="3">
        <v>100</v>
      </c>
      <c r="W1107" s="3" t="s">
        <v>24</v>
      </c>
      <c r="X1107" s="52">
        <v>44593</v>
      </c>
      <c r="Y1107" s="52">
        <v>45291</v>
      </c>
      <c r="Z1107" s="32" t="str">
        <f>IF($H1107="NBL","Non-Billable Project",IF($H1107="BFD","Fixed Bid Allocation",SUMIFS('Rate set'!$F:$F,'Rate set'!$A:$A,$L1107,'Rate set'!$D:$D,$Q1107,'Rate set'!$E:$E,$W1107)))</f>
        <v>Non-Billable Project</v>
      </c>
      <c r="AA1107" s="1">
        <f t="shared" si="18"/>
        <v>100</v>
      </c>
    </row>
    <row r="1108" spans="1:27" x14ac:dyDescent="0.3">
      <c r="A1108" s="3">
        <v>933241</v>
      </c>
      <c r="B1108" s="3" t="s">
        <v>853</v>
      </c>
      <c r="C1108" s="3" t="s">
        <v>998</v>
      </c>
      <c r="D1108" s="52">
        <v>44317</v>
      </c>
      <c r="E1108" s="3" t="s">
        <v>1004</v>
      </c>
      <c r="F1108" s="3">
        <v>1000324905</v>
      </c>
      <c r="G1108" s="3" t="s">
        <v>1062</v>
      </c>
      <c r="H1108" s="3" t="s">
        <v>1105</v>
      </c>
      <c r="I1108" s="3" t="s">
        <v>1106</v>
      </c>
      <c r="J1108" s="3">
        <v>226308</v>
      </c>
      <c r="K1108" s="3" t="s">
        <v>1135</v>
      </c>
      <c r="L1108" s="3">
        <v>1319518</v>
      </c>
      <c r="M1108" s="3" t="s">
        <v>103</v>
      </c>
      <c r="N1108" s="3">
        <v>796170</v>
      </c>
      <c r="O1108" s="3" t="s">
        <v>3063</v>
      </c>
      <c r="P1108" s="3" t="s">
        <v>699</v>
      </c>
      <c r="Q1108" s="3" t="s">
        <v>23</v>
      </c>
      <c r="R1108" s="3" t="s">
        <v>1236</v>
      </c>
      <c r="S1108" s="3" t="s">
        <v>1285</v>
      </c>
      <c r="T1108" s="52">
        <v>44562</v>
      </c>
      <c r="U1108" s="52">
        <v>45291</v>
      </c>
      <c r="V1108" s="3">
        <v>100</v>
      </c>
      <c r="W1108" s="3" t="s">
        <v>91</v>
      </c>
      <c r="X1108" s="52">
        <v>44228</v>
      </c>
      <c r="Y1108" s="52">
        <v>45293</v>
      </c>
      <c r="Z1108" s="32">
        <f>IF($H1108="NBL","Non-Billable Project",IF($H1108="BFD","Fixed Bid Allocation",SUMIFS('Rate set'!$F:$F,'Rate set'!$A:$A,$L1108,'Rate set'!$D:$D,$Q1108,'Rate set'!$E:$E,$W1108)))</f>
        <v>110</v>
      </c>
      <c r="AA1108" s="1">
        <f t="shared" si="18"/>
        <v>100</v>
      </c>
    </row>
    <row r="1109" spans="1:27" x14ac:dyDescent="0.3">
      <c r="A1109" s="3">
        <v>933243</v>
      </c>
      <c r="B1109" s="3" t="s">
        <v>979</v>
      </c>
      <c r="C1109" s="3" t="s">
        <v>996</v>
      </c>
      <c r="D1109" s="52">
        <v>44317</v>
      </c>
      <c r="E1109" s="3" t="s">
        <v>1007</v>
      </c>
      <c r="F1109" s="3">
        <v>1000349684</v>
      </c>
      <c r="G1109" s="3" t="s">
        <v>1100</v>
      </c>
      <c r="H1109" s="3" t="s">
        <v>1105</v>
      </c>
      <c r="I1109" s="3" t="s">
        <v>1106</v>
      </c>
      <c r="J1109" s="3">
        <v>796126</v>
      </c>
      <c r="K1109" s="3" t="s">
        <v>1107</v>
      </c>
      <c r="L1109" s="3">
        <v>1306764</v>
      </c>
      <c r="M1109" s="3" t="s">
        <v>147</v>
      </c>
      <c r="N1109" s="3">
        <v>933139</v>
      </c>
      <c r="O1109" s="3" t="s">
        <v>3057</v>
      </c>
      <c r="P1109" s="3" t="s">
        <v>699</v>
      </c>
      <c r="Q1109" s="3" t="s">
        <v>23</v>
      </c>
      <c r="R1109" s="3" t="s">
        <v>1236</v>
      </c>
      <c r="S1109" s="3" t="s">
        <v>1237</v>
      </c>
      <c r="T1109" s="52">
        <v>44917</v>
      </c>
      <c r="U1109" s="52">
        <v>45107</v>
      </c>
      <c r="V1109" s="3">
        <v>100</v>
      </c>
      <c r="W1109" s="3" t="s">
        <v>1411</v>
      </c>
      <c r="X1109" s="52">
        <v>44501</v>
      </c>
      <c r="Y1109" s="52">
        <v>45139</v>
      </c>
      <c r="Z1109" s="32">
        <f>IF($H1109="NBL","Non-Billable Project",IF($H1109="BFD","Fixed Bid Allocation",SUMIFS('Rate set'!$F:$F,'Rate set'!$A:$A,$L1109,'Rate set'!$D:$D,$Q1109,'Rate set'!$E:$E,$W1109)))</f>
        <v>0</v>
      </c>
      <c r="AA1109" s="1">
        <f t="shared" si="18"/>
        <v>100</v>
      </c>
    </row>
    <row r="1110" spans="1:27" x14ac:dyDescent="0.3">
      <c r="A1110" s="3">
        <v>933244</v>
      </c>
      <c r="B1110" s="3" t="s">
        <v>909</v>
      </c>
      <c r="C1110" s="3" t="s">
        <v>999</v>
      </c>
      <c r="D1110" s="52">
        <v>44317</v>
      </c>
      <c r="E1110" s="3" t="s">
        <v>1005</v>
      </c>
      <c r="F1110" s="3">
        <v>1000376130</v>
      </c>
      <c r="G1110" s="3" t="s">
        <v>1024</v>
      </c>
      <c r="H1110" s="3" t="s">
        <v>1109</v>
      </c>
      <c r="I1110" s="3" t="s">
        <v>1106</v>
      </c>
      <c r="J1110" s="3">
        <v>122411</v>
      </c>
      <c r="K1110" s="3" t="s">
        <v>2745</v>
      </c>
      <c r="L1110" s="3">
        <v>1321662</v>
      </c>
      <c r="M1110" s="3" t="s">
        <v>1165</v>
      </c>
      <c r="N1110" s="3">
        <v>933138</v>
      </c>
      <c r="O1110" s="3" t="s">
        <v>3057</v>
      </c>
      <c r="P1110" s="3" t="s">
        <v>699</v>
      </c>
      <c r="Q1110" s="3" t="s">
        <v>23</v>
      </c>
      <c r="R1110" s="3" t="s">
        <v>1236</v>
      </c>
      <c r="S1110" s="3" t="s">
        <v>1237</v>
      </c>
      <c r="T1110" s="52">
        <v>44950</v>
      </c>
      <c r="U1110" s="52">
        <v>45107</v>
      </c>
      <c r="V1110" s="3">
        <v>100</v>
      </c>
      <c r="W1110" s="3" t="s">
        <v>24</v>
      </c>
      <c r="X1110" s="52">
        <v>44805</v>
      </c>
      <c r="Y1110" s="52">
        <v>45322</v>
      </c>
      <c r="Z1110" s="32" t="str">
        <f>IF($H1110="NBL","Non-Billable Project",IF($H1110="BFD","Fixed Bid Allocation",SUMIFS('Rate set'!$F:$F,'Rate set'!$A:$A,$L1110,'Rate set'!$D:$D,$Q1110,'Rate set'!$E:$E,$W1110)))</f>
        <v>Fixed Bid Allocation</v>
      </c>
      <c r="AA1110" s="1">
        <f t="shared" si="18"/>
        <v>100</v>
      </c>
    </row>
    <row r="1111" spans="1:27" x14ac:dyDescent="0.3">
      <c r="A1111" s="3">
        <v>933250</v>
      </c>
      <c r="B1111" s="3" t="s">
        <v>910</v>
      </c>
      <c r="C1111" s="3" t="s">
        <v>998</v>
      </c>
      <c r="D1111" s="52">
        <v>44317</v>
      </c>
      <c r="E1111" s="3" t="s">
        <v>1005</v>
      </c>
      <c r="F1111" s="3">
        <v>1000324906</v>
      </c>
      <c r="G1111" s="3" t="s">
        <v>1084</v>
      </c>
      <c r="H1111" s="3" t="s">
        <v>1105</v>
      </c>
      <c r="I1111" s="3" t="s">
        <v>1106</v>
      </c>
      <c r="J1111" s="3">
        <v>293571</v>
      </c>
      <c r="K1111" s="3" t="s">
        <v>1121</v>
      </c>
      <c r="L1111" s="3">
        <v>1319505</v>
      </c>
      <c r="M1111" s="3" t="s">
        <v>46</v>
      </c>
      <c r="N1111" s="3">
        <v>933138</v>
      </c>
      <c r="O1111" s="3" t="s">
        <v>3054</v>
      </c>
      <c r="P1111" s="3" t="s">
        <v>699</v>
      </c>
      <c r="Q1111" s="3" t="s">
        <v>23</v>
      </c>
      <c r="R1111" s="3" t="s">
        <v>1236</v>
      </c>
      <c r="S1111" s="3" t="s">
        <v>1237</v>
      </c>
      <c r="T1111" s="52">
        <v>44883</v>
      </c>
      <c r="U1111" s="52">
        <v>44987</v>
      </c>
      <c r="V1111" s="3">
        <v>100</v>
      </c>
      <c r="W1111" s="3" t="s">
        <v>56</v>
      </c>
      <c r="X1111" s="52">
        <v>44228</v>
      </c>
      <c r="Y1111" s="52">
        <v>45017</v>
      </c>
      <c r="Z1111" s="32">
        <f>IF($H1111="NBL","Non-Billable Project",IF($H1111="BFD","Fixed Bid Allocation",SUMIFS('Rate set'!$F:$F,'Rate set'!$A:$A,$L1111,'Rate set'!$D:$D,$Q1111,'Rate set'!$E:$E,$W1111)))</f>
        <v>135</v>
      </c>
      <c r="AA1111" s="1">
        <f t="shared" si="18"/>
        <v>100</v>
      </c>
    </row>
    <row r="1112" spans="1:27" x14ac:dyDescent="0.3">
      <c r="A1112" s="3">
        <v>933251</v>
      </c>
      <c r="B1112" s="3" t="s">
        <v>3266</v>
      </c>
      <c r="C1112" s="3" t="s">
        <v>998</v>
      </c>
      <c r="D1112" s="52">
        <v>44317</v>
      </c>
      <c r="E1112" s="3" t="s">
        <v>1005</v>
      </c>
      <c r="F1112" s="3">
        <v>1000344160</v>
      </c>
      <c r="G1112" s="3" t="s">
        <v>1080</v>
      </c>
      <c r="H1112" s="3" t="s">
        <v>1105</v>
      </c>
      <c r="I1112" s="3" t="s">
        <v>1106</v>
      </c>
      <c r="J1112" s="3">
        <v>130051</v>
      </c>
      <c r="K1112" s="3" t="s">
        <v>1145</v>
      </c>
      <c r="L1112" s="3">
        <v>1316920</v>
      </c>
      <c r="M1112" s="3" t="s">
        <v>1155</v>
      </c>
      <c r="N1112" s="3">
        <v>933138</v>
      </c>
      <c r="O1112" s="3" t="s">
        <v>3059</v>
      </c>
      <c r="P1112" s="3" t="s">
        <v>699</v>
      </c>
      <c r="Q1112" s="3" t="s">
        <v>23</v>
      </c>
      <c r="R1112" s="3" t="s">
        <v>1236</v>
      </c>
      <c r="S1112" s="3" t="s">
        <v>1237</v>
      </c>
      <c r="T1112" s="52">
        <v>44970</v>
      </c>
      <c r="U1112" s="52">
        <v>45001</v>
      </c>
      <c r="V1112" s="3">
        <v>100</v>
      </c>
      <c r="W1112" s="3" t="s">
        <v>3305</v>
      </c>
      <c r="X1112" s="52">
        <v>44435</v>
      </c>
      <c r="Y1112" s="52">
        <v>45291</v>
      </c>
      <c r="Z1112" s="32">
        <f>IF($H1112="NBL","Non-Billable Project",IF($H1112="BFD","Fixed Bid Allocation",SUMIFS('Rate set'!$F:$F,'Rate set'!$A:$A,$L1112,'Rate set'!$D:$D,$Q1112,'Rate set'!$E:$E,$W1112)))</f>
        <v>0</v>
      </c>
      <c r="AA1112" s="1">
        <f t="shared" si="18"/>
        <v>100</v>
      </c>
    </row>
    <row r="1113" spans="1:27" x14ac:dyDescent="0.3">
      <c r="A1113" s="3">
        <v>933255</v>
      </c>
      <c r="B1113" s="3" t="s">
        <v>2825</v>
      </c>
      <c r="C1113" s="3" t="s">
        <v>996</v>
      </c>
      <c r="D1113" s="52">
        <v>44317</v>
      </c>
      <c r="E1113" s="3" t="s">
        <v>1004</v>
      </c>
      <c r="F1113" s="3">
        <v>1000343268</v>
      </c>
      <c r="G1113" s="3" t="s">
        <v>2738</v>
      </c>
      <c r="H1113" s="3" t="s">
        <v>1109</v>
      </c>
      <c r="I1113" s="3" t="s">
        <v>1106</v>
      </c>
      <c r="J1113" s="3">
        <v>139396</v>
      </c>
      <c r="K1113" s="3" t="s">
        <v>1133</v>
      </c>
      <c r="L1113" s="3">
        <v>1206990</v>
      </c>
      <c r="M1113" s="3" t="s">
        <v>33</v>
      </c>
      <c r="N1113" s="3">
        <v>796170</v>
      </c>
      <c r="O1113" s="3" t="s">
        <v>3057</v>
      </c>
      <c r="P1113" s="3" t="s">
        <v>699</v>
      </c>
      <c r="Q1113" s="3" t="s">
        <v>23</v>
      </c>
      <c r="R1113" s="3" t="s">
        <v>1286</v>
      </c>
      <c r="S1113" s="3" t="s">
        <v>2913</v>
      </c>
      <c r="T1113" s="52">
        <v>44896</v>
      </c>
      <c r="U1113" s="52">
        <v>45046</v>
      </c>
      <c r="V1113" s="3">
        <v>100</v>
      </c>
      <c r="W1113" s="3" t="s">
        <v>2914</v>
      </c>
      <c r="X1113" s="52">
        <v>44424</v>
      </c>
      <c r="Y1113" s="52">
        <v>45107</v>
      </c>
      <c r="Z1113" s="32" t="str">
        <f>IF($H1113="NBL","Non-Billable Project",IF($H1113="BFD","Fixed Bid Allocation",SUMIFS('Rate set'!$F:$F,'Rate set'!$A:$A,$L1113,'Rate set'!$D:$D,$Q1113,'Rate set'!$E:$E,$W1113)))</f>
        <v>Fixed Bid Allocation</v>
      </c>
      <c r="AA1113" s="1">
        <f t="shared" si="18"/>
        <v>100</v>
      </c>
    </row>
    <row r="1114" spans="1:27" x14ac:dyDescent="0.3">
      <c r="A1114" s="3">
        <v>933257</v>
      </c>
      <c r="B1114" s="3" t="s">
        <v>854</v>
      </c>
      <c r="C1114" s="3" t="s">
        <v>996</v>
      </c>
      <c r="D1114" s="52">
        <v>44317</v>
      </c>
      <c r="E1114" s="3" t="s">
        <v>1004</v>
      </c>
      <c r="F1114" s="3">
        <v>1000324905</v>
      </c>
      <c r="G1114" s="3" t="s">
        <v>1062</v>
      </c>
      <c r="H1114" s="3" t="s">
        <v>1105</v>
      </c>
      <c r="I1114" s="3" t="s">
        <v>1106</v>
      </c>
      <c r="J1114" s="3">
        <v>226308</v>
      </c>
      <c r="K1114" s="3" t="s">
        <v>1135</v>
      </c>
      <c r="L1114" s="3">
        <v>1319518</v>
      </c>
      <c r="M1114" s="3" t="s">
        <v>103</v>
      </c>
      <c r="N1114" s="3">
        <v>796170</v>
      </c>
      <c r="O1114" s="3" t="s">
        <v>3063</v>
      </c>
      <c r="P1114" s="3" t="s">
        <v>699</v>
      </c>
      <c r="Q1114" s="3" t="s">
        <v>23</v>
      </c>
      <c r="R1114" s="3" t="s">
        <v>1287</v>
      </c>
      <c r="S1114" s="3" t="s">
        <v>1288</v>
      </c>
      <c r="T1114" s="52">
        <v>44602</v>
      </c>
      <c r="U1114" s="52">
        <v>45291</v>
      </c>
      <c r="V1114" s="3">
        <v>100</v>
      </c>
      <c r="W1114" s="3" t="s">
        <v>64</v>
      </c>
      <c r="X1114" s="52">
        <v>44228</v>
      </c>
      <c r="Y1114" s="52">
        <v>45293</v>
      </c>
      <c r="Z1114" s="32">
        <f>IF($H1114="NBL","Non-Billable Project",IF($H1114="BFD","Fixed Bid Allocation",SUMIFS('Rate set'!$F:$F,'Rate set'!$A:$A,$L1114,'Rate set'!$D:$D,$Q1114,'Rate set'!$E:$E,$W1114)))</f>
        <v>195</v>
      </c>
      <c r="AA1114" s="1">
        <f t="shared" si="18"/>
        <v>100</v>
      </c>
    </row>
    <row r="1115" spans="1:27" x14ac:dyDescent="0.3">
      <c r="A1115" s="3">
        <v>933259</v>
      </c>
      <c r="B1115" s="3" t="s">
        <v>980</v>
      </c>
      <c r="C1115" s="3" t="s">
        <v>996</v>
      </c>
      <c r="D1115" s="52">
        <v>44317</v>
      </c>
      <c r="E1115" s="3" t="s">
        <v>1007</v>
      </c>
      <c r="F1115" s="3">
        <v>1000360321</v>
      </c>
      <c r="G1115" s="3" t="s">
        <v>1065</v>
      </c>
      <c r="H1115" s="3" t="s">
        <v>1105</v>
      </c>
      <c r="I1115" s="3" t="s">
        <v>1106</v>
      </c>
      <c r="J1115" s="3">
        <v>293571</v>
      </c>
      <c r="K1115" s="3" t="s">
        <v>1121</v>
      </c>
      <c r="L1115" s="3">
        <v>1319512</v>
      </c>
      <c r="M1115" s="3" t="s">
        <v>75</v>
      </c>
      <c r="N1115" s="3">
        <v>933139</v>
      </c>
      <c r="O1115" s="3" t="s">
        <v>3059</v>
      </c>
      <c r="P1115" s="3" t="s">
        <v>699</v>
      </c>
      <c r="Q1115" s="3" t="s">
        <v>23</v>
      </c>
      <c r="R1115" s="3" t="s">
        <v>1236</v>
      </c>
      <c r="S1115" s="3" t="s">
        <v>1362</v>
      </c>
      <c r="T1115" s="52">
        <v>44883</v>
      </c>
      <c r="U1115" s="52">
        <v>44998</v>
      </c>
      <c r="V1115" s="3">
        <v>100</v>
      </c>
      <c r="W1115" s="3" t="s">
        <v>1920</v>
      </c>
      <c r="X1115" s="52">
        <v>44593</v>
      </c>
      <c r="Y1115" s="52">
        <v>45053</v>
      </c>
      <c r="Z1115" s="32">
        <f>IF($H1115="NBL","Non-Billable Project",IF($H1115="BFD","Fixed Bid Allocation",SUMIFS('Rate set'!$F:$F,'Rate set'!$A:$A,$L1115,'Rate set'!$D:$D,$Q1115,'Rate set'!$E:$E,$W1115)))</f>
        <v>0</v>
      </c>
      <c r="AA1115" s="1">
        <f t="shared" si="18"/>
        <v>100</v>
      </c>
    </row>
    <row r="1116" spans="1:27" x14ac:dyDescent="0.3">
      <c r="A1116" s="3">
        <v>933260</v>
      </c>
      <c r="B1116" s="3" t="s">
        <v>2989</v>
      </c>
      <c r="C1116" s="3" t="s">
        <v>998</v>
      </c>
      <c r="D1116" s="52">
        <v>44317</v>
      </c>
      <c r="E1116" s="3" t="s">
        <v>1004</v>
      </c>
      <c r="F1116" s="3">
        <v>1000320559</v>
      </c>
      <c r="G1116" s="3" t="s">
        <v>1011</v>
      </c>
      <c r="H1116" s="3" t="s">
        <v>1112</v>
      </c>
      <c r="I1116" s="3" t="s">
        <v>1113</v>
      </c>
      <c r="J1116" s="3">
        <v>110796</v>
      </c>
      <c r="K1116" s="3" t="s">
        <v>1915</v>
      </c>
      <c r="L1116" s="3">
        <v>1233562</v>
      </c>
      <c r="M1116" s="3" t="s">
        <v>1154</v>
      </c>
      <c r="N1116" s="3">
        <v>796170</v>
      </c>
      <c r="O1116" s="3" t="s">
        <v>3058</v>
      </c>
      <c r="P1116" s="3" t="s">
        <v>22</v>
      </c>
      <c r="Q1116" s="3" t="s">
        <v>23</v>
      </c>
      <c r="R1116" s="3" t="s">
        <v>1236</v>
      </c>
      <c r="S1116" s="3" t="s">
        <v>1237</v>
      </c>
      <c r="T1116" s="52">
        <v>44928</v>
      </c>
      <c r="U1116" s="52">
        <v>45291</v>
      </c>
      <c r="V1116" s="3">
        <v>100</v>
      </c>
      <c r="W1116" s="3" t="s">
        <v>633</v>
      </c>
      <c r="X1116" s="52">
        <v>44214</v>
      </c>
      <c r="Y1116" s="52">
        <v>45291</v>
      </c>
      <c r="Z1116" s="32" t="str">
        <f>IF($H1116="NBL","Non-Billable Project",IF($H1116="BFD","Fixed Bid Allocation",SUMIFS('Rate set'!$F:$F,'Rate set'!$A:$A,$L1116,'Rate set'!$D:$D,$Q1116,'Rate set'!$E:$E,$W1116)))</f>
        <v>Non-Billable Project</v>
      </c>
      <c r="AA1116" s="1">
        <f t="shared" si="18"/>
        <v>100</v>
      </c>
    </row>
    <row r="1117" spans="1:27" x14ac:dyDescent="0.3">
      <c r="A1117" s="3">
        <v>933261</v>
      </c>
      <c r="B1117" s="3" t="s">
        <v>1445</v>
      </c>
      <c r="C1117" s="3" t="s">
        <v>998</v>
      </c>
      <c r="D1117" s="52">
        <v>44317</v>
      </c>
      <c r="E1117" s="3" t="s">
        <v>1473</v>
      </c>
      <c r="F1117" s="3">
        <v>1000376559</v>
      </c>
      <c r="G1117" s="3" t="s">
        <v>1104</v>
      </c>
      <c r="H1117" s="3" t="s">
        <v>1109</v>
      </c>
      <c r="I1117" s="3" t="s">
        <v>1106</v>
      </c>
      <c r="J1117" s="3">
        <v>302141</v>
      </c>
      <c r="K1117" s="3" t="s">
        <v>1973</v>
      </c>
      <c r="L1117" s="3">
        <v>1329942</v>
      </c>
      <c r="M1117" s="3" t="s">
        <v>1204</v>
      </c>
      <c r="N1117" s="3">
        <v>859280</v>
      </c>
      <c r="O1117" s="3" t="s">
        <v>3057</v>
      </c>
      <c r="P1117" s="3" t="s">
        <v>699</v>
      </c>
      <c r="Q1117" s="3" t="s">
        <v>23</v>
      </c>
      <c r="R1117" s="3" t="s">
        <v>1236</v>
      </c>
      <c r="S1117" s="3" t="s">
        <v>1291</v>
      </c>
      <c r="T1117" s="52">
        <v>44970</v>
      </c>
      <c r="U1117" s="52">
        <v>45031</v>
      </c>
      <c r="V1117" s="3">
        <v>100</v>
      </c>
      <c r="W1117" s="3" t="s">
        <v>171</v>
      </c>
      <c r="X1117" s="52">
        <v>44823</v>
      </c>
      <c r="Y1117" s="52">
        <v>45031</v>
      </c>
      <c r="Z1117" s="32" t="str">
        <f>IF($H1117="NBL","Non-Billable Project",IF($H1117="BFD","Fixed Bid Allocation",SUMIFS('Rate set'!$F:$F,'Rate set'!$A:$A,$L1117,'Rate set'!$D:$D,$Q1117,'Rate set'!$E:$E,$W1117)))</f>
        <v>Fixed Bid Allocation</v>
      </c>
      <c r="AA1117" s="1">
        <f t="shared" si="18"/>
        <v>100</v>
      </c>
    </row>
    <row r="1118" spans="1:27" x14ac:dyDescent="0.3">
      <c r="A1118" s="3">
        <v>933262</v>
      </c>
      <c r="B1118" s="3" t="s">
        <v>1446</v>
      </c>
      <c r="C1118" s="3" t="s">
        <v>1855</v>
      </c>
      <c r="D1118" s="52">
        <v>44317</v>
      </c>
      <c r="E1118" s="3" t="s">
        <v>1473</v>
      </c>
      <c r="F1118" s="3">
        <v>1000281487</v>
      </c>
      <c r="G1118" s="3" t="s">
        <v>2565</v>
      </c>
      <c r="H1118" s="3" t="s">
        <v>1105</v>
      </c>
      <c r="I1118" s="3" t="s">
        <v>1106</v>
      </c>
      <c r="J1118" s="3">
        <v>302141</v>
      </c>
      <c r="K1118" s="3" t="s">
        <v>1973</v>
      </c>
      <c r="L1118" s="3">
        <v>1206990</v>
      </c>
      <c r="M1118" s="3" t="s">
        <v>33</v>
      </c>
      <c r="N1118" s="3">
        <v>563668</v>
      </c>
      <c r="O1118" s="3" t="s">
        <v>3057</v>
      </c>
      <c r="P1118" s="3" t="s">
        <v>699</v>
      </c>
      <c r="Q1118" s="3" t="s">
        <v>23</v>
      </c>
      <c r="R1118" s="3" t="s">
        <v>1265</v>
      </c>
      <c r="S1118" s="3" t="s">
        <v>1490</v>
      </c>
      <c r="T1118" s="52">
        <v>44879</v>
      </c>
      <c r="U1118" s="52">
        <v>45113</v>
      </c>
      <c r="V1118" s="3">
        <v>5</v>
      </c>
      <c r="W1118" s="3" t="s">
        <v>311</v>
      </c>
      <c r="X1118" s="52">
        <v>43831</v>
      </c>
      <c r="Y1118" s="52">
        <v>45113</v>
      </c>
      <c r="Z1118" s="32">
        <f>IF($H1118="NBL","Non-Billable Project",IF($H1118="BFD","Fixed Bid Allocation",SUMIFS('Rate set'!$F:$F,'Rate set'!$A:$A,$L1118,'Rate set'!$D:$D,$Q1118,'Rate set'!$E:$E,$W1118)))</f>
        <v>0</v>
      </c>
      <c r="AA1118" s="1">
        <f t="shared" si="18"/>
        <v>6</v>
      </c>
    </row>
    <row r="1119" spans="1:27" x14ac:dyDescent="0.3">
      <c r="A1119" s="3">
        <v>933262</v>
      </c>
      <c r="B1119" s="3" t="s">
        <v>1446</v>
      </c>
      <c r="C1119" s="3" t="s">
        <v>1855</v>
      </c>
      <c r="D1119" s="52">
        <v>44317</v>
      </c>
      <c r="E1119" s="3" t="s">
        <v>1473</v>
      </c>
      <c r="F1119" s="3">
        <v>1000359456</v>
      </c>
      <c r="G1119" s="3" t="s">
        <v>1475</v>
      </c>
      <c r="H1119" s="3" t="s">
        <v>1112</v>
      </c>
      <c r="I1119" s="3" t="s">
        <v>1132</v>
      </c>
      <c r="J1119" s="3">
        <v>795863</v>
      </c>
      <c r="K1119" s="3" t="s">
        <v>1108</v>
      </c>
      <c r="L1119" s="3">
        <v>1233562</v>
      </c>
      <c r="M1119" s="3" t="s">
        <v>1154</v>
      </c>
      <c r="N1119" s="3">
        <v>563668</v>
      </c>
      <c r="O1119" s="3" t="s">
        <v>3058</v>
      </c>
      <c r="P1119" s="3" t="s">
        <v>22</v>
      </c>
      <c r="Q1119" s="3" t="s">
        <v>23</v>
      </c>
      <c r="R1119" s="3" t="s">
        <v>1265</v>
      </c>
      <c r="S1119" s="3" t="s">
        <v>1490</v>
      </c>
      <c r="T1119" s="52">
        <v>44621</v>
      </c>
      <c r="U1119" s="52">
        <v>45291</v>
      </c>
      <c r="V1119" s="3">
        <v>1</v>
      </c>
      <c r="W1119" s="3" t="s">
        <v>24</v>
      </c>
      <c r="X1119" s="52">
        <v>44593</v>
      </c>
      <c r="Y1119" s="52">
        <v>45291</v>
      </c>
      <c r="Z1119" s="32" t="str">
        <f>IF($H1119="NBL","Non-Billable Project",IF($H1119="BFD","Fixed Bid Allocation",SUMIFS('Rate set'!$F:$F,'Rate set'!$A:$A,$L1119,'Rate set'!$D:$D,$Q1119,'Rate set'!$E:$E,$W1119)))</f>
        <v>Non-Billable Project</v>
      </c>
      <c r="AA1119" s="1">
        <f t="shared" si="18"/>
        <v>6</v>
      </c>
    </row>
    <row r="1120" spans="1:27" x14ac:dyDescent="0.3">
      <c r="A1120" s="3">
        <v>933263</v>
      </c>
      <c r="B1120" s="3" t="s">
        <v>3121</v>
      </c>
      <c r="C1120" s="3" t="s">
        <v>998</v>
      </c>
      <c r="D1120" s="52">
        <v>44317</v>
      </c>
      <c r="E1120" s="3" t="s">
        <v>1004</v>
      </c>
      <c r="F1120" s="3">
        <v>1000387132</v>
      </c>
      <c r="G1120" s="3" t="s">
        <v>3176</v>
      </c>
      <c r="H1120" s="3" t="s">
        <v>1105</v>
      </c>
      <c r="I1120" s="3" t="s">
        <v>1106</v>
      </c>
      <c r="J1120" s="3">
        <v>226308</v>
      </c>
      <c r="K1120" s="3" t="s">
        <v>1135</v>
      </c>
      <c r="L1120" s="3">
        <v>1319512</v>
      </c>
      <c r="M1120" s="3" t="s">
        <v>75</v>
      </c>
      <c r="N1120" s="3">
        <v>796170</v>
      </c>
      <c r="O1120" s="3" t="s">
        <v>3059</v>
      </c>
      <c r="P1120" s="3" t="s">
        <v>699</v>
      </c>
      <c r="Q1120" s="3" t="s">
        <v>23</v>
      </c>
      <c r="R1120" s="3" t="s">
        <v>1236</v>
      </c>
      <c r="S1120" s="3" t="s">
        <v>1289</v>
      </c>
      <c r="T1120" s="52">
        <v>44958</v>
      </c>
      <c r="U1120" s="52">
        <v>45320</v>
      </c>
      <c r="V1120" s="3">
        <v>100</v>
      </c>
      <c r="W1120" s="3" t="s">
        <v>91</v>
      </c>
      <c r="X1120" s="52">
        <v>44952</v>
      </c>
      <c r="Y1120" s="52">
        <v>45350</v>
      </c>
      <c r="Z1120" s="32">
        <f>IF($H1120="NBL","Non-Billable Project",IF($H1120="BFD","Fixed Bid Allocation",SUMIFS('Rate set'!$F:$F,'Rate set'!$A:$A,$L1120,'Rate set'!$D:$D,$Q1120,'Rate set'!$E:$E,$W1120)))</f>
        <v>120</v>
      </c>
      <c r="AA1120" s="1">
        <f t="shared" si="18"/>
        <v>100</v>
      </c>
    </row>
    <row r="1121" spans="1:27" x14ac:dyDescent="0.3">
      <c r="A1121" s="3">
        <v>933265</v>
      </c>
      <c r="B1121" s="3" t="s">
        <v>855</v>
      </c>
      <c r="C1121" s="3" t="s">
        <v>998</v>
      </c>
      <c r="D1121" s="52">
        <v>44317</v>
      </c>
      <c r="E1121" s="3" t="s">
        <v>1004</v>
      </c>
      <c r="F1121" s="3">
        <v>1000360321</v>
      </c>
      <c r="G1121" s="3" t="s">
        <v>1065</v>
      </c>
      <c r="H1121" s="3" t="s">
        <v>1105</v>
      </c>
      <c r="I1121" s="3" t="s">
        <v>1106</v>
      </c>
      <c r="J1121" s="3">
        <v>293571</v>
      </c>
      <c r="K1121" s="3" t="s">
        <v>1121</v>
      </c>
      <c r="L1121" s="3">
        <v>1319512</v>
      </c>
      <c r="M1121" s="3" t="s">
        <v>75</v>
      </c>
      <c r="N1121" s="3">
        <v>796170</v>
      </c>
      <c r="O1121" s="3" t="s">
        <v>3059</v>
      </c>
      <c r="P1121" s="3" t="s">
        <v>699</v>
      </c>
      <c r="Q1121" s="3" t="s">
        <v>23</v>
      </c>
      <c r="R1121" s="3" t="s">
        <v>1236</v>
      </c>
      <c r="S1121" s="3" t="s">
        <v>1290</v>
      </c>
      <c r="T1121" s="52">
        <v>44883</v>
      </c>
      <c r="U1121" s="52">
        <v>45053</v>
      </c>
      <c r="V1121" s="3">
        <v>100</v>
      </c>
      <c r="W1121" s="3" t="s">
        <v>91</v>
      </c>
      <c r="X1121" s="52">
        <v>44593</v>
      </c>
      <c r="Y1121" s="52">
        <v>45053</v>
      </c>
      <c r="Z1121" s="32">
        <f>IF($H1121="NBL","Non-Billable Project",IF($H1121="BFD","Fixed Bid Allocation",SUMIFS('Rate set'!$F:$F,'Rate set'!$A:$A,$L1121,'Rate set'!$D:$D,$Q1121,'Rate set'!$E:$E,$W1121)))</f>
        <v>120</v>
      </c>
      <c r="AA1121" s="1">
        <f t="shared" si="18"/>
        <v>100</v>
      </c>
    </row>
    <row r="1122" spans="1:27" x14ac:dyDescent="0.3">
      <c r="A1122" s="3">
        <v>933266</v>
      </c>
      <c r="B1122" s="3" t="s">
        <v>856</v>
      </c>
      <c r="C1122" s="3" t="s">
        <v>998</v>
      </c>
      <c r="D1122" s="52">
        <v>44317</v>
      </c>
      <c r="E1122" s="3" t="s">
        <v>1004</v>
      </c>
      <c r="F1122" s="3">
        <v>1000357198</v>
      </c>
      <c r="G1122" s="3" t="s">
        <v>1066</v>
      </c>
      <c r="H1122" s="3" t="s">
        <v>1105</v>
      </c>
      <c r="I1122" s="3" t="s">
        <v>1106</v>
      </c>
      <c r="J1122" s="3">
        <v>911062</v>
      </c>
      <c r="K1122" s="3" t="s">
        <v>1114</v>
      </c>
      <c r="L1122" s="3">
        <v>1325815</v>
      </c>
      <c r="M1122" s="3" t="s">
        <v>659</v>
      </c>
      <c r="N1122" s="3">
        <v>796170</v>
      </c>
      <c r="O1122" s="3" t="s">
        <v>3054</v>
      </c>
      <c r="P1122" s="3" t="s">
        <v>699</v>
      </c>
      <c r="Q1122" s="3" t="s">
        <v>23</v>
      </c>
      <c r="R1122" s="3" t="s">
        <v>1236</v>
      </c>
      <c r="S1122" s="3" t="s">
        <v>1291</v>
      </c>
      <c r="T1122" s="52">
        <v>44868</v>
      </c>
      <c r="U1122" s="52">
        <v>45256</v>
      </c>
      <c r="V1122" s="3">
        <v>100</v>
      </c>
      <c r="W1122" s="3" t="s">
        <v>666</v>
      </c>
      <c r="X1122" s="52">
        <v>44579</v>
      </c>
      <c r="Y1122" s="52">
        <v>45256</v>
      </c>
      <c r="Z1122" s="32">
        <f>IF($H1122="NBL","Non-Billable Project",IF($H1122="BFD","Fixed Bid Allocation",SUMIFS('Rate set'!$F:$F,'Rate set'!$A:$A,$L1122,'Rate set'!$D:$D,$Q1122,'Rate set'!$E:$E,$W1122)))</f>
        <v>175</v>
      </c>
      <c r="AA1122" s="1">
        <f t="shared" si="18"/>
        <v>100</v>
      </c>
    </row>
    <row r="1123" spans="1:27" x14ac:dyDescent="0.3">
      <c r="A1123" s="3">
        <v>933269</v>
      </c>
      <c r="B1123" s="3" t="s">
        <v>857</v>
      </c>
      <c r="C1123" s="3" t="s">
        <v>996</v>
      </c>
      <c r="D1123" s="52">
        <v>44317</v>
      </c>
      <c r="E1123" s="3" t="s">
        <v>1004</v>
      </c>
      <c r="F1123" s="3">
        <v>1000363967</v>
      </c>
      <c r="G1123" s="3" t="s">
        <v>1067</v>
      </c>
      <c r="H1123" s="3" t="s">
        <v>1109</v>
      </c>
      <c r="I1123" s="3" t="s">
        <v>1106</v>
      </c>
      <c r="J1123" s="3">
        <v>933041</v>
      </c>
      <c r="K1123" s="3" t="s">
        <v>1144</v>
      </c>
      <c r="L1123" s="3">
        <v>1200886</v>
      </c>
      <c r="M1123" s="3" t="s">
        <v>1181</v>
      </c>
      <c r="N1123" s="3">
        <v>796170</v>
      </c>
      <c r="O1123" s="3" t="s">
        <v>3055</v>
      </c>
      <c r="P1123" s="3" t="s">
        <v>699</v>
      </c>
      <c r="Q1123" s="3" t="s">
        <v>23</v>
      </c>
      <c r="R1123" s="3" t="s">
        <v>1276</v>
      </c>
      <c r="S1123" s="3" t="s">
        <v>1278</v>
      </c>
      <c r="T1123" s="52">
        <v>44621</v>
      </c>
      <c r="U1123" s="52">
        <v>44985</v>
      </c>
      <c r="V1123" s="3">
        <v>100</v>
      </c>
      <c r="W1123" s="3" t="s">
        <v>24</v>
      </c>
      <c r="X1123" s="52">
        <v>44621</v>
      </c>
      <c r="Y1123" s="52">
        <v>44985</v>
      </c>
      <c r="Z1123" s="32" t="str">
        <f>IF($H1123="NBL","Non-Billable Project",IF($H1123="BFD","Fixed Bid Allocation",SUMIFS('Rate set'!$F:$F,'Rate set'!$A:$A,$L1123,'Rate set'!$D:$D,$Q1123,'Rate set'!$E:$E,$W1123)))</f>
        <v>Fixed Bid Allocation</v>
      </c>
      <c r="AA1123" s="1">
        <f t="shared" si="18"/>
        <v>100</v>
      </c>
    </row>
    <row r="1124" spans="1:27" x14ac:dyDescent="0.3">
      <c r="A1124" s="3">
        <v>933271</v>
      </c>
      <c r="B1124" s="3" t="s">
        <v>2400</v>
      </c>
      <c r="C1124" s="3" t="s">
        <v>996</v>
      </c>
      <c r="D1124" s="52">
        <v>44317</v>
      </c>
      <c r="E1124" s="3" t="s">
        <v>1004</v>
      </c>
      <c r="F1124" s="3">
        <v>1000389182</v>
      </c>
      <c r="G1124" s="3" t="s">
        <v>3316</v>
      </c>
      <c r="H1124" s="3" t="s">
        <v>1105</v>
      </c>
      <c r="I1124" s="3" t="s">
        <v>1106</v>
      </c>
      <c r="J1124" s="3">
        <v>2172271</v>
      </c>
      <c r="K1124" s="3" t="s">
        <v>3269</v>
      </c>
      <c r="L1124" s="3">
        <v>1200886</v>
      </c>
      <c r="M1124" s="3" t="s">
        <v>1181</v>
      </c>
      <c r="N1124" s="3">
        <v>796170</v>
      </c>
      <c r="O1124" s="3" t="s">
        <v>3055</v>
      </c>
      <c r="P1124" s="3" t="s">
        <v>699</v>
      </c>
      <c r="Q1124" s="3" t="s">
        <v>23</v>
      </c>
      <c r="R1124" s="3" t="s">
        <v>1265</v>
      </c>
      <c r="S1124" s="3" t="s">
        <v>2648</v>
      </c>
      <c r="T1124" s="52">
        <v>44958</v>
      </c>
      <c r="U1124" s="52">
        <v>45312</v>
      </c>
      <c r="V1124" s="3">
        <v>100</v>
      </c>
      <c r="W1124" s="3" t="s">
        <v>171</v>
      </c>
      <c r="X1124" s="52">
        <v>44958</v>
      </c>
      <c r="Y1124" s="52">
        <v>45322</v>
      </c>
      <c r="Z1124" s="32">
        <f>IF($H1124="NBL","Non-Billable Project",IF($H1124="BFD","Fixed Bid Allocation",SUMIFS('Rate set'!$F:$F,'Rate set'!$A:$A,$L1124,'Rate set'!$D:$D,$Q1124,'Rate set'!$E:$E,$W1124)))</f>
        <v>0</v>
      </c>
      <c r="AA1124" s="1">
        <f t="shared" si="18"/>
        <v>200</v>
      </c>
    </row>
    <row r="1125" spans="1:27" x14ac:dyDescent="0.3">
      <c r="A1125" s="3">
        <v>933271</v>
      </c>
      <c r="B1125" s="3" t="s">
        <v>2400</v>
      </c>
      <c r="C1125" s="3" t="s">
        <v>996</v>
      </c>
      <c r="D1125" s="52">
        <v>44317</v>
      </c>
      <c r="E1125" s="3" t="s">
        <v>1004</v>
      </c>
      <c r="F1125" s="3">
        <v>1000363967</v>
      </c>
      <c r="G1125" s="3" t="s">
        <v>1067</v>
      </c>
      <c r="H1125" s="3" t="s">
        <v>1109</v>
      </c>
      <c r="I1125" s="3" t="s">
        <v>1106</v>
      </c>
      <c r="J1125" s="3">
        <v>933041</v>
      </c>
      <c r="K1125" s="3" t="s">
        <v>1144</v>
      </c>
      <c r="L1125" s="3">
        <v>1200886</v>
      </c>
      <c r="M1125" s="3" t="s">
        <v>1181</v>
      </c>
      <c r="N1125" s="3">
        <v>796170</v>
      </c>
      <c r="O1125" s="3" t="s">
        <v>3055</v>
      </c>
      <c r="P1125" s="3" t="s">
        <v>699</v>
      </c>
      <c r="Q1125" s="3" t="s">
        <v>23</v>
      </c>
      <c r="R1125" s="3" t="s">
        <v>1265</v>
      </c>
      <c r="S1125" s="3" t="s">
        <v>2648</v>
      </c>
      <c r="T1125" s="52">
        <v>44683</v>
      </c>
      <c r="U1125" s="52">
        <v>44985</v>
      </c>
      <c r="V1125" s="3">
        <v>100</v>
      </c>
      <c r="W1125" s="3" t="s">
        <v>24</v>
      </c>
      <c r="X1125" s="52">
        <v>44621</v>
      </c>
      <c r="Y1125" s="52">
        <v>44985</v>
      </c>
      <c r="Z1125" s="32" t="str">
        <f>IF($H1125="NBL","Non-Billable Project",IF($H1125="BFD","Fixed Bid Allocation",SUMIFS('Rate set'!$F:$F,'Rate set'!$A:$A,$L1125,'Rate set'!$D:$D,$Q1125,'Rate set'!$E:$E,$W1125)))</f>
        <v>Fixed Bid Allocation</v>
      </c>
      <c r="AA1125" s="1">
        <f t="shared" si="18"/>
        <v>200</v>
      </c>
    </row>
    <row r="1126" spans="1:27" x14ac:dyDescent="0.3">
      <c r="A1126" s="3">
        <v>933276</v>
      </c>
      <c r="B1126" s="3" t="s">
        <v>2401</v>
      </c>
      <c r="C1126" s="3" t="s">
        <v>996</v>
      </c>
      <c r="D1126" s="52">
        <v>44317</v>
      </c>
      <c r="E1126" s="3" t="s">
        <v>1004</v>
      </c>
      <c r="F1126" s="3">
        <v>1000366639</v>
      </c>
      <c r="G1126" s="3" t="s">
        <v>2746</v>
      </c>
      <c r="H1126" s="3" t="s">
        <v>1109</v>
      </c>
      <c r="I1126" s="3" t="s">
        <v>1106</v>
      </c>
      <c r="J1126" s="3">
        <v>618582</v>
      </c>
      <c r="K1126" s="3" t="s">
        <v>2747</v>
      </c>
      <c r="L1126" s="3">
        <v>1327160</v>
      </c>
      <c r="M1126" s="3" t="s">
        <v>2748</v>
      </c>
      <c r="N1126" s="3">
        <v>863425</v>
      </c>
      <c r="O1126" s="3" t="s">
        <v>3056</v>
      </c>
      <c r="P1126" s="3" t="s">
        <v>699</v>
      </c>
      <c r="Q1126" s="3" t="s">
        <v>23</v>
      </c>
      <c r="R1126" s="3" t="s">
        <v>1276</v>
      </c>
      <c r="S1126" s="3" t="s">
        <v>1278</v>
      </c>
      <c r="T1126" s="52">
        <v>44951</v>
      </c>
      <c r="U1126" s="52">
        <v>45016</v>
      </c>
      <c r="V1126" s="3">
        <v>100</v>
      </c>
      <c r="W1126" s="3" t="s">
        <v>1370</v>
      </c>
      <c r="X1126" s="52">
        <v>44676</v>
      </c>
      <c r="Y1126" s="52">
        <v>45016</v>
      </c>
      <c r="Z1126" s="32" t="str">
        <f>IF($H1126="NBL","Non-Billable Project",IF($H1126="BFD","Fixed Bid Allocation",SUMIFS('Rate set'!$F:$F,'Rate set'!$A:$A,$L1126,'Rate set'!$D:$D,$Q1126,'Rate set'!$E:$E,$W1126)))</f>
        <v>Fixed Bid Allocation</v>
      </c>
      <c r="AA1126" s="1">
        <f t="shared" si="18"/>
        <v>100</v>
      </c>
    </row>
    <row r="1127" spans="1:27" x14ac:dyDescent="0.3">
      <c r="A1127" s="3">
        <v>933280</v>
      </c>
      <c r="B1127" s="3" t="s">
        <v>1447</v>
      </c>
      <c r="C1127" s="3" t="s">
        <v>997</v>
      </c>
      <c r="D1127" s="52">
        <v>44317</v>
      </c>
      <c r="E1127" s="3" t="s">
        <v>1469</v>
      </c>
      <c r="F1127" s="3">
        <v>1000324906</v>
      </c>
      <c r="G1127" s="3" t="s">
        <v>1084</v>
      </c>
      <c r="H1127" s="3" t="s">
        <v>1105</v>
      </c>
      <c r="I1127" s="3" t="s">
        <v>1106</v>
      </c>
      <c r="J1127" s="3">
        <v>293571</v>
      </c>
      <c r="K1127" s="3" t="s">
        <v>1121</v>
      </c>
      <c r="L1127" s="3">
        <v>1319505</v>
      </c>
      <c r="M1127" s="3" t="s">
        <v>46</v>
      </c>
      <c r="N1127" s="3">
        <v>878743</v>
      </c>
      <c r="O1127" s="3" t="s">
        <v>3054</v>
      </c>
      <c r="P1127" s="3" t="s">
        <v>699</v>
      </c>
      <c r="Q1127" s="3" t="s">
        <v>23</v>
      </c>
      <c r="R1127" s="3" t="s">
        <v>1236</v>
      </c>
      <c r="S1127" s="3" t="s">
        <v>1237</v>
      </c>
      <c r="T1127" s="52">
        <v>44927</v>
      </c>
      <c r="U1127" s="52">
        <v>44987</v>
      </c>
      <c r="V1127" s="3">
        <v>1</v>
      </c>
      <c r="W1127" s="3" t="s">
        <v>179</v>
      </c>
      <c r="X1127" s="52">
        <v>44228</v>
      </c>
      <c r="Y1127" s="52">
        <v>45017</v>
      </c>
      <c r="Z1127" s="32">
        <f>IF($H1127="NBL","Non-Billable Project",IF($H1127="BFD","Fixed Bid Allocation",SUMIFS('Rate set'!$F:$F,'Rate set'!$A:$A,$L1127,'Rate set'!$D:$D,$Q1127,'Rate set'!$E:$E,$W1127)))</f>
        <v>185</v>
      </c>
      <c r="AA1127" s="1">
        <f t="shared" si="18"/>
        <v>1</v>
      </c>
    </row>
    <row r="1128" spans="1:27" x14ac:dyDescent="0.3">
      <c r="A1128" s="3">
        <v>933282</v>
      </c>
      <c r="B1128" s="3" t="s">
        <v>858</v>
      </c>
      <c r="C1128" s="3" t="s">
        <v>996</v>
      </c>
      <c r="D1128" s="52">
        <v>44317</v>
      </c>
      <c r="E1128" s="3" t="s">
        <v>1004</v>
      </c>
      <c r="F1128" s="3">
        <v>1000237976</v>
      </c>
      <c r="G1128" s="3" t="s">
        <v>2721</v>
      </c>
      <c r="H1128" s="3" t="s">
        <v>1112</v>
      </c>
      <c r="I1128" s="3" t="s">
        <v>1113</v>
      </c>
      <c r="J1128" s="3">
        <v>110796</v>
      </c>
      <c r="K1128" s="3" t="s">
        <v>1915</v>
      </c>
      <c r="L1128" s="3">
        <v>1233562</v>
      </c>
      <c r="M1128" s="3" t="s">
        <v>1154</v>
      </c>
      <c r="N1128" s="3">
        <v>796170</v>
      </c>
      <c r="O1128" s="3" t="s">
        <v>3058</v>
      </c>
      <c r="P1128" s="3" t="s">
        <v>22</v>
      </c>
      <c r="Q1128" s="3" t="s">
        <v>23</v>
      </c>
      <c r="R1128" s="3" t="s">
        <v>1292</v>
      </c>
      <c r="S1128" s="3" t="s">
        <v>1293</v>
      </c>
      <c r="T1128" s="52">
        <v>44965</v>
      </c>
      <c r="U1128" s="52">
        <v>45291</v>
      </c>
      <c r="V1128" s="3">
        <v>100</v>
      </c>
      <c r="W1128" s="3" t="s">
        <v>1375</v>
      </c>
      <c r="X1128" s="52">
        <v>43344</v>
      </c>
      <c r="Y1128" s="52">
        <v>45291</v>
      </c>
      <c r="Z1128" s="32" t="str">
        <f>IF($H1128="NBL","Non-Billable Project",IF($H1128="BFD","Fixed Bid Allocation",SUMIFS('Rate set'!$F:$F,'Rate set'!$A:$A,$L1128,'Rate set'!$D:$D,$Q1128,'Rate set'!$E:$E,$W1128)))</f>
        <v>Non-Billable Project</v>
      </c>
      <c r="AA1128" s="1">
        <f t="shared" si="18"/>
        <v>100</v>
      </c>
    </row>
    <row r="1129" spans="1:27" x14ac:dyDescent="0.3">
      <c r="A1129" s="3">
        <v>933283</v>
      </c>
      <c r="B1129" s="3" t="s">
        <v>3122</v>
      </c>
      <c r="C1129" s="3" t="s">
        <v>998</v>
      </c>
      <c r="D1129" s="52">
        <v>44317</v>
      </c>
      <c r="E1129" s="3" t="s">
        <v>1004</v>
      </c>
      <c r="F1129" s="3">
        <v>1000387132</v>
      </c>
      <c r="G1129" s="3" t="s">
        <v>3176</v>
      </c>
      <c r="H1129" s="3" t="s">
        <v>1105</v>
      </c>
      <c r="I1129" s="3" t="s">
        <v>1106</v>
      </c>
      <c r="J1129" s="3">
        <v>226308</v>
      </c>
      <c r="K1129" s="3" t="s">
        <v>1135</v>
      </c>
      <c r="L1129" s="3">
        <v>1319512</v>
      </c>
      <c r="M1129" s="3" t="s">
        <v>75</v>
      </c>
      <c r="N1129" s="3">
        <v>796170</v>
      </c>
      <c r="O1129" s="3" t="s">
        <v>3059</v>
      </c>
      <c r="P1129" s="3" t="s">
        <v>699</v>
      </c>
      <c r="Q1129" s="3" t="s">
        <v>23</v>
      </c>
      <c r="R1129" s="3" t="s">
        <v>1236</v>
      </c>
      <c r="S1129" s="3" t="s">
        <v>1237</v>
      </c>
      <c r="T1129" s="52">
        <v>44958</v>
      </c>
      <c r="U1129" s="52">
        <v>45320</v>
      </c>
      <c r="V1129" s="3">
        <v>100</v>
      </c>
      <c r="W1129" s="3" t="s">
        <v>508</v>
      </c>
      <c r="X1129" s="52">
        <v>44952</v>
      </c>
      <c r="Y1129" s="52">
        <v>45350</v>
      </c>
      <c r="Z1129" s="32">
        <f>IF($H1129="NBL","Non-Billable Project",IF($H1129="BFD","Fixed Bid Allocation",SUMIFS('Rate set'!$F:$F,'Rate set'!$A:$A,$L1129,'Rate set'!$D:$D,$Q1129,'Rate set'!$E:$E,$W1129)))</f>
        <v>90</v>
      </c>
      <c r="AA1129" s="1">
        <f t="shared" si="18"/>
        <v>100</v>
      </c>
    </row>
    <row r="1130" spans="1:27" x14ac:dyDescent="0.3">
      <c r="A1130" s="3">
        <v>933285</v>
      </c>
      <c r="B1130" s="3" t="s">
        <v>911</v>
      </c>
      <c r="C1130" s="3" t="s">
        <v>999</v>
      </c>
      <c r="D1130" s="52">
        <v>44317</v>
      </c>
      <c r="E1130" s="3" t="s">
        <v>1005</v>
      </c>
      <c r="F1130" s="3">
        <v>1000319619</v>
      </c>
      <c r="G1130" s="3" t="s">
        <v>1046</v>
      </c>
      <c r="H1130" s="3" t="s">
        <v>1112</v>
      </c>
      <c r="I1130" s="3" t="s">
        <v>1127</v>
      </c>
      <c r="J1130" s="3">
        <v>521733</v>
      </c>
      <c r="K1130" s="3" t="s">
        <v>1128</v>
      </c>
      <c r="L1130" s="3">
        <v>1231232</v>
      </c>
      <c r="M1130" s="3" t="s">
        <v>1177</v>
      </c>
      <c r="N1130" s="3">
        <v>933138</v>
      </c>
      <c r="O1130" s="3" t="s">
        <v>3058</v>
      </c>
      <c r="P1130" s="3" t="s">
        <v>22</v>
      </c>
      <c r="Q1130" s="3" t="s">
        <v>23</v>
      </c>
      <c r="R1130" s="3" t="s">
        <v>1236</v>
      </c>
      <c r="S1130" s="3" t="s">
        <v>1237</v>
      </c>
      <c r="T1130" s="52">
        <v>44747</v>
      </c>
      <c r="U1130" s="52">
        <v>45291</v>
      </c>
      <c r="V1130" s="3">
        <v>100</v>
      </c>
      <c r="W1130" s="3" t="s">
        <v>24</v>
      </c>
      <c r="X1130" s="52">
        <v>44201</v>
      </c>
      <c r="Y1130" s="52">
        <v>45291</v>
      </c>
      <c r="Z1130" s="32" t="str">
        <f>IF($H1130="NBL","Non-Billable Project",IF($H1130="BFD","Fixed Bid Allocation",SUMIFS('Rate set'!$F:$F,'Rate set'!$A:$A,$L1130,'Rate set'!$D:$D,$Q1130,'Rate set'!$E:$E,$W1130)))</f>
        <v>Non-Billable Project</v>
      </c>
      <c r="AA1130" s="1">
        <f t="shared" si="18"/>
        <v>100</v>
      </c>
    </row>
    <row r="1131" spans="1:27" x14ac:dyDescent="0.3">
      <c r="A1131" s="3">
        <v>933286</v>
      </c>
      <c r="B1131" s="3" t="s">
        <v>2990</v>
      </c>
      <c r="C1131" s="3" t="s">
        <v>998</v>
      </c>
      <c r="D1131" s="52">
        <v>44317</v>
      </c>
      <c r="E1131" s="3" t="s">
        <v>1004</v>
      </c>
      <c r="F1131" s="3">
        <v>1000324920</v>
      </c>
      <c r="G1131" s="3" t="s">
        <v>1023</v>
      </c>
      <c r="H1131" s="3" t="s">
        <v>1105</v>
      </c>
      <c r="I1131" s="3" t="s">
        <v>1106</v>
      </c>
      <c r="J1131" s="3">
        <v>933487</v>
      </c>
      <c r="K1131" s="3" t="s">
        <v>713</v>
      </c>
      <c r="L1131" s="3">
        <v>1319514</v>
      </c>
      <c r="M1131" s="3" t="s">
        <v>77</v>
      </c>
      <c r="N1131" s="3">
        <v>796170</v>
      </c>
      <c r="O1131" s="3" t="s">
        <v>3060</v>
      </c>
      <c r="P1131" s="3" t="s">
        <v>699</v>
      </c>
      <c r="Q1131" s="3" t="s">
        <v>23</v>
      </c>
      <c r="R1131" s="3" t="s">
        <v>1236</v>
      </c>
      <c r="S1131" s="3" t="s">
        <v>1237</v>
      </c>
      <c r="T1131" s="52">
        <v>44958</v>
      </c>
      <c r="U1131" s="52">
        <v>45107</v>
      </c>
      <c r="V1131" s="3">
        <v>100</v>
      </c>
      <c r="W1131" s="3" t="s">
        <v>3308</v>
      </c>
      <c r="X1131" s="52">
        <v>44228</v>
      </c>
      <c r="Y1131" s="52">
        <v>45109</v>
      </c>
      <c r="Z1131" s="32">
        <f>IF($H1131="NBL","Non-Billable Project",IF($H1131="BFD","Fixed Bid Allocation",SUMIFS('Rate set'!$F:$F,'Rate set'!$A:$A,$L1131,'Rate set'!$D:$D,$Q1131,'Rate set'!$E:$E,$W1131)))</f>
        <v>0</v>
      </c>
      <c r="AA1131" s="1">
        <f t="shared" si="18"/>
        <v>100</v>
      </c>
    </row>
    <row r="1132" spans="1:27" x14ac:dyDescent="0.3">
      <c r="A1132" s="3">
        <v>933289</v>
      </c>
      <c r="B1132" s="3" t="s">
        <v>965</v>
      </c>
      <c r="C1132" s="3" t="s">
        <v>996</v>
      </c>
      <c r="D1132" s="52">
        <v>44317</v>
      </c>
      <c r="E1132" s="3" t="s">
        <v>1006</v>
      </c>
      <c r="F1132" s="3">
        <v>1000329687</v>
      </c>
      <c r="G1132" s="3" t="s">
        <v>1059</v>
      </c>
      <c r="H1132" s="3" t="s">
        <v>1105</v>
      </c>
      <c r="I1132" s="3" t="s">
        <v>1106</v>
      </c>
      <c r="J1132" s="3">
        <v>226308</v>
      </c>
      <c r="K1132" s="3" t="s">
        <v>1135</v>
      </c>
      <c r="L1132" s="3">
        <v>1319532</v>
      </c>
      <c r="M1132" s="3" t="s">
        <v>55</v>
      </c>
      <c r="N1132" s="3">
        <v>933517</v>
      </c>
      <c r="O1132" s="3" t="s">
        <v>3054</v>
      </c>
      <c r="P1132" s="3" t="s">
        <v>699</v>
      </c>
      <c r="Q1132" s="3" t="s">
        <v>23</v>
      </c>
      <c r="R1132" s="3" t="s">
        <v>1236</v>
      </c>
      <c r="S1132" s="3" t="s">
        <v>1237</v>
      </c>
      <c r="T1132" s="52">
        <v>44966</v>
      </c>
      <c r="U1132" s="52">
        <v>44985</v>
      </c>
      <c r="V1132" s="3">
        <v>100</v>
      </c>
      <c r="W1132" s="3" t="s">
        <v>72</v>
      </c>
      <c r="X1132" s="52">
        <v>44287</v>
      </c>
      <c r="Y1132" s="52">
        <v>44985</v>
      </c>
      <c r="Z1132" s="32">
        <f>IF($H1132="NBL","Non-Billable Project",IF($H1132="BFD","Fixed Bid Allocation",SUMIFS('Rate set'!$F:$F,'Rate set'!$A:$A,$L1132,'Rate set'!$D:$D,$Q1132,'Rate set'!$E:$E,$W1132)))</f>
        <v>151.15</v>
      </c>
      <c r="AA1132" s="1">
        <f t="shared" si="18"/>
        <v>100</v>
      </c>
    </row>
    <row r="1133" spans="1:27" x14ac:dyDescent="0.3">
      <c r="A1133" s="3">
        <v>933293</v>
      </c>
      <c r="B1133" s="3" t="s">
        <v>966</v>
      </c>
      <c r="C1133" s="3" t="s">
        <v>998</v>
      </c>
      <c r="D1133" s="52">
        <v>44317</v>
      </c>
      <c r="E1133" s="3" t="s">
        <v>1006</v>
      </c>
      <c r="F1133" s="3">
        <v>1000324922</v>
      </c>
      <c r="G1133" s="3" t="s">
        <v>1097</v>
      </c>
      <c r="H1133" s="3" t="s">
        <v>1105</v>
      </c>
      <c r="I1133" s="3" t="s">
        <v>1106</v>
      </c>
      <c r="J1133" s="3">
        <v>293571</v>
      </c>
      <c r="K1133" s="3" t="s">
        <v>1121</v>
      </c>
      <c r="L1133" s="3">
        <v>1319524</v>
      </c>
      <c r="M1133" s="3" t="s">
        <v>35</v>
      </c>
      <c r="N1133" s="3">
        <v>878711</v>
      </c>
      <c r="O1133" s="3" t="s">
        <v>3057</v>
      </c>
      <c r="P1133" s="3" t="s">
        <v>699</v>
      </c>
      <c r="Q1133" s="3" t="s">
        <v>23</v>
      </c>
      <c r="R1133" s="3" t="s">
        <v>1236</v>
      </c>
      <c r="S1133" s="3" t="s">
        <v>1295</v>
      </c>
      <c r="T1133" s="52">
        <v>44562</v>
      </c>
      <c r="U1133" s="52">
        <v>45291</v>
      </c>
      <c r="V1133" s="3">
        <v>100</v>
      </c>
      <c r="W1133" s="3" t="s">
        <v>656</v>
      </c>
      <c r="X1133" s="52">
        <v>44228</v>
      </c>
      <c r="Y1133" s="52">
        <v>45308</v>
      </c>
      <c r="Z1133" s="32">
        <f>IF($H1133="NBL","Non-Billable Project",IF($H1133="BFD","Fixed Bid Allocation",SUMIFS('Rate set'!$F:$F,'Rate set'!$A:$A,$L1133,'Rate set'!$D:$D,$Q1133,'Rate set'!$E:$E,$W1133)))</f>
        <v>158.4</v>
      </c>
      <c r="AA1133" s="1">
        <f t="shared" si="18"/>
        <v>100</v>
      </c>
    </row>
    <row r="1134" spans="1:27" x14ac:dyDescent="0.3">
      <c r="A1134" s="3">
        <v>933294</v>
      </c>
      <c r="B1134" s="3" t="s">
        <v>1867</v>
      </c>
      <c r="C1134" s="3" t="s">
        <v>1001</v>
      </c>
      <c r="D1134" s="52">
        <v>44317</v>
      </c>
      <c r="E1134" s="3" t="s">
        <v>1878</v>
      </c>
      <c r="F1134" s="3">
        <v>1000370851</v>
      </c>
      <c r="G1134" s="3" t="s">
        <v>1894</v>
      </c>
      <c r="H1134" s="3" t="s">
        <v>1112</v>
      </c>
      <c r="I1134" s="3" t="s">
        <v>1899</v>
      </c>
      <c r="J1134" s="3">
        <v>466750</v>
      </c>
      <c r="K1134" s="3" t="s">
        <v>1900</v>
      </c>
      <c r="L1134" s="3">
        <v>1233562</v>
      </c>
      <c r="M1134" s="3" t="s">
        <v>1154</v>
      </c>
      <c r="N1134" s="3">
        <v>108640</v>
      </c>
      <c r="O1134" s="3" t="s">
        <v>3058</v>
      </c>
      <c r="P1134" s="3" t="s">
        <v>22</v>
      </c>
      <c r="Q1134" s="3" t="s">
        <v>23</v>
      </c>
      <c r="R1134" s="3" t="s">
        <v>1236</v>
      </c>
      <c r="S1134" s="3" t="s">
        <v>1237</v>
      </c>
      <c r="T1134" s="52">
        <v>44743</v>
      </c>
      <c r="U1134" s="52">
        <v>45291</v>
      </c>
      <c r="V1134" s="3">
        <v>100</v>
      </c>
      <c r="W1134" s="3" t="s">
        <v>259</v>
      </c>
      <c r="X1134" s="52">
        <v>44713</v>
      </c>
      <c r="Y1134" s="52">
        <v>45291</v>
      </c>
      <c r="Z1134" s="32" t="str">
        <f>IF($H1134="NBL","Non-Billable Project",IF($H1134="BFD","Fixed Bid Allocation",SUMIFS('Rate set'!$F:$F,'Rate set'!$A:$A,$L1134,'Rate set'!$D:$D,$Q1134,'Rate set'!$E:$E,$W1134)))</f>
        <v>Non-Billable Project</v>
      </c>
      <c r="AA1134" s="1">
        <f t="shared" si="18"/>
        <v>200</v>
      </c>
    </row>
    <row r="1135" spans="1:27" x14ac:dyDescent="0.3">
      <c r="A1135" s="3">
        <v>933294</v>
      </c>
      <c r="B1135" s="3" t="s">
        <v>1867</v>
      </c>
      <c r="C1135" s="3" t="s">
        <v>1001</v>
      </c>
      <c r="D1135" s="52">
        <v>44317</v>
      </c>
      <c r="E1135" s="3" t="s">
        <v>1878</v>
      </c>
      <c r="F1135" s="3">
        <v>1000359458</v>
      </c>
      <c r="G1135" s="3" t="s">
        <v>1895</v>
      </c>
      <c r="H1135" s="3" t="s">
        <v>1112</v>
      </c>
      <c r="I1135" s="3" t="s">
        <v>1130</v>
      </c>
      <c r="J1135" s="3">
        <v>795863</v>
      </c>
      <c r="K1135" s="3" t="s">
        <v>1108</v>
      </c>
      <c r="L1135" s="3">
        <v>1233562</v>
      </c>
      <c r="M1135" s="3" t="s">
        <v>1154</v>
      </c>
      <c r="N1135" s="3">
        <v>108640</v>
      </c>
      <c r="O1135" s="3" t="s">
        <v>3058</v>
      </c>
      <c r="P1135" s="3" t="s">
        <v>22</v>
      </c>
      <c r="Q1135" s="3" t="s">
        <v>23</v>
      </c>
      <c r="R1135" s="3" t="s">
        <v>1236</v>
      </c>
      <c r="S1135" s="3" t="s">
        <v>1237</v>
      </c>
      <c r="T1135" s="52">
        <v>44593</v>
      </c>
      <c r="U1135" s="52">
        <v>45291</v>
      </c>
      <c r="V1135" s="3">
        <v>100</v>
      </c>
      <c r="W1135" s="3" t="s">
        <v>24</v>
      </c>
      <c r="X1135" s="52">
        <v>44593</v>
      </c>
      <c r="Y1135" s="52">
        <v>45291</v>
      </c>
      <c r="Z1135" s="32" t="str">
        <f>IF($H1135="NBL","Non-Billable Project",IF($H1135="BFD","Fixed Bid Allocation",SUMIFS('Rate set'!$F:$F,'Rate set'!$A:$A,$L1135,'Rate set'!$D:$D,$Q1135,'Rate set'!$E:$E,$W1135)))</f>
        <v>Non-Billable Project</v>
      </c>
      <c r="AA1135" s="1">
        <f t="shared" si="18"/>
        <v>200</v>
      </c>
    </row>
    <row r="1136" spans="1:27" x14ac:dyDescent="0.3">
      <c r="A1136" s="3">
        <v>933295</v>
      </c>
      <c r="B1136" s="3" t="s">
        <v>859</v>
      </c>
      <c r="C1136" s="3" t="s">
        <v>998</v>
      </c>
      <c r="D1136" s="52">
        <v>44317</v>
      </c>
      <c r="E1136" s="3" t="s">
        <v>1004</v>
      </c>
      <c r="F1136" s="3">
        <v>1000324954</v>
      </c>
      <c r="G1136" s="3" t="s">
        <v>1068</v>
      </c>
      <c r="H1136" s="3" t="s">
        <v>1105</v>
      </c>
      <c r="I1136" s="3" t="s">
        <v>1106</v>
      </c>
      <c r="J1136" s="3">
        <v>293571</v>
      </c>
      <c r="K1136" s="3" t="s">
        <v>1121</v>
      </c>
      <c r="L1136" s="3">
        <v>1319524</v>
      </c>
      <c r="M1136" s="3" t="s">
        <v>35</v>
      </c>
      <c r="N1136" s="3">
        <v>796170</v>
      </c>
      <c r="O1136" s="3" t="s">
        <v>3057</v>
      </c>
      <c r="P1136" s="3" t="s">
        <v>699</v>
      </c>
      <c r="Q1136" s="3" t="s">
        <v>23</v>
      </c>
      <c r="R1136" s="3" t="s">
        <v>1257</v>
      </c>
      <c r="S1136" s="3" t="s">
        <v>1294</v>
      </c>
      <c r="T1136" s="52">
        <v>44874</v>
      </c>
      <c r="U1136" s="52">
        <v>45291</v>
      </c>
      <c r="V1136" s="3">
        <v>100</v>
      </c>
      <c r="W1136" s="3" t="s">
        <v>91</v>
      </c>
      <c r="X1136" s="52">
        <v>44228</v>
      </c>
      <c r="Y1136" s="52">
        <v>45307</v>
      </c>
      <c r="Z1136" s="32">
        <f>IF($H1136="NBL","Non-Billable Project",IF($H1136="BFD","Fixed Bid Allocation",SUMIFS('Rate set'!$F:$F,'Rate set'!$A:$A,$L1136,'Rate set'!$D:$D,$Q1136,'Rate set'!$E:$E,$W1136)))</f>
        <v>139.93</v>
      </c>
      <c r="AA1136" s="1">
        <f t="shared" si="18"/>
        <v>100</v>
      </c>
    </row>
    <row r="1137" spans="1:27" x14ac:dyDescent="0.3">
      <c r="A1137" s="3">
        <v>933300</v>
      </c>
      <c r="B1137" s="3" t="s">
        <v>1448</v>
      </c>
      <c r="C1137" s="3" t="s">
        <v>997</v>
      </c>
      <c r="D1137" s="52">
        <v>44317</v>
      </c>
      <c r="E1137" s="3" t="s">
        <v>1473</v>
      </c>
      <c r="F1137" s="3">
        <v>1000360321</v>
      </c>
      <c r="G1137" s="3" t="s">
        <v>1065</v>
      </c>
      <c r="H1137" s="3" t="s">
        <v>1105</v>
      </c>
      <c r="I1137" s="3" t="s">
        <v>1106</v>
      </c>
      <c r="J1137" s="3">
        <v>293571</v>
      </c>
      <c r="K1137" s="3" t="s">
        <v>1121</v>
      </c>
      <c r="L1137" s="3">
        <v>1319512</v>
      </c>
      <c r="M1137" s="3" t="s">
        <v>75</v>
      </c>
      <c r="N1137" s="3">
        <v>105458</v>
      </c>
      <c r="O1137" s="3" t="s">
        <v>3059</v>
      </c>
      <c r="P1137" s="3" t="s">
        <v>22</v>
      </c>
      <c r="Q1137" s="3" t="s">
        <v>23</v>
      </c>
      <c r="R1137" s="3" t="s">
        <v>1284</v>
      </c>
      <c r="S1137" s="3" t="s">
        <v>1491</v>
      </c>
      <c r="T1137" s="52">
        <v>44883</v>
      </c>
      <c r="U1137" s="52">
        <v>45053</v>
      </c>
      <c r="V1137" s="3">
        <v>19</v>
      </c>
      <c r="W1137" s="3" t="s">
        <v>24</v>
      </c>
      <c r="X1137" s="52">
        <v>44593</v>
      </c>
      <c r="Y1137" s="52">
        <v>45053</v>
      </c>
      <c r="Z1137" s="32">
        <f>IF($H1137="NBL","Non-Billable Project",IF($H1137="BFD","Fixed Bid Allocation",SUMIFS('Rate set'!$F:$F,'Rate set'!$A:$A,$L1137,'Rate set'!$D:$D,$Q1137,'Rate set'!$E:$E,$W1137)))</f>
        <v>0</v>
      </c>
      <c r="AA1137" s="1">
        <f t="shared" si="18"/>
        <v>80</v>
      </c>
    </row>
    <row r="1138" spans="1:27" x14ac:dyDescent="0.3">
      <c r="A1138" s="3">
        <v>933300</v>
      </c>
      <c r="B1138" s="3" t="s">
        <v>1448</v>
      </c>
      <c r="C1138" s="3" t="s">
        <v>997</v>
      </c>
      <c r="D1138" s="52">
        <v>44317</v>
      </c>
      <c r="E1138" s="3" t="s">
        <v>1473</v>
      </c>
      <c r="F1138" s="3">
        <v>1000357198</v>
      </c>
      <c r="G1138" s="3" t="s">
        <v>1066</v>
      </c>
      <c r="H1138" s="3" t="s">
        <v>1105</v>
      </c>
      <c r="I1138" s="3" t="s">
        <v>1106</v>
      </c>
      <c r="J1138" s="3">
        <v>911062</v>
      </c>
      <c r="K1138" s="3" t="s">
        <v>1114</v>
      </c>
      <c r="L1138" s="3">
        <v>1325815</v>
      </c>
      <c r="M1138" s="3" t="s">
        <v>659</v>
      </c>
      <c r="N1138" s="3">
        <v>105458</v>
      </c>
      <c r="O1138" s="3" t="s">
        <v>3054</v>
      </c>
      <c r="P1138" s="3" t="s">
        <v>22</v>
      </c>
      <c r="Q1138" s="3" t="s">
        <v>23</v>
      </c>
      <c r="R1138" s="3" t="s">
        <v>1284</v>
      </c>
      <c r="S1138" s="3" t="s">
        <v>1491</v>
      </c>
      <c r="T1138" s="52">
        <v>44682</v>
      </c>
      <c r="U1138" s="52">
        <v>45256</v>
      </c>
      <c r="V1138" s="3">
        <v>20</v>
      </c>
      <c r="W1138" s="3" t="s">
        <v>24</v>
      </c>
      <c r="X1138" s="52">
        <v>44579</v>
      </c>
      <c r="Y1138" s="52">
        <v>45256</v>
      </c>
      <c r="Z1138" s="32">
        <f>IF($H1138="NBL","Non-Billable Project",IF($H1138="BFD","Fixed Bid Allocation",SUMIFS('Rate set'!$F:$F,'Rate set'!$A:$A,$L1138,'Rate set'!$D:$D,$Q1138,'Rate set'!$E:$E,$W1138)))</f>
        <v>0</v>
      </c>
      <c r="AA1138" s="1">
        <f t="shared" si="18"/>
        <v>80</v>
      </c>
    </row>
    <row r="1139" spans="1:27" x14ac:dyDescent="0.3">
      <c r="A1139" s="3">
        <v>933300</v>
      </c>
      <c r="B1139" s="3" t="s">
        <v>1448</v>
      </c>
      <c r="C1139" s="3" t="s">
        <v>997</v>
      </c>
      <c r="D1139" s="52">
        <v>44317</v>
      </c>
      <c r="E1139" s="3" t="s">
        <v>1473</v>
      </c>
      <c r="F1139" s="3">
        <v>1000345302</v>
      </c>
      <c r="G1139" s="3" t="s">
        <v>1027</v>
      </c>
      <c r="H1139" s="3" t="s">
        <v>1109</v>
      </c>
      <c r="I1139" s="3" t="s">
        <v>1106</v>
      </c>
      <c r="J1139" s="3">
        <v>293571</v>
      </c>
      <c r="K1139" s="3" t="s">
        <v>1121</v>
      </c>
      <c r="L1139" s="3">
        <v>1203136</v>
      </c>
      <c r="M1139" s="3" t="s">
        <v>1167</v>
      </c>
      <c r="N1139" s="3">
        <v>105458</v>
      </c>
      <c r="O1139" s="3" t="s">
        <v>3063</v>
      </c>
      <c r="P1139" s="3" t="s">
        <v>22</v>
      </c>
      <c r="Q1139" s="3" t="s">
        <v>23</v>
      </c>
      <c r="R1139" s="3" t="s">
        <v>1284</v>
      </c>
      <c r="S1139" s="3" t="s">
        <v>1491</v>
      </c>
      <c r="T1139" s="52">
        <v>44883</v>
      </c>
      <c r="U1139" s="52">
        <v>45208</v>
      </c>
      <c r="V1139" s="3">
        <v>20</v>
      </c>
      <c r="W1139" s="3" t="s">
        <v>24</v>
      </c>
      <c r="X1139" s="52">
        <v>44448</v>
      </c>
      <c r="Y1139" s="52">
        <v>45208</v>
      </c>
      <c r="Z1139" s="32" t="str">
        <f>IF($H1139="NBL","Non-Billable Project",IF($H1139="BFD","Fixed Bid Allocation",SUMIFS('Rate set'!$F:$F,'Rate set'!$A:$A,$L1139,'Rate set'!$D:$D,$Q1139,'Rate set'!$E:$E,$W1139)))</f>
        <v>Fixed Bid Allocation</v>
      </c>
      <c r="AA1139" s="1">
        <f t="shared" si="18"/>
        <v>80</v>
      </c>
    </row>
    <row r="1140" spans="1:27" x14ac:dyDescent="0.3">
      <c r="A1140" s="3">
        <v>933300</v>
      </c>
      <c r="B1140" s="3" t="s">
        <v>1448</v>
      </c>
      <c r="C1140" s="3" t="s">
        <v>997</v>
      </c>
      <c r="D1140" s="52">
        <v>44317</v>
      </c>
      <c r="E1140" s="3" t="s">
        <v>1473</v>
      </c>
      <c r="F1140" s="3">
        <v>1000359456</v>
      </c>
      <c r="G1140" s="3" t="s">
        <v>1475</v>
      </c>
      <c r="H1140" s="3" t="s">
        <v>1112</v>
      </c>
      <c r="I1140" s="3" t="s">
        <v>1132</v>
      </c>
      <c r="J1140" s="3">
        <v>795863</v>
      </c>
      <c r="K1140" s="3" t="s">
        <v>1108</v>
      </c>
      <c r="L1140" s="3">
        <v>1233562</v>
      </c>
      <c r="M1140" s="3" t="s">
        <v>1154</v>
      </c>
      <c r="N1140" s="3">
        <v>105458</v>
      </c>
      <c r="O1140" s="3" t="s">
        <v>3058</v>
      </c>
      <c r="P1140" s="3" t="s">
        <v>22</v>
      </c>
      <c r="Q1140" s="3" t="s">
        <v>23</v>
      </c>
      <c r="R1140" s="3" t="s">
        <v>1284</v>
      </c>
      <c r="S1140" s="3" t="s">
        <v>1491</v>
      </c>
      <c r="T1140" s="52">
        <v>44682</v>
      </c>
      <c r="U1140" s="52">
        <v>45291</v>
      </c>
      <c r="V1140" s="3">
        <v>1</v>
      </c>
      <c r="W1140" s="3" t="s">
        <v>24</v>
      </c>
      <c r="X1140" s="52">
        <v>44593</v>
      </c>
      <c r="Y1140" s="52">
        <v>45291</v>
      </c>
      <c r="Z1140" s="32" t="str">
        <f>IF($H1140="NBL","Non-Billable Project",IF($H1140="BFD","Fixed Bid Allocation",SUMIFS('Rate set'!$F:$F,'Rate set'!$A:$A,$L1140,'Rate set'!$D:$D,$Q1140,'Rate set'!$E:$E,$W1140)))</f>
        <v>Non-Billable Project</v>
      </c>
      <c r="AA1140" s="1">
        <f t="shared" si="18"/>
        <v>80</v>
      </c>
    </row>
    <row r="1141" spans="1:27" x14ac:dyDescent="0.3">
      <c r="A1141" s="3">
        <v>933300</v>
      </c>
      <c r="B1141" s="3" t="s">
        <v>1448</v>
      </c>
      <c r="C1141" s="3" t="s">
        <v>997</v>
      </c>
      <c r="D1141" s="52">
        <v>44317</v>
      </c>
      <c r="E1141" s="3" t="s">
        <v>1473</v>
      </c>
      <c r="F1141" s="3">
        <v>1000324904</v>
      </c>
      <c r="G1141" s="3" t="s">
        <v>1478</v>
      </c>
      <c r="H1141" s="3" t="s">
        <v>1105</v>
      </c>
      <c r="I1141" s="3" t="s">
        <v>1106</v>
      </c>
      <c r="J1141" s="3">
        <v>226308</v>
      </c>
      <c r="K1141" s="3" t="s">
        <v>1135</v>
      </c>
      <c r="L1141" s="3">
        <v>1319511</v>
      </c>
      <c r="M1141" s="3" t="s">
        <v>39</v>
      </c>
      <c r="N1141" s="3">
        <v>105458</v>
      </c>
      <c r="O1141" s="3" t="s">
        <v>3063</v>
      </c>
      <c r="P1141" s="3" t="s">
        <v>22</v>
      </c>
      <c r="Q1141" s="3" t="s">
        <v>23</v>
      </c>
      <c r="R1141" s="3" t="s">
        <v>1284</v>
      </c>
      <c r="S1141" s="3" t="s">
        <v>1491</v>
      </c>
      <c r="T1141" s="52">
        <v>44682</v>
      </c>
      <c r="U1141" s="52">
        <v>45291</v>
      </c>
      <c r="V1141" s="3">
        <v>20</v>
      </c>
      <c r="W1141" s="3" t="s">
        <v>64</v>
      </c>
      <c r="X1141" s="52">
        <v>44228</v>
      </c>
      <c r="Y1141" s="52">
        <v>45293</v>
      </c>
      <c r="Z1141" s="32">
        <f>IF($H1141="NBL","Non-Billable Project",IF($H1141="BFD","Fixed Bid Allocation",SUMIFS('Rate set'!$F:$F,'Rate set'!$A:$A,$L1141,'Rate set'!$D:$D,$Q1141,'Rate set'!$E:$E,$W1141)))</f>
        <v>220</v>
      </c>
      <c r="AA1141" s="1">
        <f t="shared" si="18"/>
        <v>80</v>
      </c>
    </row>
    <row r="1142" spans="1:27" x14ac:dyDescent="0.3">
      <c r="A1142" s="3">
        <v>933302</v>
      </c>
      <c r="B1142" s="3" t="s">
        <v>912</v>
      </c>
      <c r="C1142" s="3" t="s">
        <v>999</v>
      </c>
      <c r="D1142" s="52">
        <v>44317</v>
      </c>
      <c r="E1142" s="3" t="s">
        <v>1005</v>
      </c>
      <c r="F1142" s="3">
        <v>1000385376</v>
      </c>
      <c r="G1142" s="3" t="s">
        <v>3272</v>
      </c>
      <c r="H1142" s="3" t="s">
        <v>1105</v>
      </c>
      <c r="I1142" s="3" t="s">
        <v>1106</v>
      </c>
      <c r="J1142" s="3">
        <v>2156439</v>
      </c>
      <c r="K1142" s="3" t="s">
        <v>1122</v>
      </c>
      <c r="L1142" s="3">
        <v>1232709</v>
      </c>
      <c r="M1142" s="3" t="s">
        <v>3008</v>
      </c>
      <c r="N1142" s="3">
        <v>933138</v>
      </c>
      <c r="O1142" s="3" t="s">
        <v>3056</v>
      </c>
      <c r="P1142" s="3" t="s">
        <v>699</v>
      </c>
      <c r="Q1142" s="3" t="s">
        <v>23</v>
      </c>
      <c r="R1142" s="3" t="s">
        <v>1236</v>
      </c>
      <c r="S1142" s="3" t="s">
        <v>1237</v>
      </c>
      <c r="T1142" s="52">
        <v>44958</v>
      </c>
      <c r="U1142" s="52">
        <v>45291</v>
      </c>
      <c r="V1142" s="3">
        <v>100</v>
      </c>
      <c r="W1142" s="3" t="s">
        <v>489</v>
      </c>
      <c r="X1142" s="52">
        <v>44927</v>
      </c>
      <c r="Y1142" s="52">
        <v>45291</v>
      </c>
      <c r="Z1142" s="32">
        <f>IF($H1142="NBL","Non-Billable Project",IF($H1142="BFD","Fixed Bid Allocation",SUMIFS('Rate set'!$F:$F,'Rate set'!$A:$A,$L1142,'Rate set'!$D:$D,$Q1142,'Rate set'!$E:$E,$W1142)))</f>
        <v>0</v>
      </c>
      <c r="AA1142" s="1">
        <f t="shared" si="18"/>
        <v>100</v>
      </c>
    </row>
    <row r="1143" spans="1:27" x14ac:dyDescent="0.3">
      <c r="A1143" s="3">
        <v>933320</v>
      </c>
      <c r="B1143" s="3" t="s">
        <v>913</v>
      </c>
      <c r="C1143" s="3" t="s">
        <v>998</v>
      </c>
      <c r="D1143" s="52">
        <v>44317</v>
      </c>
      <c r="E1143" s="3" t="s">
        <v>1005</v>
      </c>
      <c r="F1143" s="3">
        <v>1000356172</v>
      </c>
      <c r="G1143" s="3" t="s">
        <v>1079</v>
      </c>
      <c r="H1143" s="3" t="s">
        <v>1105</v>
      </c>
      <c r="I1143" s="3" t="s">
        <v>1106</v>
      </c>
      <c r="J1143" s="3">
        <v>878596</v>
      </c>
      <c r="K1143" s="3" t="s">
        <v>1137</v>
      </c>
      <c r="L1143" s="3">
        <v>1316919</v>
      </c>
      <c r="M1143" s="3" t="s">
        <v>1186</v>
      </c>
      <c r="N1143" s="3">
        <v>933138</v>
      </c>
      <c r="O1143" s="3" t="s">
        <v>3061</v>
      </c>
      <c r="P1143" s="3" t="s">
        <v>699</v>
      </c>
      <c r="Q1143" s="3" t="s">
        <v>23</v>
      </c>
      <c r="R1143" s="3" t="s">
        <v>1236</v>
      </c>
      <c r="S1143" s="3" t="s">
        <v>1237</v>
      </c>
      <c r="T1143" s="52">
        <v>44925</v>
      </c>
      <c r="U1143" s="52">
        <v>45291</v>
      </c>
      <c r="V1143" s="3">
        <v>100</v>
      </c>
      <c r="W1143" s="3" t="s">
        <v>1397</v>
      </c>
      <c r="X1143" s="52">
        <v>44564</v>
      </c>
      <c r="Y1143" s="52">
        <v>46053</v>
      </c>
      <c r="Z1143" s="32">
        <f>IF($H1143="NBL","Non-Billable Project",IF($H1143="BFD","Fixed Bid Allocation",SUMIFS('Rate set'!$F:$F,'Rate set'!$A:$A,$L1143,'Rate set'!$D:$D,$Q1143,'Rate set'!$E:$E,$W1143)))</f>
        <v>0</v>
      </c>
      <c r="AA1143" s="1">
        <f t="shared" si="18"/>
        <v>100</v>
      </c>
    </row>
    <row r="1144" spans="1:27" x14ac:dyDescent="0.3">
      <c r="A1144" s="3">
        <v>933321</v>
      </c>
      <c r="B1144" s="3" t="s">
        <v>914</v>
      </c>
      <c r="C1144" s="3" t="s">
        <v>996</v>
      </c>
      <c r="D1144" s="52">
        <v>44317</v>
      </c>
      <c r="E1144" s="3" t="s">
        <v>1005</v>
      </c>
      <c r="F1144" s="3">
        <v>1000339583</v>
      </c>
      <c r="G1144" s="3" t="s">
        <v>2645</v>
      </c>
      <c r="H1144" s="3" t="s">
        <v>1105</v>
      </c>
      <c r="I1144" s="3" t="s">
        <v>1106</v>
      </c>
      <c r="J1144" s="3">
        <v>302141</v>
      </c>
      <c r="K1144" s="3" t="s">
        <v>1973</v>
      </c>
      <c r="L1144" s="3">
        <v>1206990</v>
      </c>
      <c r="M1144" s="3" t="s">
        <v>33</v>
      </c>
      <c r="N1144" s="3">
        <v>933138</v>
      </c>
      <c r="O1144" s="3" t="s">
        <v>3057</v>
      </c>
      <c r="P1144" s="3" t="s">
        <v>699</v>
      </c>
      <c r="Q1144" s="3" t="s">
        <v>23</v>
      </c>
      <c r="R1144" s="3" t="s">
        <v>1284</v>
      </c>
      <c r="S1144" s="3" t="s">
        <v>1324</v>
      </c>
      <c r="T1144" s="52">
        <v>44875</v>
      </c>
      <c r="U1144" s="52">
        <v>45109</v>
      </c>
      <c r="V1144" s="3">
        <v>100</v>
      </c>
      <c r="W1144" s="3" t="s">
        <v>66</v>
      </c>
      <c r="X1144" s="52">
        <v>44389</v>
      </c>
      <c r="Y1144" s="52">
        <v>45109</v>
      </c>
      <c r="Z1144" s="32">
        <f>IF($H1144="NBL","Non-Billable Project",IF($H1144="BFD","Fixed Bid Allocation",SUMIFS('Rate set'!$F:$F,'Rate set'!$A:$A,$L1144,'Rate set'!$D:$D,$Q1144,'Rate set'!$E:$E,$W1144)))</f>
        <v>173</v>
      </c>
      <c r="AA1144" s="1">
        <f t="shared" si="18"/>
        <v>100</v>
      </c>
    </row>
    <row r="1145" spans="1:27" x14ac:dyDescent="0.3">
      <c r="A1145" s="3">
        <v>933322</v>
      </c>
      <c r="B1145" s="3" t="s">
        <v>2402</v>
      </c>
      <c r="C1145" s="3" t="s">
        <v>997</v>
      </c>
      <c r="D1145" s="52">
        <v>44317</v>
      </c>
      <c r="E1145" s="3" t="s">
        <v>1004</v>
      </c>
      <c r="F1145" s="3">
        <v>1000381324</v>
      </c>
      <c r="G1145" s="3" t="s">
        <v>3177</v>
      </c>
      <c r="H1145" s="3" t="s">
        <v>1105</v>
      </c>
      <c r="I1145" s="3" t="s">
        <v>1106</v>
      </c>
      <c r="J1145" s="3">
        <v>284471</v>
      </c>
      <c r="K1145" s="3" t="s">
        <v>3178</v>
      </c>
      <c r="L1145" s="3">
        <v>1226622</v>
      </c>
      <c r="M1145" s="3" t="s">
        <v>3179</v>
      </c>
      <c r="N1145" s="3">
        <v>796170</v>
      </c>
      <c r="O1145" s="3" t="s">
        <v>3060</v>
      </c>
      <c r="P1145" s="3" t="s">
        <v>699</v>
      </c>
      <c r="Q1145" s="3" t="s">
        <v>23</v>
      </c>
      <c r="R1145" s="3" t="s">
        <v>1226</v>
      </c>
      <c r="S1145" s="3" t="s">
        <v>1240</v>
      </c>
      <c r="T1145" s="52">
        <v>44927</v>
      </c>
      <c r="U1145" s="52">
        <v>45107</v>
      </c>
      <c r="V1145" s="3">
        <v>1</v>
      </c>
      <c r="W1145" s="3" t="s">
        <v>24</v>
      </c>
      <c r="X1145" s="52">
        <v>44887</v>
      </c>
      <c r="Y1145" s="52">
        <v>45291</v>
      </c>
      <c r="Z1145" s="32">
        <f>IF($H1145="NBL","Non-Billable Project",IF($H1145="BFD","Fixed Bid Allocation",SUMIFS('Rate set'!$F:$F,'Rate set'!$A:$A,$L1145,'Rate set'!$D:$D,$Q1145,'Rate set'!$E:$E,$W1145)))</f>
        <v>0</v>
      </c>
      <c r="AA1145" s="1">
        <f t="shared" si="18"/>
        <v>101</v>
      </c>
    </row>
    <row r="1146" spans="1:27" x14ac:dyDescent="0.3">
      <c r="A1146" s="3">
        <v>933322</v>
      </c>
      <c r="B1146" s="3" t="s">
        <v>2402</v>
      </c>
      <c r="C1146" s="3" t="s">
        <v>997</v>
      </c>
      <c r="D1146" s="52">
        <v>44317</v>
      </c>
      <c r="E1146" s="3" t="s">
        <v>1004</v>
      </c>
      <c r="F1146" s="3">
        <v>1000324906</v>
      </c>
      <c r="G1146" s="3" t="s">
        <v>1084</v>
      </c>
      <c r="H1146" s="3" t="s">
        <v>1105</v>
      </c>
      <c r="I1146" s="3" t="s">
        <v>1106</v>
      </c>
      <c r="J1146" s="3">
        <v>293571</v>
      </c>
      <c r="K1146" s="3" t="s">
        <v>1121</v>
      </c>
      <c r="L1146" s="3">
        <v>1319505</v>
      </c>
      <c r="M1146" s="3" t="s">
        <v>46</v>
      </c>
      <c r="N1146" s="3">
        <v>796170</v>
      </c>
      <c r="O1146" s="3" t="s">
        <v>3054</v>
      </c>
      <c r="P1146" s="3" t="s">
        <v>699</v>
      </c>
      <c r="Q1146" s="3" t="s">
        <v>23</v>
      </c>
      <c r="R1146" s="3" t="s">
        <v>1226</v>
      </c>
      <c r="S1146" s="3" t="s">
        <v>1240</v>
      </c>
      <c r="T1146" s="52">
        <v>44927</v>
      </c>
      <c r="U1146" s="52">
        <v>44987</v>
      </c>
      <c r="V1146" s="3">
        <v>100</v>
      </c>
      <c r="W1146" s="3" t="s">
        <v>179</v>
      </c>
      <c r="X1146" s="52">
        <v>44228</v>
      </c>
      <c r="Y1146" s="52">
        <v>45017</v>
      </c>
      <c r="Z1146" s="32">
        <f>IF($H1146="NBL","Non-Billable Project",IF($H1146="BFD","Fixed Bid Allocation",SUMIFS('Rate set'!$F:$F,'Rate set'!$A:$A,$L1146,'Rate set'!$D:$D,$Q1146,'Rate set'!$E:$E,$W1146)))</f>
        <v>185</v>
      </c>
      <c r="AA1146" s="1">
        <f t="shared" si="18"/>
        <v>101</v>
      </c>
    </row>
    <row r="1147" spans="1:27" x14ac:dyDescent="0.3">
      <c r="A1147" s="3">
        <v>933324</v>
      </c>
      <c r="B1147" s="3" t="s">
        <v>915</v>
      </c>
      <c r="C1147" s="3" t="s">
        <v>997</v>
      </c>
      <c r="D1147" s="52">
        <v>44317</v>
      </c>
      <c r="E1147" s="3" t="s">
        <v>1005</v>
      </c>
      <c r="F1147" s="3">
        <v>1000237976</v>
      </c>
      <c r="G1147" s="3" t="s">
        <v>2721</v>
      </c>
      <c r="H1147" s="3" t="s">
        <v>1112</v>
      </c>
      <c r="I1147" s="3" t="s">
        <v>1113</v>
      </c>
      <c r="J1147" s="3">
        <v>110796</v>
      </c>
      <c r="K1147" s="3" t="s">
        <v>1915</v>
      </c>
      <c r="L1147" s="3">
        <v>1233562</v>
      </c>
      <c r="M1147" s="3" t="s">
        <v>1154</v>
      </c>
      <c r="N1147" s="3">
        <v>933138</v>
      </c>
      <c r="O1147" s="3" t="s">
        <v>3058</v>
      </c>
      <c r="P1147" s="3" t="s">
        <v>22</v>
      </c>
      <c r="Q1147" s="3" t="s">
        <v>23</v>
      </c>
      <c r="R1147" s="3" t="s">
        <v>1221</v>
      </c>
      <c r="S1147" s="3" t="s">
        <v>1325</v>
      </c>
      <c r="T1147" s="52">
        <v>44957</v>
      </c>
      <c r="U1147" s="52">
        <v>45291</v>
      </c>
      <c r="V1147" s="3">
        <v>100</v>
      </c>
      <c r="W1147" s="3" t="s">
        <v>1375</v>
      </c>
      <c r="X1147" s="52">
        <v>43344</v>
      </c>
      <c r="Y1147" s="52">
        <v>45291</v>
      </c>
      <c r="Z1147" s="32" t="str">
        <f>IF($H1147="NBL","Non-Billable Project",IF($H1147="BFD","Fixed Bid Allocation",SUMIFS('Rate set'!$F:$F,'Rate set'!$A:$A,$L1147,'Rate set'!$D:$D,$Q1147,'Rate set'!$E:$E,$W1147)))</f>
        <v>Non-Billable Project</v>
      </c>
      <c r="AA1147" s="1">
        <f t="shared" si="18"/>
        <v>100</v>
      </c>
    </row>
    <row r="1148" spans="1:27" x14ac:dyDescent="0.3">
      <c r="A1148" s="3">
        <v>933327</v>
      </c>
      <c r="B1148" s="3" t="s">
        <v>1868</v>
      </c>
      <c r="C1148" s="3" t="s">
        <v>997</v>
      </c>
      <c r="D1148" s="52">
        <v>44317</v>
      </c>
      <c r="E1148" s="3" t="s">
        <v>1878</v>
      </c>
      <c r="F1148" s="3">
        <v>1000348522</v>
      </c>
      <c r="G1148" s="3" t="s">
        <v>1032</v>
      </c>
      <c r="H1148" s="3" t="s">
        <v>1109</v>
      </c>
      <c r="I1148" s="3" t="s">
        <v>1106</v>
      </c>
      <c r="J1148" s="3">
        <v>371428</v>
      </c>
      <c r="K1148" s="3" t="s">
        <v>1470</v>
      </c>
      <c r="L1148" s="3">
        <v>1215294</v>
      </c>
      <c r="M1148" s="3" t="s">
        <v>1172</v>
      </c>
      <c r="N1148" s="3">
        <v>859280</v>
      </c>
      <c r="O1148" s="3" t="s">
        <v>3057</v>
      </c>
      <c r="P1148" s="3" t="s">
        <v>699</v>
      </c>
      <c r="Q1148" s="3" t="s">
        <v>23</v>
      </c>
      <c r="R1148" s="3" t="s">
        <v>1221</v>
      </c>
      <c r="S1148" s="3" t="s">
        <v>1243</v>
      </c>
      <c r="T1148" s="52">
        <v>44978</v>
      </c>
      <c r="U1148" s="52">
        <v>45138</v>
      </c>
      <c r="V1148" s="3">
        <v>100</v>
      </c>
      <c r="W1148" s="3" t="s">
        <v>24</v>
      </c>
      <c r="X1148" s="52">
        <v>44482</v>
      </c>
      <c r="Y1148" s="52">
        <v>45294</v>
      </c>
      <c r="Z1148" s="32" t="str">
        <f>IF($H1148="NBL","Non-Billable Project",IF($H1148="BFD","Fixed Bid Allocation",SUMIFS('Rate set'!$F:$F,'Rate set'!$A:$A,$L1148,'Rate set'!$D:$D,$Q1148,'Rate set'!$E:$E,$W1148)))</f>
        <v>Fixed Bid Allocation</v>
      </c>
      <c r="AA1148" s="1">
        <f t="shared" si="18"/>
        <v>100</v>
      </c>
    </row>
    <row r="1149" spans="1:27" x14ac:dyDescent="0.3">
      <c r="A1149" s="3">
        <v>933328</v>
      </c>
      <c r="B1149" s="3" t="s">
        <v>916</v>
      </c>
      <c r="C1149" s="3" t="s">
        <v>998</v>
      </c>
      <c r="D1149" s="52">
        <v>44317</v>
      </c>
      <c r="E1149" s="3" t="s">
        <v>1005</v>
      </c>
      <c r="F1149" s="3">
        <v>1000376130</v>
      </c>
      <c r="G1149" s="3" t="s">
        <v>1024</v>
      </c>
      <c r="H1149" s="3" t="s">
        <v>1109</v>
      </c>
      <c r="I1149" s="3" t="s">
        <v>1106</v>
      </c>
      <c r="J1149" s="3">
        <v>122411</v>
      </c>
      <c r="K1149" s="3" t="s">
        <v>2745</v>
      </c>
      <c r="L1149" s="3">
        <v>1321662</v>
      </c>
      <c r="M1149" s="3" t="s">
        <v>1165</v>
      </c>
      <c r="N1149" s="3">
        <v>933138</v>
      </c>
      <c r="O1149" s="3" t="s">
        <v>3057</v>
      </c>
      <c r="P1149" s="3" t="s">
        <v>699</v>
      </c>
      <c r="Q1149" s="3" t="s">
        <v>23</v>
      </c>
      <c r="R1149" s="3" t="s">
        <v>1236</v>
      </c>
      <c r="S1149" s="3" t="s">
        <v>1237</v>
      </c>
      <c r="T1149" s="52">
        <v>44950</v>
      </c>
      <c r="U1149" s="52">
        <v>45107</v>
      </c>
      <c r="V1149" s="3">
        <v>100</v>
      </c>
      <c r="W1149" s="3" t="s">
        <v>24</v>
      </c>
      <c r="X1149" s="52">
        <v>44805</v>
      </c>
      <c r="Y1149" s="52">
        <v>45322</v>
      </c>
      <c r="Z1149" s="32" t="str">
        <f>IF($H1149="NBL","Non-Billable Project",IF($H1149="BFD","Fixed Bid Allocation",SUMIFS('Rate set'!$F:$F,'Rate set'!$A:$A,$L1149,'Rate set'!$D:$D,$Q1149,'Rate set'!$E:$E,$W1149)))</f>
        <v>Fixed Bid Allocation</v>
      </c>
      <c r="AA1149" s="1">
        <f t="shared" si="18"/>
        <v>100</v>
      </c>
    </row>
    <row r="1150" spans="1:27" x14ac:dyDescent="0.3">
      <c r="A1150" s="3">
        <v>933329</v>
      </c>
      <c r="B1150" s="3" t="s">
        <v>1449</v>
      </c>
      <c r="C1150" s="3" t="s">
        <v>996</v>
      </c>
      <c r="D1150" s="52">
        <v>44317</v>
      </c>
      <c r="E1150" s="3" t="s">
        <v>1469</v>
      </c>
      <c r="F1150" s="3">
        <v>1000313264</v>
      </c>
      <c r="G1150" s="3" t="s">
        <v>1091</v>
      </c>
      <c r="H1150" s="3" t="s">
        <v>1105</v>
      </c>
      <c r="I1150" s="3" t="s">
        <v>1106</v>
      </c>
      <c r="J1150" s="3">
        <v>811989</v>
      </c>
      <c r="K1150" s="3" t="s">
        <v>2315</v>
      </c>
      <c r="L1150" s="3">
        <v>1317817</v>
      </c>
      <c r="M1150" s="3" t="s">
        <v>1195</v>
      </c>
      <c r="N1150" s="3">
        <v>956067</v>
      </c>
      <c r="O1150" s="3" t="s">
        <v>3055</v>
      </c>
      <c r="P1150" s="3" t="s">
        <v>699</v>
      </c>
      <c r="Q1150" s="3" t="s">
        <v>23</v>
      </c>
      <c r="R1150" s="3" t="s">
        <v>1223</v>
      </c>
      <c r="S1150" s="3" t="s">
        <v>1492</v>
      </c>
      <c r="T1150" s="52">
        <v>44881</v>
      </c>
      <c r="U1150" s="52">
        <v>44985</v>
      </c>
      <c r="V1150" s="3">
        <v>100</v>
      </c>
      <c r="W1150" s="3" t="s">
        <v>1404</v>
      </c>
      <c r="X1150" s="52">
        <v>44136</v>
      </c>
      <c r="Y1150" s="52">
        <v>44985</v>
      </c>
      <c r="Z1150" s="32">
        <f>IF($H1150="NBL","Non-Billable Project",IF($H1150="BFD","Fixed Bid Allocation",SUMIFS('Rate set'!$F:$F,'Rate set'!$A:$A,$L1150,'Rate set'!$D:$D,$Q1150,'Rate set'!$E:$E,$W1150)))</f>
        <v>0</v>
      </c>
      <c r="AA1150" s="1">
        <f t="shared" si="18"/>
        <v>100</v>
      </c>
    </row>
    <row r="1151" spans="1:27" x14ac:dyDescent="0.3">
      <c r="A1151" s="3">
        <v>933330</v>
      </c>
      <c r="B1151" s="3" t="s">
        <v>967</v>
      </c>
      <c r="C1151" s="3" t="s">
        <v>998</v>
      </c>
      <c r="D1151" s="52">
        <v>44317</v>
      </c>
      <c r="E1151" s="3" t="s">
        <v>1006</v>
      </c>
      <c r="F1151" s="3">
        <v>1000343268</v>
      </c>
      <c r="G1151" s="3" t="s">
        <v>2738</v>
      </c>
      <c r="H1151" s="3" t="s">
        <v>1109</v>
      </c>
      <c r="I1151" s="3" t="s">
        <v>1106</v>
      </c>
      <c r="J1151" s="3">
        <v>139396</v>
      </c>
      <c r="K1151" s="3" t="s">
        <v>1133</v>
      </c>
      <c r="L1151" s="3">
        <v>1206990</v>
      </c>
      <c r="M1151" s="3" t="s">
        <v>33</v>
      </c>
      <c r="N1151" s="3">
        <v>933056</v>
      </c>
      <c r="O1151" s="3" t="s">
        <v>3057</v>
      </c>
      <c r="P1151" s="3" t="s">
        <v>699</v>
      </c>
      <c r="Q1151" s="3" t="s">
        <v>23</v>
      </c>
      <c r="R1151" s="3" t="s">
        <v>1236</v>
      </c>
      <c r="S1151" s="3" t="s">
        <v>1355</v>
      </c>
      <c r="T1151" s="52">
        <v>44911</v>
      </c>
      <c r="U1151" s="52">
        <v>45107</v>
      </c>
      <c r="V1151" s="3">
        <v>100</v>
      </c>
      <c r="W1151" s="3" t="s">
        <v>24</v>
      </c>
      <c r="X1151" s="52">
        <v>44424</v>
      </c>
      <c r="Y1151" s="52">
        <v>45107</v>
      </c>
      <c r="Z1151" s="32" t="str">
        <f>IF($H1151="NBL","Non-Billable Project",IF($H1151="BFD","Fixed Bid Allocation",SUMIFS('Rate set'!$F:$F,'Rate set'!$A:$A,$L1151,'Rate set'!$D:$D,$Q1151,'Rate set'!$E:$E,$W1151)))</f>
        <v>Fixed Bid Allocation</v>
      </c>
      <c r="AA1151" s="1">
        <f t="shared" si="18"/>
        <v>100</v>
      </c>
    </row>
    <row r="1152" spans="1:27" x14ac:dyDescent="0.3">
      <c r="A1152" s="3">
        <v>933331</v>
      </c>
      <c r="B1152" s="3" t="s">
        <v>704</v>
      </c>
      <c r="C1152" s="3" t="s">
        <v>999</v>
      </c>
      <c r="D1152" s="52">
        <v>44317</v>
      </c>
      <c r="E1152" s="3" t="s">
        <v>1005</v>
      </c>
      <c r="F1152" s="3">
        <v>1000324906</v>
      </c>
      <c r="G1152" s="3" t="s">
        <v>1084</v>
      </c>
      <c r="H1152" s="3" t="s">
        <v>1105</v>
      </c>
      <c r="I1152" s="3" t="s">
        <v>1106</v>
      </c>
      <c r="J1152" s="3">
        <v>293571</v>
      </c>
      <c r="K1152" s="3" t="s">
        <v>1121</v>
      </c>
      <c r="L1152" s="3">
        <v>1319505</v>
      </c>
      <c r="M1152" s="3" t="s">
        <v>46</v>
      </c>
      <c r="N1152" s="3">
        <v>933138</v>
      </c>
      <c r="O1152" s="3" t="s">
        <v>3054</v>
      </c>
      <c r="P1152" s="3" t="s">
        <v>699</v>
      </c>
      <c r="Q1152" s="3" t="s">
        <v>23</v>
      </c>
      <c r="R1152" s="3" t="s">
        <v>1236</v>
      </c>
      <c r="S1152" s="3" t="s">
        <v>1237</v>
      </c>
      <c r="T1152" s="52">
        <v>44927</v>
      </c>
      <c r="U1152" s="52">
        <v>44987</v>
      </c>
      <c r="V1152" s="3">
        <v>100</v>
      </c>
      <c r="W1152" s="3" t="s">
        <v>56</v>
      </c>
      <c r="X1152" s="52">
        <v>44228</v>
      </c>
      <c r="Y1152" s="52">
        <v>45017</v>
      </c>
      <c r="Z1152" s="32">
        <f>IF($H1152="NBL","Non-Billable Project",IF($H1152="BFD","Fixed Bid Allocation",SUMIFS('Rate set'!$F:$F,'Rate set'!$A:$A,$L1152,'Rate set'!$D:$D,$Q1152,'Rate set'!$E:$E,$W1152)))</f>
        <v>135</v>
      </c>
      <c r="AA1152" s="1">
        <f t="shared" si="18"/>
        <v>100</v>
      </c>
    </row>
    <row r="1153" spans="1:27" x14ac:dyDescent="0.3">
      <c r="A1153" s="3">
        <v>933332</v>
      </c>
      <c r="B1153" s="3" t="s">
        <v>917</v>
      </c>
      <c r="C1153" s="3" t="s">
        <v>998</v>
      </c>
      <c r="D1153" s="52">
        <v>44317</v>
      </c>
      <c r="E1153" s="3" t="s">
        <v>1005</v>
      </c>
      <c r="F1153" s="3">
        <v>1000364252</v>
      </c>
      <c r="G1153" s="3" t="s">
        <v>1082</v>
      </c>
      <c r="H1153" s="3" t="s">
        <v>1105</v>
      </c>
      <c r="I1153" s="3" t="s">
        <v>1106</v>
      </c>
      <c r="J1153" s="3">
        <v>933340</v>
      </c>
      <c r="K1153" s="3" t="s">
        <v>1138</v>
      </c>
      <c r="L1153" s="3">
        <v>1321133</v>
      </c>
      <c r="M1153" s="3" t="s">
        <v>114</v>
      </c>
      <c r="N1153" s="3">
        <v>933138</v>
      </c>
      <c r="O1153" s="3" t="s">
        <v>3057</v>
      </c>
      <c r="P1153" s="3" t="s">
        <v>699</v>
      </c>
      <c r="Q1153" s="3" t="s">
        <v>23</v>
      </c>
      <c r="R1153" s="3" t="s">
        <v>1236</v>
      </c>
      <c r="S1153" s="3" t="s">
        <v>1237</v>
      </c>
      <c r="T1153" s="52">
        <v>44886</v>
      </c>
      <c r="U1153" s="52">
        <v>45291</v>
      </c>
      <c r="V1153" s="3">
        <v>100</v>
      </c>
      <c r="W1153" s="3" t="s">
        <v>1398</v>
      </c>
      <c r="X1153" s="52">
        <v>44644</v>
      </c>
      <c r="Y1153" s="52">
        <v>45291</v>
      </c>
      <c r="Z1153" s="32">
        <f>IF($H1153="NBL","Non-Billable Project",IF($H1153="BFD","Fixed Bid Allocation",SUMIFS('Rate set'!$F:$F,'Rate set'!$A:$A,$L1153,'Rate set'!$D:$D,$Q1153,'Rate set'!$E:$E,$W1153)))</f>
        <v>0</v>
      </c>
      <c r="AA1153" s="1">
        <f t="shared" si="18"/>
        <v>100</v>
      </c>
    </row>
    <row r="1154" spans="1:27" x14ac:dyDescent="0.3">
      <c r="A1154" s="3">
        <v>933336</v>
      </c>
      <c r="B1154" s="3" t="s">
        <v>3123</v>
      </c>
      <c r="C1154" s="3" t="s">
        <v>998</v>
      </c>
      <c r="D1154" s="52">
        <v>44317</v>
      </c>
      <c r="E1154" s="3" t="s">
        <v>1004</v>
      </c>
      <c r="F1154" s="3">
        <v>1000387132</v>
      </c>
      <c r="G1154" s="3" t="s">
        <v>3176</v>
      </c>
      <c r="H1154" s="3" t="s">
        <v>1105</v>
      </c>
      <c r="I1154" s="3" t="s">
        <v>1106</v>
      </c>
      <c r="J1154" s="3">
        <v>226308</v>
      </c>
      <c r="K1154" s="3" t="s">
        <v>1135</v>
      </c>
      <c r="L1154" s="3">
        <v>1319512</v>
      </c>
      <c r="M1154" s="3" t="s">
        <v>75</v>
      </c>
      <c r="N1154" s="3">
        <v>796170</v>
      </c>
      <c r="O1154" s="3" t="s">
        <v>3059</v>
      </c>
      <c r="P1154" s="3" t="s">
        <v>699</v>
      </c>
      <c r="Q1154" s="3" t="s">
        <v>23</v>
      </c>
      <c r="R1154" s="3" t="s">
        <v>1236</v>
      </c>
      <c r="S1154" s="3" t="s">
        <v>1295</v>
      </c>
      <c r="T1154" s="52">
        <v>44958</v>
      </c>
      <c r="U1154" s="52">
        <v>45320</v>
      </c>
      <c r="V1154" s="3">
        <v>100</v>
      </c>
      <c r="W1154" s="3" t="s">
        <v>508</v>
      </c>
      <c r="X1154" s="52">
        <v>44952</v>
      </c>
      <c r="Y1154" s="52">
        <v>45350</v>
      </c>
      <c r="Z1154" s="32">
        <f>IF($H1154="NBL","Non-Billable Project",IF($H1154="BFD","Fixed Bid Allocation",SUMIFS('Rate set'!$F:$F,'Rate set'!$A:$A,$L1154,'Rate set'!$D:$D,$Q1154,'Rate set'!$E:$E,$W1154)))</f>
        <v>90</v>
      </c>
      <c r="AA1154" s="1">
        <f t="shared" si="18"/>
        <v>100</v>
      </c>
    </row>
    <row r="1155" spans="1:27" x14ac:dyDescent="0.3">
      <c r="A1155" s="3">
        <v>933338</v>
      </c>
      <c r="B1155" s="3" t="s">
        <v>3124</v>
      </c>
      <c r="C1155" s="3" t="s">
        <v>998</v>
      </c>
      <c r="D1155" s="52">
        <v>44317</v>
      </c>
      <c r="E1155" s="3" t="s">
        <v>1004</v>
      </c>
      <c r="F1155" s="3">
        <v>1000387132</v>
      </c>
      <c r="G1155" s="3" t="s">
        <v>3176</v>
      </c>
      <c r="H1155" s="3" t="s">
        <v>1105</v>
      </c>
      <c r="I1155" s="3" t="s">
        <v>1106</v>
      </c>
      <c r="J1155" s="3">
        <v>226308</v>
      </c>
      <c r="K1155" s="3" t="s">
        <v>1135</v>
      </c>
      <c r="L1155" s="3">
        <v>1319512</v>
      </c>
      <c r="M1155" s="3" t="s">
        <v>75</v>
      </c>
      <c r="N1155" s="3">
        <v>796170</v>
      </c>
      <c r="O1155" s="3" t="s">
        <v>3059</v>
      </c>
      <c r="P1155" s="3" t="s">
        <v>699</v>
      </c>
      <c r="Q1155" s="3" t="s">
        <v>23</v>
      </c>
      <c r="R1155" s="3" t="s">
        <v>1236</v>
      </c>
      <c r="S1155" s="3" t="s">
        <v>1237</v>
      </c>
      <c r="T1155" s="52">
        <v>44958</v>
      </c>
      <c r="U1155" s="52">
        <v>45320</v>
      </c>
      <c r="V1155" s="3">
        <v>100</v>
      </c>
      <c r="W1155" s="3" t="s">
        <v>85</v>
      </c>
      <c r="X1155" s="52">
        <v>44952</v>
      </c>
      <c r="Y1155" s="52">
        <v>45350</v>
      </c>
      <c r="Z1155" s="32">
        <f>IF($H1155="NBL","Non-Billable Project",IF($H1155="BFD","Fixed Bid Allocation",SUMIFS('Rate set'!$F:$F,'Rate set'!$A:$A,$L1155,'Rate set'!$D:$D,$Q1155,'Rate set'!$E:$E,$W1155)))</f>
        <v>120</v>
      </c>
      <c r="AA1155" s="1">
        <f t="shared" si="18"/>
        <v>100</v>
      </c>
    </row>
    <row r="1156" spans="1:27" x14ac:dyDescent="0.3">
      <c r="A1156" s="3">
        <v>933340</v>
      </c>
      <c r="B1156" s="3" t="s">
        <v>1138</v>
      </c>
      <c r="C1156" s="3" t="s">
        <v>1000</v>
      </c>
      <c r="D1156" s="52">
        <v>44317</v>
      </c>
      <c r="E1156" s="3" t="s">
        <v>1473</v>
      </c>
      <c r="F1156" s="3">
        <v>1000359647</v>
      </c>
      <c r="G1156" s="3" t="s">
        <v>1087</v>
      </c>
      <c r="H1156" s="3" t="s">
        <v>1105</v>
      </c>
      <c r="I1156" s="3" t="s">
        <v>1106</v>
      </c>
      <c r="J1156" s="3">
        <v>130051</v>
      </c>
      <c r="K1156" s="3" t="s">
        <v>1145</v>
      </c>
      <c r="L1156" s="3">
        <v>1321889</v>
      </c>
      <c r="M1156" s="3" t="s">
        <v>471</v>
      </c>
      <c r="N1156" s="3">
        <v>159796</v>
      </c>
      <c r="O1156" s="3" t="s">
        <v>3055</v>
      </c>
      <c r="P1156" s="3" t="s">
        <v>22</v>
      </c>
      <c r="Q1156" s="3" t="s">
        <v>23</v>
      </c>
      <c r="R1156" s="3" t="s">
        <v>1236</v>
      </c>
      <c r="S1156" s="3" t="s">
        <v>1237</v>
      </c>
      <c r="T1156" s="52">
        <v>44874</v>
      </c>
      <c r="U1156" s="52">
        <v>45016</v>
      </c>
      <c r="V1156" s="3">
        <v>15</v>
      </c>
      <c r="W1156" s="3" t="s">
        <v>24</v>
      </c>
      <c r="X1156" s="52">
        <v>44593</v>
      </c>
      <c r="Y1156" s="52">
        <v>45016</v>
      </c>
      <c r="Z1156" s="32">
        <f>IF($H1156="NBL","Non-Billable Project",IF($H1156="BFD","Fixed Bid Allocation",SUMIFS('Rate set'!$F:$F,'Rate set'!$A:$A,$L1156,'Rate set'!$D:$D,$Q1156,'Rate set'!$E:$E,$W1156)))</f>
        <v>0</v>
      </c>
      <c r="AA1156" s="1">
        <f t="shared" si="18"/>
        <v>95</v>
      </c>
    </row>
    <row r="1157" spans="1:27" x14ac:dyDescent="0.3">
      <c r="A1157" s="3">
        <v>933340</v>
      </c>
      <c r="B1157" s="3" t="s">
        <v>1138</v>
      </c>
      <c r="C1157" s="3" t="s">
        <v>1000</v>
      </c>
      <c r="D1157" s="52">
        <v>44317</v>
      </c>
      <c r="E1157" s="3" t="s">
        <v>1473</v>
      </c>
      <c r="F1157" s="3">
        <v>1000262678</v>
      </c>
      <c r="G1157" s="3" t="s">
        <v>1479</v>
      </c>
      <c r="H1157" s="3" t="s">
        <v>1105</v>
      </c>
      <c r="I1157" s="3" t="s">
        <v>1106</v>
      </c>
      <c r="J1157" s="3">
        <v>196252</v>
      </c>
      <c r="K1157" s="3" t="s">
        <v>1480</v>
      </c>
      <c r="L1157" s="3">
        <v>1308925</v>
      </c>
      <c r="M1157" s="3" t="s">
        <v>1481</v>
      </c>
      <c r="N1157" s="3">
        <v>159796</v>
      </c>
      <c r="O1157" s="3" t="s">
        <v>3061</v>
      </c>
      <c r="P1157" s="3" t="s">
        <v>22</v>
      </c>
      <c r="Q1157" s="3" t="s">
        <v>23</v>
      </c>
      <c r="R1157" s="3" t="s">
        <v>1236</v>
      </c>
      <c r="S1157" s="3" t="s">
        <v>1237</v>
      </c>
      <c r="T1157" s="52">
        <v>44878</v>
      </c>
      <c r="U1157" s="52">
        <v>45291</v>
      </c>
      <c r="V1157" s="3">
        <v>5</v>
      </c>
      <c r="W1157" s="3" t="s">
        <v>24</v>
      </c>
      <c r="X1157" s="52">
        <v>43626</v>
      </c>
      <c r="Y1157" s="52">
        <v>45291</v>
      </c>
      <c r="Z1157" s="32">
        <f>IF($H1157="NBL","Non-Billable Project",IF($H1157="BFD","Fixed Bid Allocation",SUMIFS('Rate set'!$F:$F,'Rate set'!$A:$A,$L1157,'Rate set'!$D:$D,$Q1157,'Rate set'!$E:$E,$W1157)))</f>
        <v>0</v>
      </c>
      <c r="AA1157" s="1">
        <f t="shared" si="18"/>
        <v>95</v>
      </c>
    </row>
    <row r="1158" spans="1:27" x14ac:dyDescent="0.3">
      <c r="A1158" s="3">
        <v>933340</v>
      </c>
      <c r="B1158" s="3" t="s">
        <v>1138</v>
      </c>
      <c r="C1158" s="3" t="s">
        <v>1000</v>
      </c>
      <c r="D1158" s="52">
        <v>44317</v>
      </c>
      <c r="E1158" s="3" t="s">
        <v>1473</v>
      </c>
      <c r="F1158" s="3">
        <v>1000364252</v>
      </c>
      <c r="G1158" s="3" t="s">
        <v>1082</v>
      </c>
      <c r="H1158" s="3" t="s">
        <v>1105</v>
      </c>
      <c r="I1158" s="3" t="s">
        <v>1106</v>
      </c>
      <c r="J1158" s="3">
        <v>933340</v>
      </c>
      <c r="K1158" s="3" t="s">
        <v>1138</v>
      </c>
      <c r="L1158" s="3">
        <v>1321133</v>
      </c>
      <c r="M1158" s="3" t="s">
        <v>114</v>
      </c>
      <c r="N1158" s="3">
        <v>159796</v>
      </c>
      <c r="O1158" s="3" t="s">
        <v>3057</v>
      </c>
      <c r="P1158" s="3" t="s">
        <v>22</v>
      </c>
      <c r="Q1158" s="3" t="s">
        <v>23</v>
      </c>
      <c r="R1158" s="3" t="s">
        <v>1236</v>
      </c>
      <c r="S1158" s="3" t="s">
        <v>1237</v>
      </c>
      <c r="T1158" s="52">
        <v>44927</v>
      </c>
      <c r="U1158" s="52">
        <v>45291</v>
      </c>
      <c r="V1158" s="3">
        <v>15</v>
      </c>
      <c r="W1158" s="3" t="s">
        <v>24</v>
      </c>
      <c r="X1158" s="52">
        <v>44644</v>
      </c>
      <c r="Y1158" s="52">
        <v>45291</v>
      </c>
      <c r="Z1158" s="32">
        <f>IF($H1158="NBL","Non-Billable Project",IF($H1158="BFD","Fixed Bid Allocation",SUMIFS('Rate set'!$F:$F,'Rate set'!$A:$A,$L1158,'Rate set'!$D:$D,$Q1158,'Rate set'!$E:$E,$W1158)))</f>
        <v>0</v>
      </c>
      <c r="AA1158" s="1">
        <f t="shared" si="18"/>
        <v>95</v>
      </c>
    </row>
    <row r="1159" spans="1:27" x14ac:dyDescent="0.3">
      <c r="A1159" s="3">
        <v>933340</v>
      </c>
      <c r="B1159" s="3" t="s">
        <v>1138</v>
      </c>
      <c r="C1159" s="3" t="s">
        <v>1000</v>
      </c>
      <c r="D1159" s="52">
        <v>44317</v>
      </c>
      <c r="E1159" s="3" t="s">
        <v>1473</v>
      </c>
      <c r="F1159" s="3">
        <v>1000356312</v>
      </c>
      <c r="G1159" s="3" t="s">
        <v>1085</v>
      </c>
      <c r="H1159" s="3" t="s">
        <v>1105</v>
      </c>
      <c r="I1159" s="3" t="s">
        <v>1106</v>
      </c>
      <c r="J1159" s="3">
        <v>933340</v>
      </c>
      <c r="K1159" s="3" t="s">
        <v>1138</v>
      </c>
      <c r="L1159" s="3">
        <v>1321133</v>
      </c>
      <c r="M1159" s="3" t="s">
        <v>114</v>
      </c>
      <c r="N1159" s="3">
        <v>159796</v>
      </c>
      <c r="O1159" s="3" t="s">
        <v>3057</v>
      </c>
      <c r="P1159" s="3" t="s">
        <v>22</v>
      </c>
      <c r="Q1159" s="3" t="s">
        <v>23</v>
      </c>
      <c r="R1159" s="3" t="s">
        <v>1236</v>
      </c>
      <c r="S1159" s="3" t="s">
        <v>1237</v>
      </c>
      <c r="T1159" s="52">
        <v>44920</v>
      </c>
      <c r="U1159" s="52">
        <v>45291</v>
      </c>
      <c r="V1159" s="3">
        <v>30</v>
      </c>
      <c r="W1159" s="3" t="s">
        <v>24</v>
      </c>
      <c r="X1159" s="52">
        <v>44562</v>
      </c>
      <c r="Y1159" s="52">
        <v>45324</v>
      </c>
      <c r="Z1159" s="32">
        <f>IF($H1159="NBL","Non-Billable Project",IF($H1159="BFD","Fixed Bid Allocation",SUMIFS('Rate set'!$F:$F,'Rate set'!$A:$A,$L1159,'Rate set'!$D:$D,$Q1159,'Rate set'!$E:$E,$W1159)))</f>
        <v>0</v>
      </c>
      <c r="AA1159" s="1">
        <f t="shared" si="18"/>
        <v>95</v>
      </c>
    </row>
    <row r="1160" spans="1:27" x14ac:dyDescent="0.3">
      <c r="A1160" s="3">
        <v>933340</v>
      </c>
      <c r="B1160" s="3" t="s">
        <v>1138</v>
      </c>
      <c r="C1160" s="3" t="s">
        <v>1000</v>
      </c>
      <c r="D1160" s="52">
        <v>44317</v>
      </c>
      <c r="E1160" s="3" t="s">
        <v>1473</v>
      </c>
      <c r="F1160" s="3">
        <v>1000324955</v>
      </c>
      <c r="G1160" s="3" t="s">
        <v>1058</v>
      </c>
      <c r="H1160" s="3" t="s">
        <v>1105</v>
      </c>
      <c r="I1160" s="3" t="s">
        <v>1106</v>
      </c>
      <c r="J1160" s="3">
        <v>293571</v>
      </c>
      <c r="K1160" s="3" t="s">
        <v>1121</v>
      </c>
      <c r="L1160" s="3">
        <v>1319505</v>
      </c>
      <c r="M1160" s="3" t="s">
        <v>46</v>
      </c>
      <c r="N1160" s="3">
        <v>159796</v>
      </c>
      <c r="O1160" s="3" t="s">
        <v>3054</v>
      </c>
      <c r="P1160" s="3" t="s">
        <v>22</v>
      </c>
      <c r="Q1160" s="3" t="s">
        <v>23</v>
      </c>
      <c r="R1160" s="3" t="s">
        <v>1236</v>
      </c>
      <c r="S1160" s="3" t="s">
        <v>1237</v>
      </c>
      <c r="T1160" s="52">
        <v>44883</v>
      </c>
      <c r="U1160" s="52">
        <v>45170</v>
      </c>
      <c r="V1160" s="3">
        <v>5</v>
      </c>
      <c r="W1160" s="3" t="s">
        <v>24</v>
      </c>
      <c r="X1160" s="52">
        <v>44228</v>
      </c>
      <c r="Y1160" s="52">
        <v>45170</v>
      </c>
      <c r="Z1160" s="32">
        <f>IF($H1160="NBL","Non-Billable Project",IF($H1160="BFD","Fixed Bid Allocation",SUMIFS('Rate set'!$F:$F,'Rate set'!$A:$A,$L1160,'Rate set'!$D:$D,$Q1160,'Rate set'!$E:$E,$W1160)))</f>
        <v>0</v>
      </c>
      <c r="AA1160" s="1">
        <f t="shared" si="18"/>
        <v>95</v>
      </c>
    </row>
    <row r="1161" spans="1:27" x14ac:dyDescent="0.3">
      <c r="A1161" s="3">
        <v>933340</v>
      </c>
      <c r="B1161" s="3" t="s">
        <v>1138</v>
      </c>
      <c r="C1161" s="3" t="s">
        <v>1000</v>
      </c>
      <c r="D1161" s="52">
        <v>44317</v>
      </c>
      <c r="E1161" s="3" t="s">
        <v>1473</v>
      </c>
      <c r="F1161" s="3">
        <v>1000324906</v>
      </c>
      <c r="G1161" s="3" t="s">
        <v>1084</v>
      </c>
      <c r="H1161" s="3" t="s">
        <v>1105</v>
      </c>
      <c r="I1161" s="3" t="s">
        <v>1106</v>
      </c>
      <c r="J1161" s="3">
        <v>293571</v>
      </c>
      <c r="K1161" s="3" t="s">
        <v>1121</v>
      </c>
      <c r="L1161" s="3">
        <v>1319505</v>
      </c>
      <c r="M1161" s="3" t="s">
        <v>46</v>
      </c>
      <c r="N1161" s="3">
        <v>159796</v>
      </c>
      <c r="O1161" s="3" t="s">
        <v>3054</v>
      </c>
      <c r="P1161" s="3" t="s">
        <v>22</v>
      </c>
      <c r="Q1161" s="3" t="s">
        <v>23</v>
      </c>
      <c r="R1161" s="3" t="s">
        <v>1236</v>
      </c>
      <c r="S1161" s="3" t="s">
        <v>1237</v>
      </c>
      <c r="T1161" s="52">
        <v>44883</v>
      </c>
      <c r="U1161" s="52">
        <v>44987</v>
      </c>
      <c r="V1161" s="3">
        <v>15</v>
      </c>
      <c r="W1161" s="3" t="s">
        <v>24</v>
      </c>
      <c r="X1161" s="52">
        <v>44228</v>
      </c>
      <c r="Y1161" s="52">
        <v>45017</v>
      </c>
      <c r="Z1161" s="32">
        <f>IF($H1161="NBL","Non-Billable Project",IF($H1161="BFD","Fixed Bid Allocation",SUMIFS('Rate set'!$F:$F,'Rate set'!$A:$A,$L1161,'Rate set'!$D:$D,$Q1161,'Rate set'!$E:$E,$W1161)))</f>
        <v>0</v>
      </c>
      <c r="AA1161" s="1">
        <f t="shared" si="18"/>
        <v>95</v>
      </c>
    </row>
    <row r="1162" spans="1:27" x14ac:dyDescent="0.3">
      <c r="A1162" s="3">
        <v>933340</v>
      </c>
      <c r="B1162" s="3" t="s">
        <v>1138</v>
      </c>
      <c r="C1162" s="3" t="s">
        <v>1000</v>
      </c>
      <c r="D1162" s="52">
        <v>44317</v>
      </c>
      <c r="E1162" s="3" t="s">
        <v>1473</v>
      </c>
      <c r="F1162" s="3">
        <v>1000359456</v>
      </c>
      <c r="G1162" s="3" t="s">
        <v>1475</v>
      </c>
      <c r="H1162" s="3" t="s">
        <v>1112</v>
      </c>
      <c r="I1162" s="3" t="s">
        <v>1132</v>
      </c>
      <c r="J1162" s="3">
        <v>795863</v>
      </c>
      <c r="K1162" s="3" t="s">
        <v>1108</v>
      </c>
      <c r="L1162" s="3">
        <v>1233562</v>
      </c>
      <c r="M1162" s="3" t="s">
        <v>1154</v>
      </c>
      <c r="N1162" s="3">
        <v>159796</v>
      </c>
      <c r="O1162" s="3" t="s">
        <v>3058</v>
      </c>
      <c r="P1162" s="3" t="s">
        <v>22</v>
      </c>
      <c r="Q1162" s="3" t="s">
        <v>23</v>
      </c>
      <c r="R1162" s="3" t="s">
        <v>1236</v>
      </c>
      <c r="S1162" s="3" t="s">
        <v>1237</v>
      </c>
      <c r="T1162" s="52">
        <v>44774</v>
      </c>
      <c r="U1162" s="52">
        <v>45291</v>
      </c>
      <c r="V1162" s="3">
        <v>10</v>
      </c>
      <c r="W1162" s="3" t="s">
        <v>24</v>
      </c>
      <c r="X1162" s="52">
        <v>44593</v>
      </c>
      <c r="Y1162" s="52">
        <v>45291</v>
      </c>
      <c r="Z1162" s="32" t="str">
        <f>IF($H1162="NBL","Non-Billable Project",IF($H1162="BFD","Fixed Bid Allocation",SUMIFS('Rate set'!$F:$F,'Rate set'!$A:$A,$L1162,'Rate set'!$D:$D,$Q1162,'Rate set'!$E:$E,$W1162)))</f>
        <v>Non-Billable Project</v>
      </c>
      <c r="AA1162" s="1">
        <f t="shared" si="18"/>
        <v>95</v>
      </c>
    </row>
    <row r="1163" spans="1:27" x14ac:dyDescent="0.3">
      <c r="A1163" s="3">
        <v>933343</v>
      </c>
      <c r="B1163" s="3" t="s">
        <v>1450</v>
      </c>
      <c r="C1163" s="3" t="s">
        <v>998</v>
      </c>
      <c r="D1163" s="52">
        <v>44317</v>
      </c>
      <c r="E1163" s="3" t="s">
        <v>1469</v>
      </c>
      <c r="F1163" s="3">
        <v>1000361447</v>
      </c>
      <c r="G1163" s="3" t="s">
        <v>1103</v>
      </c>
      <c r="H1163" s="3" t="s">
        <v>1109</v>
      </c>
      <c r="I1163" s="3" t="s">
        <v>1106</v>
      </c>
      <c r="J1163" s="3">
        <v>2146726</v>
      </c>
      <c r="K1163" s="3" t="s">
        <v>1149</v>
      </c>
      <c r="L1163" s="3">
        <v>1225539</v>
      </c>
      <c r="M1163" s="3" t="s">
        <v>1203</v>
      </c>
      <c r="N1163" s="3">
        <v>954321</v>
      </c>
      <c r="O1163" s="3" t="s">
        <v>3059</v>
      </c>
      <c r="P1163" s="3" t="s">
        <v>699</v>
      </c>
      <c r="Q1163" s="3" t="s">
        <v>23</v>
      </c>
      <c r="R1163" s="3" t="s">
        <v>1276</v>
      </c>
      <c r="S1163" s="3" t="s">
        <v>1493</v>
      </c>
      <c r="T1163" s="52">
        <v>44971</v>
      </c>
      <c r="U1163" s="52">
        <v>45291</v>
      </c>
      <c r="V1163" s="3">
        <v>100</v>
      </c>
      <c r="W1163" s="3" t="s">
        <v>24</v>
      </c>
      <c r="X1163" s="52">
        <v>44607</v>
      </c>
      <c r="Y1163" s="52">
        <v>47087</v>
      </c>
      <c r="Z1163" s="32" t="str">
        <f>IF($H1163="NBL","Non-Billable Project",IF($H1163="BFD","Fixed Bid Allocation",SUMIFS('Rate set'!$F:$F,'Rate set'!$A:$A,$L1163,'Rate set'!$D:$D,$Q1163,'Rate set'!$E:$E,$W1163)))</f>
        <v>Fixed Bid Allocation</v>
      </c>
      <c r="AA1163" s="1">
        <f t="shared" si="18"/>
        <v>100</v>
      </c>
    </row>
    <row r="1164" spans="1:27" x14ac:dyDescent="0.3">
      <c r="A1164" s="3">
        <v>933346</v>
      </c>
      <c r="B1164" s="3" t="s">
        <v>1451</v>
      </c>
      <c r="C1164" s="3" t="s">
        <v>1000</v>
      </c>
      <c r="D1164" s="52">
        <v>44317</v>
      </c>
      <c r="E1164" s="3" t="s">
        <v>1473</v>
      </c>
      <c r="F1164" s="3">
        <v>1000140916</v>
      </c>
      <c r="G1164" s="3" t="s">
        <v>2728</v>
      </c>
      <c r="H1164" s="3" t="s">
        <v>1112</v>
      </c>
      <c r="I1164" s="3" t="s">
        <v>1134</v>
      </c>
      <c r="J1164" s="3">
        <v>115823</v>
      </c>
      <c r="K1164" s="3" t="s">
        <v>3337</v>
      </c>
      <c r="L1164" s="3">
        <v>1206990</v>
      </c>
      <c r="M1164" s="3" t="s">
        <v>33</v>
      </c>
      <c r="N1164" s="3">
        <v>159796</v>
      </c>
      <c r="O1164" s="3" t="s">
        <v>3057</v>
      </c>
      <c r="P1164" s="3" t="s">
        <v>22</v>
      </c>
      <c r="Q1164" s="3" t="s">
        <v>23</v>
      </c>
      <c r="R1164" s="3" t="s">
        <v>1276</v>
      </c>
      <c r="S1164" s="3" t="s">
        <v>1278</v>
      </c>
      <c r="T1164" s="52">
        <v>44910</v>
      </c>
      <c r="U1164" s="52">
        <v>45291</v>
      </c>
      <c r="V1164" s="3">
        <v>90</v>
      </c>
      <c r="W1164" s="3" t="s">
        <v>24</v>
      </c>
      <c r="X1164" s="52">
        <v>42188</v>
      </c>
      <c r="Y1164" s="52">
        <v>45291</v>
      </c>
      <c r="Z1164" s="32" t="str">
        <f>IF($H1164="NBL","Non-Billable Project",IF($H1164="BFD","Fixed Bid Allocation",SUMIFS('Rate set'!$F:$F,'Rate set'!$A:$A,$L1164,'Rate set'!$D:$D,$Q1164,'Rate set'!$E:$E,$W1164)))</f>
        <v>Non-Billable Project</v>
      </c>
      <c r="AA1164" s="1">
        <f t="shared" ref="AA1164:AA1227" si="19">SUMIFS($V:$V,$A:$A,$A1164)</f>
        <v>93</v>
      </c>
    </row>
    <row r="1165" spans="1:27" x14ac:dyDescent="0.3">
      <c r="A1165" s="3">
        <v>933346</v>
      </c>
      <c r="B1165" s="3" t="s">
        <v>1451</v>
      </c>
      <c r="C1165" s="3" t="s">
        <v>1000</v>
      </c>
      <c r="D1165" s="52">
        <v>44317</v>
      </c>
      <c r="E1165" s="3" t="s">
        <v>1473</v>
      </c>
      <c r="F1165" s="3">
        <v>1000339583</v>
      </c>
      <c r="G1165" s="3" t="s">
        <v>2645</v>
      </c>
      <c r="H1165" s="3" t="s">
        <v>1105</v>
      </c>
      <c r="I1165" s="3" t="s">
        <v>1106</v>
      </c>
      <c r="J1165" s="3">
        <v>302141</v>
      </c>
      <c r="K1165" s="3" t="s">
        <v>1973</v>
      </c>
      <c r="L1165" s="3">
        <v>1206990</v>
      </c>
      <c r="M1165" s="3" t="s">
        <v>33</v>
      </c>
      <c r="N1165" s="3">
        <v>159796</v>
      </c>
      <c r="O1165" s="3" t="s">
        <v>3057</v>
      </c>
      <c r="P1165" s="3" t="s">
        <v>22</v>
      </c>
      <c r="Q1165" s="3" t="s">
        <v>23</v>
      </c>
      <c r="R1165" s="3" t="s">
        <v>1276</v>
      </c>
      <c r="S1165" s="3" t="s">
        <v>1278</v>
      </c>
      <c r="T1165" s="52">
        <v>44875</v>
      </c>
      <c r="U1165" s="52">
        <v>45109</v>
      </c>
      <c r="V1165" s="3">
        <v>2</v>
      </c>
      <c r="W1165" s="3" t="s">
        <v>24</v>
      </c>
      <c r="X1165" s="52">
        <v>44389</v>
      </c>
      <c r="Y1165" s="52">
        <v>45109</v>
      </c>
      <c r="Z1165" s="32">
        <f>IF($H1165="NBL","Non-Billable Project",IF($H1165="BFD","Fixed Bid Allocation",SUMIFS('Rate set'!$F:$F,'Rate set'!$A:$A,$L1165,'Rate set'!$D:$D,$Q1165,'Rate set'!$E:$E,$W1165)))</f>
        <v>0</v>
      </c>
      <c r="AA1165" s="1">
        <f t="shared" si="19"/>
        <v>93</v>
      </c>
    </row>
    <row r="1166" spans="1:27" x14ac:dyDescent="0.3">
      <c r="A1166" s="3">
        <v>933346</v>
      </c>
      <c r="B1166" s="3" t="s">
        <v>1451</v>
      </c>
      <c r="C1166" s="3" t="s">
        <v>1000</v>
      </c>
      <c r="D1166" s="52">
        <v>44317</v>
      </c>
      <c r="E1166" s="3" t="s">
        <v>1473</v>
      </c>
      <c r="F1166" s="3">
        <v>1000359456</v>
      </c>
      <c r="G1166" s="3" t="s">
        <v>1475</v>
      </c>
      <c r="H1166" s="3" t="s">
        <v>1112</v>
      </c>
      <c r="I1166" s="3" t="s">
        <v>1132</v>
      </c>
      <c r="J1166" s="3">
        <v>795863</v>
      </c>
      <c r="K1166" s="3" t="s">
        <v>1108</v>
      </c>
      <c r="L1166" s="3">
        <v>1233562</v>
      </c>
      <c r="M1166" s="3" t="s">
        <v>1154</v>
      </c>
      <c r="N1166" s="3">
        <v>159796</v>
      </c>
      <c r="O1166" s="3" t="s">
        <v>3058</v>
      </c>
      <c r="P1166" s="3" t="s">
        <v>22</v>
      </c>
      <c r="Q1166" s="3" t="s">
        <v>23</v>
      </c>
      <c r="R1166" s="3" t="s">
        <v>1276</v>
      </c>
      <c r="S1166" s="3" t="s">
        <v>1278</v>
      </c>
      <c r="T1166" s="52">
        <v>44621</v>
      </c>
      <c r="U1166" s="52">
        <v>45291</v>
      </c>
      <c r="V1166" s="3">
        <v>1</v>
      </c>
      <c r="W1166" s="3" t="s">
        <v>24</v>
      </c>
      <c r="X1166" s="52">
        <v>44593</v>
      </c>
      <c r="Y1166" s="52">
        <v>45291</v>
      </c>
      <c r="Z1166" s="32" t="str">
        <f>IF($H1166="NBL","Non-Billable Project",IF($H1166="BFD","Fixed Bid Allocation",SUMIFS('Rate set'!$F:$F,'Rate set'!$A:$A,$L1166,'Rate set'!$D:$D,$Q1166,'Rate set'!$E:$E,$W1166)))</f>
        <v>Non-Billable Project</v>
      </c>
      <c r="AA1166" s="1">
        <f t="shared" si="19"/>
        <v>93</v>
      </c>
    </row>
    <row r="1167" spans="1:27" x14ac:dyDescent="0.3">
      <c r="A1167" s="3">
        <v>933348</v>
      </c>
      <c r="B1167" s="3" t="s">
        <v>975</v>
      </c>
      <c r="C1167" s="3" t="s">
        <v>998</v>
      </c>
      <c r="D1167" s="52">
        <v>44317</v>
      </c>
      <c r="E1167" s="3" t="s">
        <v>1007</v>
      </c>
      <c r="F1167" s="3">
        <v>1000324955</v>
      </c>
      <c r="G1167" s="3" t="s">
        <v>1058</v>
      </c>
      <c r="H1167" s="3" t="s">
        <v>1105</v>
      </c>
      <c r="I1167" s="3" t="s">
        <v>1106</v>
      </c>
      <c r="J1167" s="3">
        <v>293571</v>
      </c>
      <c r="K1167" s="3" t="s">
        <v>1121</v>
      </c>
      <c r="L1167" s="3">
        <v>1319505</v>
      </c>
      <c r="M1167" s="3" t="s">
        <v>46</v>
      </c>
      <c r="N1167" s="3">
        <v>933919</v>
      </c>
      <c r="O1167" s="3" t="s">
        <v>3054</v>
      </c>
      <c r="P1167" s="3" t="s">
        <v>699</v>
      </c>
      <c r="Q1167" s="3" t="s">
        <v>1205</v>
      </c>
      <c r="R1167" s="3" t="s">
        <v>1210</v>
      </c>
      <c r="S1167" s="3" t="s">
        <v>1211</v>
      </c>
      <c r="T1167" s="52">
        <v>44883</v>
      </c>
      <c r="U1167" s="52">
        <v>45170</v>
      </c>
      <c r="V1167" s="3">
        <v>100</v>
      </c>
      <c r="W1167" s="3" t="s">
        <v>47</v>
      </c>
      <c r="X1167" s="52">
        <v>44228</v>
      </c>
      <c r="Y1167" s="52">
        <v>45170</v>
      </c>
      <c r="Z1167" s="32">
        <f>IF($H1167="NBL","Non-Billable Project",IF($H1167="BFD","Fixed Bid Allocation",SUMIFS('Rate set'!$F:$F,'Rate set'!$A:$A,$L1167,'Rate set'!$D:$D,$Q1167,'Rate set'!$E:$E,$W1167)))</f>
        <v>0</v>
      </c>
      <c r="AA1167" s="1">
        <f t="shared" si="19"/>
        <v>100</v>
      </c>
    </row>
    <row r="1168" spans="1:27" x14ac:dyDescent="0.3">
      <c r="A1168" s="3">
        <v>933358</v>
      </c>
      <c r="B1168" s="3" t="s">
        <v>968</v>
      </c>
      <c r="C1168" s="3" t="s">
        <v>998</v>
      </c>
      <c r="D1168" s="52">
        <v>44317</v>
      </c>
      <c r="E1168" s="3" t="s">
        <v>1006</v>
      </c>
      <c r="F1168" s="3">
        <v>1000356312</v>
      </c>
      <c r="G1168" s="3" t="s">
        <v>1085</v>
      </c>
      <c r="H1168" s="3" t="s">
        <v>1105</v>
      </c>
      <c r="I1168" s="3" t="s">
        <v>1106</v>
      </c>
      <c r="J1168" s="3">
        <v>933340</v>
      </c>
      <c r="K1168" s="3" t="s">
        <v>1138</v>
      </c>
      <c r="L1168" s="3">
        <v>1321133</v>
      </c>
      <c r="M1168" s="3" t="s">
        <v>114</v>
      </c>
      <c r="N1168" s="3">
        <v>933056</v>
      </c>
      <c r="O1168" s="3" t="s">
        <v>3057</v>
      </c>
      <c r="P1168" s="3" t="s">
        <v>699</v>
      </c>
      <c r="Q1168" s="3" t="s">
        <v>23</v>
      </c>
      <c r="R1168" s="3" t="s">
        <v>1236</v>
      </c>
      <c r="S1168" s="3" t="s">
        <v>1291</v>
      </c>
      <c r="T1168" s="52">
        <v>44875</v>
      </c>
      <c r="U1168" s="52">
        <v>45291</v>
      </c>
      <c r="V1168" s="3">
        <v>100</v>
      </c>
      <c r="W1168" s="3" t="s">
        <v>702</v>
      </c>
      <c r="X1168" s="52">
        <v>44562</v>
      </c>
      <c r="Y1168" s="52">
        <v>45324</v>
      </c>
      <c r="Z1168" s="32">
        <f>IF($H1168="NBL","Non-Billable Project",IF($H1168="BFD","Fixed Bid Allocation",SUMIFS('Rate set'!$F:$F,'Rate set'!$A:$A,$L1168,'Rate set'!$D:$D,$Q1168,'Rate set'!$E:$E,$W1168)))</f>
        <v>195</v>
      </c>
      <c r="AA1168" s="1">
        <f t="shared" si="19"/>
        <v>100</v>
      </c>
    </row>
    <row r="1169" spans="1:27" x14ac:dyDescent="0.3">
      <c r="A1169" s="3">
        <v>933360</v>
      </c>
      <c r="B1169" s="3" t="s">
        <v>793</v>
      </c>
      <c r="C1169" s="3" t="s">
        <v>999</v>
      </c>
      <c r="D1169" s="52">
        <v>44317</v>
      </c>
      <c r="E1169" s="3" t="s">
        <v>1006</v>
      </c>
      <c r="F1169" s="3">
        <v>1000237976</v>
      </c>
      <c r="G1169" s="3" t="s">
        <v>2721</v>
      </c>
      <c r="H1169" s="3" t="s">
        <v>1112</v>
      </c>
      <c r="I1169" s="3" t="s">
        <v>1113</v>
      </c>
      <c r="J1169" s="3">
        <v>110796</v>
      </c>
      <c r="K1169" s="3" t="s">
        <v>1915</v>
      </c>
      <c r="L1169" s="3">
        <v>1233562</v>
      </c>
      <c r="M1169" s="3" t="s">
        <v>1154</v>
      </c>
      <c r="N1169" s="3">
        <v>796170</v>
      </c>
      <c r="O1169" s="3" t="s">
        <v>3058</v>
      </c>
      <c r="P1169" s="3" t="s">
        <v>22</v>
      </c>
      <c r="Q1169" s="3" t="s">
        <v>23</v>
      </c>
      <c r="R1169" s="3" t="s">
        <v>1236</v>
      </c>
      <c r="S1169" s="3" t="s">
        <v>1237</v>
      </c>
      <c r="T1169" s="52">
        <v>44974</v>
      </c>
      <c r="U1169" s="52">
        <v>45291</v>
      </c>
      <c r="V1169" s="3">
        <v>100</v>
      </c>
      <c r="W1169" s="3" t="s">
        <v>1375</v>
      </c>
      <c r="X1169" s="52">
        <v>43344</v>
      </c>
      <c r="Y1169" s="52">
        <v>45291</v>
      </c>
      <c r="Z1169" s="32" t="str">
        <f>IF($H1169="NBL","Non-Billable Project",IF($H1169="BFD","Fixed Bid Allocation",SUMIFS('Rate set'!$F:$F,'Rate set'!$A:$A,$L1169,'Rate set'!$D:$D,$Q1169,'Rate set'!$E:$E,$W1169)))</f>
        <v>Non-Billable Project</v>
      </c>
      <c r="AA1169" s="1">
        <f t="shared" si="19"/>
        <v>100</v>
      </c>
    </row>
    <row r="1170" spans="1:27" x14ac:dyDescent="0.3">
      <c r="A1170" s="3">
        <v>933369</v>
      </c>
      <c r="B1170" s="3" t="s">
        <v>1869</v>
      </c>
      <c r="C1170" s="3" t="s">
        <v>1001</v>
      </c>
      <c r="D1170" s="52">
        <v>44317</v>
      </c>
      <c r="E1170" s="3" t="s">
        <v>1878</v>
      </c>
      <c r="F1170" s="3">
        <v>1000370851</v>
      </c>
      <c r="G1170" s="3" t="s">
        <v>1894</v>
      </c>
      <c r="H1170" s="3" t="s">
        <v>1112</v>
      </c>
      <c r="I1170" s="3" t="s">
        <v>1899</v>
      </c>
      <c r="J1170" s="3">
        <v>466750</v>
      </c>
      <c r="K1170" s="3" t="s">
        <v>1900</v>
      </c>
      <c r="L1170" s="3">
        <v>1233562</v>
      </c>
      <c r="M1170" s="3" t="s">
        <v>1154</v>
      </c>
      <c r="N1170" s="3">
        <v>108640</v>
      </c>
      <c r="O1170" s="3" t="s">
        <v>3058</v>
      </c>
      <c r="P1170" s="3" t="s">
        <v>22</v>
      </c>
      <c r="Q1170" s="3" t="s">
        <v>23</v>
      </c>
      <c r="R1170" s="3" t="s">
        <v>1228</v>
      </c>
      <c r="S1170" s="3" t="s">
        <v>1228</v>
      </c>
      <c r="T1170" s="52">
        <v>44743</v>
      </c>
      <c r="U1170" s="52">
        <v>45291</v>
      </c>
      <c r="V1170" s="3">
        <v>100</v>
      </c>
      <c r="W1170" s="3" t="s">
        <v>259</v>
      </c>
      <c r="X1170" s="52">
        <v>44713</v>
      </c>
      <c r="Y1170" s="52">
        <v>45291</v>
      </c>
      <c r="Z1170" s="32" t="str">
        <f>IF($H1170="NBL","Non-Billable Project",IF($H1170="BFD","Fixed Bid Allocation",SUMIFS('Rate set'!$F:$F,'Rate set'!$A:$A,$L1170,'Rate set'!$D:$D,$Q1170,'Rate set'!$E:$E,$W1170)))</f>
        <v>Non-Billable Project</v>
      </c>
      <c r="AA1170" s="1">
        <f t="shared" si="19"/>
        <v>200</v>
      </c>
    </row>
    <row r="1171" spans="1:27" x14ac:dyDescent="0.3">
      <c r="A1171" s="3">
        <v>933369</v>
      </c>
      <c r="B1171" s="3" t="s">
        <v>1869</v>
      </c>
      <c r="C1171" s="3" t="s">
        <v>1001</v>
      </c>
      <c r="D1171" s="52">
        <v>44317</v>
      </c>
      <c r="E1171" s="3" t="s">
        <v>1878</v>
      </c>
      <c r="F1171" s="3">
        <v>1000358591</v>
      </c>
      <c r="G1171" s="3" t="s">
        <v>1882</v>
      </c>
      <c r="H1171" s="3" t="s">
        <v>1112</v>
      </c>
      <c r="I1171" s="3" t="s">
        <v>1150</v>
      </c>
      <c r="J1171" s="3">
        <v>795863</v>
      </c>
      <c r="K1171" s="3" t="s">
        <v>1108</v>
      </c>
      <c r="L1171" s="3">
        <v>1233562</v>
      </c>
      <c r="M1171" s="3" t="s">
        <v>1154</v>
      </c>
      <c r="N1171" s="3">
        <v>108640</v>
      </c>
      <c r="O1171" s="3" t="s">
        <v>3058</v>
      </c>
      <c r="P1171" s="3" t="s">
        <v>22</v>
      </c>
      <c r="Q1171" s="3" t="s">
        <v>23</v>
      </c>
      <c r="R1171" s="3" t="s">
        <v>1228</v>
      </c>
      <c r="S1171" s="3" t="s">
        <v>1228</v>
      </c>
      <c r="T1171" s="52">
        <v>44562</v>
      </c>
      <c r="U1171" s="52">
        <v>45291</v>
      </c>
      <c r="V1171" s="3">
        <v>100</v>
      </c>
      <c r="W1171" s="3" t="s">
        <v>24</v>
      </c>
      <c r="X1171" s="52">
        <v>44562</v>
      </c>
      <c r="Y1171" s="52">
        <v>45291</v>
      </c>
      <c r="Z1171" s="32" t="str">
        <f>IF($H1171="NBL","Non-Billable Project",IF($H1171="BFD","Fixed Bid Allocation",SUMIFS('Rate set'!$F:$F,'Rate set'!$A:$A,$L1171,'Rate set'!$D:$D,$Q1171,'Rate set'!$E:$E,$W1171)))</f>
        <v>Non-Billable Project</v>
      </c>
      <c r="AA1171" s="1">
        <f t="shared" si="19"/>
        <v>200</v>
      </c>
    </row>
    <row r="1172" spans="1:27" x14ac:dyDescent="0.3">
      <c r="A1172" s="3">
        <v>933390</v>
      </c>
      <c r="B1172" s="3" t="s">
        <v>3125</v>
      </c>
      <c r="C1172" s="3" t="s">
        <v>999</v>
      </c>
      <c r="D1172" s="52">
        <v>44317</v>
      </c>
      <c r="E1172" s="3" t="s">
        <v>1006</v>
      </c>
      <c r="F1172" s="3">
        <v>1000324920</v>
      </c>
      <c r="G1172" s="3" t="s">
        <v>1023</v>
      </c>
      <c r="H1172" s="3" t="s">
        <v>1105</v>
      </c>
      <c r="I1172" s="3" t="s">
        <v>1106</v>
      </c>
      <c r="J1172" s="3">
        <v>933487</v>
      </c>
      <c r="K1172" s="3" t="s">
        <v>713</v>
      </c>
      <c r="L1172" s="3">
        <v>1319514</v>
      </c>
      <c r="M1172" s="3" t="s">
        <v>77</v>
      </c>
      <c r="N1172" s="3">
        <v>933487</v>
      </c>
      <c r="O1172" s="3" t="s">
        <v>3060</v>
      </c>
      <c r="P1172" s="3" t="s">
        <v>699</v>
      </c>
      <c r="Q1172" s="3" t="s">
        <v>23</v>
      </c>
      <c r="R1172" s="3" t="s">
        <v>1236</v>
      </c>
      <c r="S1172" s="3" t="s">
        <v>1237</v>
      </c>
      <c r="T1172" s="52">
        <v>44958</v>
      </c>
      <c r="U1172" s="52">
        <v>44990</v>
      </c>
      <c r="V1172" s="3">
        <v>100</v>
      </c>
      <c r="W1172" s="3" t="s">
        <v>3311</v>
      </c>
      <c r="X1172" s="52">
        <v>44228</v>
      </c>
      <c r="Y1172" s="52">
        <v>45109</v>
      </c>
      <c r="Z1172" s="32">
        <f>IF($H1172="NBL","Non-Billable Project",IF($H1172="BFD","Fixed Bid Allocation",SUMIFS('Rate set'!$F:$F,'Rate set'!$A:$A,$L1172,'Rate set'!$D:$D,$Q1172,'Rate set'!$E:$E,$W1172)))</f>
        <v>0</v>
      </c>
      <c r="AA1172" s="1">
        <f t="shared" si="19"/>
        <v>100</v>
      </c>
    </row>
    <row r="1173" spans="1:27" x14ac:dyDescent="0.3">
      <c r="A1173" s="3">
        <v>933392</v>
      </c>
      <c r="B1173" s="3" t="s">
        <v>2403</v>
      </c>
      <c r="C1173" s="3" t="s">
        <v>996</v>
      </c>
      <c r="D1173" s="52">
        <v>44317</v>
      </c>
      <c r="E1173" s="3" t="s">
        <v>1003</v>
      </c>
      <c r="F1173" s="3">
        <v>1000381448</v>
      </c>
      <c r="G1173" s="3" t="s">
        <v>2737</v>
      </c>
      <c r="H1173" s="3" t="s">
        <v>1105</v>
      </c>
      <c r="I1173" s="3" t="s">
        <v>1106</v>
      </c>
      <c r="J1173" s="3">
        <v>291358</v>
      </c>
      <c r="K1173" s="3" t="s">
        <v>1110</v>
      </c>
      <c r="L1173" s="3">
        <v>1214540</v>
      </c>
      <c r="M1173" s="3" t="s">
        <v>1152</v>
      </c>
      <c r="N1173" s="3">
        <v>796170</v>
      </c>
      <c r="O1173" s="3" t="s">
        <v>3057</v>
      </c>
      <c r="P1173" s="3" t="s">
        <v>699</v>
      </c>
      <c r="Q1173" s="3" t="s">
        <v>23</v>
      </c>
      <c r="R1173" s="3" t="s">
        <v>1228</v>
      </c>
      <c r="S1173" s="3" t="s">
        <v>2733</v>
      </c>
      <c r="T1173" s="52">
        <v>44866</v>
      </c>
      <c r="U1173" s="52">
        <v>45254</v>
      </c>
      <c r="V1173" s="3">
        <v>100</v>
      </c>
      <c r="W1173" s="3" t="s">
        <v>2762</v>
      </c>
      <c r="X1173" s="52">
        <v>44866</v>
      </c>
      <c r="Y1173" s="52">
        <v>45289</v>
      </c>
      <c r="Z1173" s="32">
        <f>IF($H1173="NBL","Non-Billable Project",IF($H1173="BFD","Fixed Bid Allocation",SUMIFS('Rate set'!$F:$F,'Rate set'!$A:$A,$L1173,'Rate set'!$D:$D,$Q1173,'Rate set'!$E:$E,$W1173)))</f>
        <v>0</v>
      </c>
      <c r="AA1173" s="1">
        <f t="shared" si="19"/>
        <v>100</v>
      </c>
    </row>
    <row r="1174" spans="1:27" x14ac:dyDescent="0.3">
      <c r="A1174" s="3">
        <v>933399</v>
      </c>
      <c r="B1174" s="3" t="s">
        <v>2991</v>
      </c>
      <c r="C1174" s="3" t="s">
        <v>998</v>
      </c>
      <c r="D1174" s="52">
        <v>44317</v>
      </c>
      <c r="E1174" s="3" t="s">
        <v>1004</v>
      </c>
      <c r="F1174" s="3">
        <v>1000324920</v>
      </c>
      <c r="G1174" s="3" t="s">
        <v>1023</v>
      </c>
      <c r="H1174" s="3" t="s">
        <v>1105</v>
      </c>
      <c r="I1174" s="3" t="s">
        <v>1106</v>
      </c>
      <c r="J1174" s="3">
        <v>933487</v>
      </c>
      <c r="K1174" s="3" t="s">
        <v>713</v>
      </c>
      <c r="L1174" s="3">
        <v>1319514</v>
      </c>
      <c r="M1174" s="3" t="s">
        <v>77</v>
      </c>
      <c r="N1174" s="3">
        <v>796170</v>
      </c>
      <c r="O1174" s="3" t="s">
        <v>3060</v>
      </c>
      <c r="P1174" s="3" t="s">
        <v>699</v>
      </c>
      <c r="Q1174" s="3" t="s">
        <v>23</v>
      </c>
      <c r="R1174" s="3" t="s">
        <v>1236</v>
      </c>
      <c r="S1174" s="3" t="s">
        <v>1237</v>
      </c>
      <c r="T1174" s="52">
        <v>44958</v>
      </c>
      <c r="U1174" s="52">
        <v>45107</v>
      </c>
      <c r="V1174" s="3">
        <v>100</v>
      </c>
      <c r="W1174" s="3" t="s">
        <v>3311</v>
      </c>
      <c r="X1174" s="52">
        <v>44228</v>
      </c>
      <c r="Y1174" s="52">
        <v>45109</v>
      </c>
      <c r="Z1174" s="32">
        <f>IF($H1174="NBL","Non-Billable Project",IF($H1174="BFD","Fixed Bid Allocation",SUMIFS('Rate set'!$F:$F,'Rate set'!$A:$A,$L1174,'Rate set'!$D:$D,$Q1174,'Rate set'!$E:$E,$W1174)))</f>
        <v>0</v>
      </c>
      <c r="AA1174" s="1">
        <f t="shared" si="19"/>
        <v>100</v>
      </c>
    </row>
    <row r="1175" spans="1:27" x14ac:dyDescent="0.3">
      <c r="A1175" s="3">
        <v>933402</v>
      </c>
      <c r="B1175" s="3" t="s">
        <v>705</v>
      </c>
      <c r="C1175" s="3" t="s">
        <v>996</v>
      </c>
      <c r="D1175" s="52">
        <v>44317</v>
      </c>
      <c r="E1175" s="3" t="s">
        <v>1006</v>
      </c>
      <c r="F1175" s="3">
        <v>1000365343</v>
      </c>
      <c r="G1175" s="3" t="s">
        <v>3281</v>
      </c>
      <c r="H1175" s="3" t="s">
        <v>1105</v>
      </c>
      <c r="I1175" s="3" t="s">
        <v>1106</v>
      </c>
      <c r="J1175" s="3">
        <v>859280</v>
      </c>
      <c r="K1175" s="3" t="s">
        <v>2821</v>
      </c>
      <c r="L1175" s="3">
        <v>1319504</v>
      </c>
      <c r="M1175" s="3" t="s">
        <v>49</v>
      </c>
      <c r="N1175" s="3">
        <v>956067</v>
      </c>
      <c r="O1175" s="3" t="s">
        <v>3057</v>
      </c>
      <c r="P1175" s="3" t="s">
        <v>22</v>
      </c>
      <c r="Q1175" s="3" t="s">
        <v>23</v>
      </c>
      <c r="R1175" s="3" t="s">
        <v>1238</v>
      </c>
      <c r="S1175" s="3" t="s">
        <v>1356</v>
      </c>
      <c r="T1175" s="52">
        <v>44958</v>
      </c>
      <c r="U1175" s="52">
        <v>45107</v>
      </c>
      <c r="V1175" s="3">
        <v>100</v>
      </c>
      <c r="W1175" s="3" t="s">
        <v>281</v>
      </c>
      <c r="X1175" s="52">
        <v>44652</v>
      </c>
      <c r="Y1175" s="52">
        <v>45107</v>
      </c>
      <c r="Z1175" s="32">
        <f>IF($H1175="NBL","Non-Billable Project",IF($H1175="BFD","Fixed Bid Allocation",SUMIFS('Rate set'!$F:$F,'Rate set'!$A:$A,$L1175,'Rate set'!$D:$D,$Q1175,'Rate set'!$E:$E,$W1175)))</f>
        <v>210</v>
      </c>
      <c r="AA1175" s="1">
        <f t="shared" si="19"/>
        <v>100</v>
      </c>
    </row>
    <row r="1176" spans="1:27" x14ac:dyDescent="0.3">
      <c r="A1176" s="3">
        <v>933405</v>
      </c>
      <c r="B1176" s="3" t="s">
        <v>706</v>
      </c>
      <c r="C1176" s="3" t="s">
        <v>999</v>
      </c>
      <c r="D1176" s="52">
        <v>44317</v>
      </c>
      <c r="E1176" s="3" t="s">
        <v>1006</v>
      </c>
      <c r="F1176" s="3">
        <v>1000365343</v>
      </c>
      <c r="G1176" s="3" t="s">
        <v>3281</v>
      </c>
      <c r="H1176" s="3" t="s">
        <v>1105</v>
      </c>
      <c r="I1176" s="3" t="s">
        <v>1106</v>
      </c>
      <c r="J1176" s="3">
        <v>859280</v>
      </c>
      <c r="K1176" s="3" t="s">
        <v>2821</v>
      </c>
      <c r="L1176" s="3">
        <v>1319504</v>
      </c>
      <c r="M1176" s="3" t="s">
        <v>49</v>
      </c>
      <c r="N1176" s="3">
        <v>796170</v>
      </c>
      <c r="O1176" s="3" t="s">
        <v>3057</v>
      </c>
      <c r="P1176" s="3" t="s">
        <v>699</v>
      </c>
      <c r="Q1176" s="3" t="s">
        <v>23</v>
      </c>
      <c r="R1176" s="3" t="s">
        <v>1236</v>
      </c>
      <c r="S1176" s="3" t="s">
        <v>1237</v>
      </c>
      <c r="T1176" s="52">
        <v>44959</v>
      </c>
      <c r="U1176" s="52">
        <v>45077</v>
      </c>
      <c r="V1176" s="3">
        <v>100</v>
      </c>
      <c r="W1176" s="3" t="s">
        <v>3208</v>
      </c>
      <c r="X1176" s="52">
        <v>44652</v>
      </c>
      <c r="Y1176" s="52">
        <v>45107</v>
      </c>
      <c r="Z1176" s="32">
        <f>IF($H1176="NBL","Non-Billable Project",IF($H1176="BFD","Fixed Bid Allocation",SUMIFS('Rate set'!$F:$F,'Rate set'!$A:$A,$L1176,'Rate set'!$D:$D,$Q1176,'Rate set'!$E:$E,$W1176)))</f>
        <v>0</v>
      </c>
      <c r="AA1176" s="1">
        <f t="shared" si="19"/>
        <v>100</v>
      </c>
    </row>
    <row r="1177" spans="1:27" x14ac:dyDescent="0.3">
      <c r="A1177" s="3">
        <v>933406</v>
      </c>
      <c r="B1177" s="3" t="s">
        <v>707</v>
      </c>
      <c r="C1177" s="3" t="s">
        <v>999</v>
      </c>
      <c r="D1177" s="52">
        <v>44317</v>
      </c>
      <c r="E1177" s="3" t="s">
        <v>1006</v>
      </c>
      <c r="F1177" s="3">
        <v>1000365343</v>
      </c>
      <c r="G1177" s="3" t="s">
        <v>3281</v>
      </c>
      <c r="H1177" s="3" t="s">
        <v>1105</v>
      </c>
      <c r="I1177" s="3" t="s">
        <v>1106</v>
      </c>
      <c r="J1177" s="3">
        <v>859280</v>
      </c>
      <c r="K1177" s="3" t="s">
        <v>2821</v>
      </c>
      <c r="L1177" s="3">
        <v>1319504</v>
      </c>
      <c r="M1177" s="3" t="s">
        <v>49</v>
      </c>
      <c r="N1177" s="3">
        <v>796170</v>
      </c>
      <c r="O1177" s="3" t="s">
        <v>3057</v>
      </c>
      <c r="P1177" s="3" t="s">
        <v>699</v>
      </c>
      <c r="Q1177" s="3" t="s">
        <v>23</v>
      </c>
      <c r="R1177" s="3" t="s">
        <v>1236</v>
      </c>
      <c r="S1177" s="3" t="s">
        <v>1237</v>
      </c>
      <c r="T1177" s="52">
        <v>44958</v>
      </c>
      <c r="U1177" s="52">
        <v>45107</v>
      </c>
      <c r="V1177" s="3">
        <v>100</v>
      </c>
      <c r="W1177" s="3" t="s">
        <v>3208</v>
      </c>
      <c r="X1177" s="52">
        <v>44652</v>
      </c>
      <c r="Y1177" s="52">
        <v>45107</v>
      </c>
      <c r="Z1177" s="32">
        <f>IF($H1177="NBL","Non-Billable Project",IF($H1177="BFD","Fixed Bid Allocation",SUMIFS('Rate set'!$F:$F,'Rate set'!$A:$A,$L1177,'Rate set'!$D:$D,$Q1177,'Rate set'!$E:$E,$W1177)))</f>
        <v>0</v>
      </c>
      <c r="AA1177" s="1">
        <f t="shared" si="19"/>
        <v>100</v>
      </c>
    </row>
    <row r="1178" spans="1:27" x14ac:dyDescent="0.3">
      <c r="A1178" s="3">
        <v>933411</v>
      </c>
      <c r="B1178" s="3" t="s">
        <v>794</v>
      </c>
      <c r="C1178" s="3" t="s">
        <v>999</v>
      </c>
      <c r="D1178" s="52">
        <v>44317</v>
      </c>
      <c r="E1178" s="3" t="s">
        <v>1006</v>
      </c>
      <c r="F1178" s="3">
        <v>1000372041</v>
      </c>
      <c r="G1178" s="3" t="s">
        <v>1021</v>
      </c>
      <c r="H1178" s="3" t="s">
        <v>1109</v>
      </c>
      <c r="I1178" s="3" t="s">
        <v>1106</v>
      </c>
      <c r="J1178" s="3">
        <v>302141</v>
      </c>
      <c r="K1178" s="3" t="s">
        <v>1973</v>
      </c>
      <c r="L1178" s="3">
        <v>1316923</v>
      </c>
      <c r="M1178" s="3" t="s">
        <v>1156</v>
      </c>
      <c r="N1178" s="3">
        <v>796170</v>
      </c>
      <c r="O1178" s="3" t="s">
        <v>3057</v>
      </c>
      <c r="P1178" s="3" t="s">
        <v>699</v>
      </c>
      <c r="Q1178" s="3" t="s">
        <v>23</v>
      </c>
      <c r="R1178" s="3" t="s">
        <v>1236</v>
      </c>
      <c r="S1178" s="3" t="s">
        <v>1237</v>
      </c>
      <c r="T1178" s="52">
        <v>44981</v>
      </c>
      <c r="U1178" s="52">
        <v>45013</v>
      </c>
      <c r="V1178" s="3">
        <v>100</v>
      </c>
      <c r="W1178" s="3" t="s">
        <v>24</v>
      </c>
      <c r="X1178" s="52">
        <v>44743</v>
      </c>
      <c r="Y1178" s="52">
        <v>45197</v>
      </c>
      <c r="Z1178" s="32" t="str">
        <f>IF($H1178="NBL","Non-Billable Project",IF($H1178="BFD","Fixed Bid Allocation",SUMIFS('Rate set'!$F:$F,'Rate set'!$A:$A,$L1178,'Rate set'!$D:$D,$Q1178,'Rate set'!$E:$E,$W1178)))</f>
        <v>Fixed Bid Allocation</v>
      </c>
      <c r="AA1178" s="1">
        <f t="shared" si="19"/>
        <v>100</v>
      </c>
    </row>
    <row r="1179" spans="1:27" x14ac:dyDescent="0.3">
      <c r="A1179" s="3">
        <v>933413</v>
      </c>
      <c r="B1179" s="3" t="s">
        <v>795</v>
      </c>
      <c r="C1179" s="3" t="s">
        <v>996</v>
      </c>
      <c r="D1179" s="52">
        <v>44317</v>
      </c>
      <c r="E1179" s="3" t="s">
        <v>1003</v>
      </c>
      <c r="F1179" s="3">
        <v>1000326729</v>
      </c>
      <c r="G1179" s="3" t="s">
        <v>1025</v>
      </c>
      <c r="H1179" s="3" t="s">
        <v>1105</v>
      </c>
      <c r="I1179" s="3" t="s">
        <v>1106</v>
      </c>
      <c r="J1179" s="3">
        <v>2156439</v>
      </c>
      <c r="K1179" s="3" t="s">
        <v>1122</v>
      </c>
      <c r="L1179" s="3">
        <v>1320162</v>
      </c>
      <c r="M1179" s="3" t="s">
        <v>155</v>
      </c>
      <c r="N1179" s="3">
        <v>796170</v>
      </c>
      <c r="O1179" s="3" t="s">
        <v>3055</v>
      </c>
      <c r="P1179" s="3" t="s">
        <v>699</v>
      </c>
      <c r="Q1179" s="3" t="s">
        <v>23</v>
      </c>
      <c r="R1179" s="3" t="s">
        <v>1238</v>
      </c>
      <c r="S1179" s="3" t="s">
        <v>1239</v>
      </c>
      <c r="T1179" s="52">
        <v>44927</v>
      </c>
      <c r="U1179" s="52">
        <v>45307</v>
      </c>
      <c r="V1179" s="3">
        <v>100</v>
      </c>
      <c r="W1179" s="3" t="s">
        <v>167</v>
      </c>
      <c r="X1179" s="52">
        <v>44256</v>
      </c>
      <c r="Y1179" s="52">
        <v>45673</v>
      </c>
      <c r="Z1179" s="32">
        <f>IF($H1179="NBL","Non-Billable Project",IF($H1179="BFD","Fixed Bid Allocation",SUMIFS('Rate set'!$F:$F,'Rate set'!$A:$A,$L1179,'Rate set'!$D:$D,$Q1179,'Rate set'!$E:$E,$W1179)))</f>
        <v>195</v>
      </c>
      <c r="AA1179" s="1">
        <f t="shared" si="19"/>
        <v>100</v>
      </c>
    </row>
    <row r="1180" spans="1:27" x14ac:dyDescent="0.3">
      <c r="A1180" s="3">
        <v>933416</v>
      </c>
      <c r="B1180" s="3" t="s">
        <v>796</v>
      </c>
      <c r="C1180" s="3" t="s">
        <v>998</v>
      </c>
      <c r="D1180" s="52">
        <v>44317</v>
      </c>
      <c r="E1180" s="3" t="s">
        <v>1003</v>
      </c>
      <c r="F1180" s="3">
        <v>1000346948</v>
      </c>
      <c r="G1180" s="3" t="s">
        <v>1014</v>
      </c>
      <c r="H1180" s="3" t="s">
        <v>1109</v>
      </c>
      <c r="I1180" s="3" t="s">
        <v>1106</v>
      </c>
      <c r="J1180" s="3">
        <v>2165981</v>
      </c>
      <c r="K1180" s="3" t="s">
        <v>1117</v>
      </c>
      <c r="L1180" s="3">
        <v>1214540</v>
      </c>
      <c r="M1180" s="3" t="s">
        <v>1152</v>
      </c>
      <c r="N1180" s="3">
        <v>796170</v>
      </c>
      <c r="O1180" s="3" t="s">
        <v>3057</v>
      </c>
      <c r="P1180" s="3" t="s">
        <v>699</v>
      </c>
      <c r="Q1180" s="3" t="s">
        <v>23</v>
      </c>
      <c r="R1180" s="3" t="s">
        <v>1226</v>
      </c>
      <c r="S1180" s="3" t="s">
        <v>1240</v>
      </c>
      <c r="T1180" s="52">
        <v>44946</v>
      </c>
      <c r="U1180" s="52">
        <v>45166</v>
      </c>
      <c r="V1180" s="3">
        <v>100</v>
      </c>
      <c r="W1180" s="3" t="s">
        <v>1370</v>
      </c>
      <c r="X1180" s="52">
        <v>44440</v>
      </c>
      <c r="Y1180" s="52">
        <v>45166</v>
      </c>
      <c r="Z1180" s="32" t="str">
        <f>IF($H1180="NBL","Non-Billable Project",IF($H1180="BFD","Fixed Bid Allocation",SUMIFS('Rate set'!$F:$F,'Rate set'!$A:$A,$L1180,'Rate set'!$D:$D,$Q1180,'Rate set'!$E:$E,$W1180)))</f>
        <v>Fixed Bid Allocation</v>
      </c>
      <c r="AA1180" s="1">
        <f t="shared" si="19"/>
        <v>100</v>
      </c>
    </row>
    <row r="1181" spans="1:27" x14ac:dyDescent="0.3">
      <c r="A1181" s="3">
        <v>933421</v>
      </c>
      <c r="B1181" s="3" t="s">
        <v>797</v>
      </c>
      <c r="C1181" s="3" t="s">
        <v>997</v>
      </c>
      <c r="D1181" s="52">
        <v>44317</v>
      </c>
      <c r="E1181" s="3" t="s">
        <v>1003</v>
      </c>
      <c r="F1181" s="3">
        <v>1000384917</v>
      </c>
      <c r="G1181" s="3" t="s">
        <v>3169</v>
      </c>
      <c r="H1181" s="3" t="s">
        <v>1105</v>
      </c>
      <c r="I1181" s="3" t="s">
        <v>1106</v>
      </c>
      <c r="J1181" s="3">
        <v>130051</v>
      </c>
      <c r="K1181" s="3" t="s">
        <v>1145</v>
      </c>
      <c r="L1181" s="3">
        <v>1316920</v>
      </c>
      <c r="M1181" s="3" t="s">
        <v>1155</v>
      </c>
      <c r="N1181" s="3">
        <v>796170</v>
      </c>
      <c r="O1181" s="3" t="s">
        <v>3059</v>
      </c>
      <c r="P1181" s="3" t="s">
        <v>699</v>
      </c>
      <c r="Q1181" s="3" t="s">
        <v>23</v>
      </c>
      <c r="R1181" s="3" t="s">
        <v>1228</v>
      </c>
      <c r="S1181" s="3" t="s">
        <v>1228</v>
      </c>
      <c r="T1181" s="52">
        <v>44958</v>
      </c>
      <c r="U1181" s="52">
        <v>45291</v>
      </c>
      <c r="V1181" s="3">
        <v>100</v>
      </c>
      <c r="W1181" s="3" t="s">
        <v>358</v>
      </c>
      <c r="X1181" s="52">
        <v>44918</v>
      </c>
      <c r="Y1181" s="52">
        <v>45311</v>
      </c>
      <c r="Z1181" s="32">
        <f>IF($H1181="NBL","Non-Billable Project",IF($H1181="BFD","Fixed Bid Allocation",SUMIFS('Rate set'!$F:$F,'Rate set'!$A:$A,$L1181,'Rate set'!$D:$D,$Q1181,'Rate set'!$E:$E,$W1181)))</f>
        <v>0</v>
      </c>
      <c r="AA1181" s="1">
        <f t="shared" si="19"/>
        <v>100</v>
      </c>
    </row>
    <row r="1182" spans="1:27" x14ac:dyDescent="0.3">
      <c r="A1182" s="3">
        <v>933423</v>
      </c>
      <c r="B1182" s="3" t="s">
        <v>969</v>
      </c>
      <c r="C1182" s="3" t="s">
        <v>999</v>
      </c>
      <c r="D1182" s="52">
        <v>44317</v>
      </c>
      <c r="E1182" s="3" t="s">
        <v>1006</v>
      </c>
      <c r="F1182" s="3">
        <v>1000324920</v>
      </c>
      <c r="G1182" s="3" t="s">
        <v>1023</v>
      </c>
      <c r="H1182" s="3" t="s">
        <v>1105</v>
      </c>
      <c r="I1182" s="3" t="s">
        <v>1106</v>
      </c>
      <c r="J1182" s="3">
        <v>933487</v>
      </c>
      <c r="K1182" s="3" t="s">
        <v>713</v>
      </c>
      <c r="L1182" s="3">
        <v>1319514</v>
      </c>
      <c r="M1182" s="3" t="s">
        <v>77</v>
      </c>
      <c r="N1182" s="3">
        <v>878983</v>
      </c>
      <c r="O1182" s="3" t="s">
        <v>3060</v>
      </c>
      <c r="P1182" s="3" t="s">
        <v>699</v>
      </c>
      <c r="Q1182" s="3" t="s">
        <v>23</v>
      </c>
      <c r="R1182" s="3" t="s">
        <v>1236</v>
      </c>
      <c r="S1182" s="3" t="s">
        <v>1237</v>
      </c>
      <c r="T1182" s="52">
        <v>44958</v>
      </c>
      <c r="U1182" s="52">
        <v>45107</v>
      </c>
      <c r="V1182" s="3">
        <v>100</v>
      </c>
      <c r="W1182" s="3" t="s">
        <v>3308</v>
      </c>
      <c r="X1182" s="52">
        <v>44228</v>
      </c>
      <c r="Y1182" s="52">
        <v>45109</v>
      </c>
      <c r="Z1182" s="32">
        <f>IF($H1182="NBL","Non-Billable Project",IF($H1182="BFD","Fixed Bid Allocation",SUMIFS('Rate set'!$F:$F,'Rate set'!$A:$A,$L1182,'Rate set'!$D:$D,$Q1182,'Rate set'!$E:$E,$W1182)))</f>
        <v>0</v>
      </c>
      <c r="AA1182" s="1">
        <f t="shared" si="19"/>
        <v>100</v>
      </c>
    </row>
    <row r="1183" spans="1:27" x14ac:dyDescent="0.3">
      <c r="A1183" s="3">
        <v>933425</v>
      </c>
      <c r="B1183" s="3" t="s">
        <v>1870</v>
      </c>
      <c r="C1183" s="3" t="s">
        <v>999</v>
      </c>
      <c r="D1183" s="52">
        <v>44317</v>
      </c>
      <c r="E1183" s="3" t="s">
        <v>1006</v>
      </c>
      <c r="F1183" s="3">
        <v>1000324920</v>
      </c>
      <c r="G1183" s="3" t="s">
        <v>1023</v>
      </c>
      <c r="H1183" s="3" t="s">
        <v>1105</v>
      </c>
      <c r="I1183" s="3" t="s">
        <v>1106</v>
      </c>
      <c r="J1183" s="3">
        <v>933487</v>
      </c>
      <c r="K1183" s="3" t="s">
        <v>713</v>
      </c>
      <c r="L1183" s="3">
        <v>1319514</v>
      </c>
      <c r="M1183" s="3" t="s">
        <v>77</v>
      </c>
      <c r="N1183" s="3">
        <v>796170</v>
      </c>
      <c r="O1183" s="3" t="s">
        <v>3060</v>
      </c>
      <c r="P1183" s="3" t="s">
        <v>699</v>
      </c>
      <c r="Q1183" s="3" t="s">
        <v>23</v>
      </c>
      <c r="R1183" s="3" t="s">
        <v>1236</v>
      </c>
      <c r="S1183" s="3" t="s">
        <v>1237</v>
      </c>
      <c r="T1183" s="52">
        <v>44958</v>
      </c>
      <c r="U1183" s="52">
        <v>45107</v>
      </c>
      <c r="V1183" s="3">
        <v>100</v>
      </c>
      <c r="W1183" s="3" t="s">
        <v>3311</v>
      </c>
      <c r="X1183" s="52">
        <v>44228</v>
      </c>
      <c r="Y1183" s="52">
        <v>45109</v>
      </c>
      <c r="Z1183" s="32">
        <f>IF($H1183="NBL","Non-Billable Project",IF($H1183="BFD","Fixed Bid Allocation",SUMIFS('Rate set'!$F:$F,'Rate set'!$A:$A,$L1183,'Rate set'!$D:$D,$Q1183,'Rate set'!$E:$E,$W1183)))</f>
        <v>0</v>
      </c>
      <c r="AA1183" s="1">
        <f t="shared" si="19"/>
        <v>100</v>
      </c>
    </row>
    <row r="1184" spans="1:27" x14ac:dyDescent="0.3">
      <c r="A1184" s="3">
        <v>933432</v>
      </c>
      <c r="B1184" s="3" t="s">
        <v>798</v>
      </c>
      <c r="C1184" s="3" t="s">
        <v>996</v>
      </c>
      <c r="D1184" s="52">
        <v>44317</v>
      </c>
      <c r="E1184" s="3" t="s">
        <v>1003</v>
      </c>
      <c r="F1184" s="3">
        <v>1000381448</v>
      </c>
      <c r="G1184" s="3" t="s">
        <v>2737</v>
      </c>
      <c r="H1184" s="3" t="s">
        <v>1105</v>
      </c>
      <c r="I1184" s="3" t="s">
        <v>1106</v>
      </c>
      <c r="J1184" s="3">
        <v>291358</v>
      </c>
      <c r="K1184" s="3" t="s">
        <v>1110</v>
      </c>
      <c r="L1184" s="3">
        <v>1214540</v>
      </c>
      <c r="M1184" s="3" t="s">
        <v>1152</v>
      </c>
      <c r="N1184" s="3">
        <v>796170</v>
      </c>
      <c r="O1184" s="3" t="s">
        <v>3057</v>
      </c>
      <c r="P1184" s="3" t="s">
        <v>699</v>
      </c>
      <c r="Q1184" s="3" t="s">
        <v>23</v>
      </c>
      <c r="R1184" s="3" t="s">
        <v>1228</v>
      </c>
      <c r="S1184" s="3" t="s">
        <v>1228</v>
      </c>
      <c r="T1184" s="52">
        <v>44866</v>
      </c>
      <c r="U1184" s="52">
        <v>45254</v>
      </c>
      <c r="V1184" s="3">
        <v>100</v>
      </c>
      <c r="W1184" s="3" t="s">
        <v>2762</v>
      </c>
      <c r="X1184" s="52">
        <v>44866</v>
      </c>
      <c r="Y1184" s="52">
        <v>45289</v>
      </c>
      <c r="Z1184" s="32">
        <f>IF($H1184="NBL","Non-Billable Project",IF($H1184="BFD","Fixed Bid Allocation",SUMIFS('Rate set'!$F:$F,'Rate set'!$A:$A,$L1184,'Rate set'!$D:$D,$Q1184,'Rate set'!$E:$E,$W1184)))</f>
        <v>0</v>
      </c>
      <c r="AA1184" s="1">
        <f t="shared" si="19"/>
        <v>100</v>
      </c>
    </row>
    <row r="1185" spans="1:27" x14ac:dyDescent="0.3">
      <c r="A1185" s="3">
        <v>933433</v>
      </c>
      <c r="B1185" s="3" t="s">
        <v>860</v>
      </c>
      <c r="C1185" s="3" t="s">
        <v>998</v>
      </c>
      <c r="D1185" s="52">
        <v>44317</v>
      </c>
      <c r="E1185" s="3" t="s">
        <v>1004</v>
      </c>
      <c r="F1185" s="3">
        <v>1000387132</v>
      </c>
      <c r="G1185" s="3" t="s">
        <v>3176</v>
      </c>
      <c r="H1185" s="3" t="s">
        <v>1105</v>
      </c>
      <c r="I1185" s="3" t="s">
        <v>1106</v>
      </c>
      <c r="J1185" s="3">
        <v>226308</v>
      </c>
      <c r="K1185" s="3" t="s">
        <v>1135</v>
      </c>
      <c r="L1185" s="3">
        <v>1319512</v>
      </c>
      <c r="M1185" s="3" t="s">
        <v>75</v>
      </c>
      <c r="N1185" s="3">
        <v>796170</v>
      </c>
      <c r="O1185" s="3" t="s">
        <v>3059</v>
      </c>
      <c r="P1185" s="3" t="s">
        <v>699</v>
      </c>
      <c r="Q1185" s="3" t="s">
        <v>23</v>
      </c>
      <c r="R1185" s="3" t="s">
        <v>1221</v>
      </c>
      <c r="S1185" s="3" t="s">
        <v>1296</v>
      </c>
      <c r="T1185" s="52">
        <v>44970</v>
      </c>
      <c r="U1185" s="52">
        <v>45021</v>
      </c>
      <c r="V1185" s="3">
        <v>100</v>
      </c>
      <c r="W1185" s="3" t="s">
        <v>509</v>
      </c>
      <c r="X1185" s="52">
        <v>44952</v>
      </c>
      <c r="Y1185" s="52">
        <v>45350</v>
      </c>
      <c r="Z1185" s="32">
        <f>IF($H1185="NBL","Non-Billable Project",IF($H1185="BFD","Fixed Bid Allocation",SUMIFS('Rate set'!$F:$F,'Rate set'!$A:$A,$L1185,'Rate set'!$D:$D,$Q1185,'Rate set'!$E:$E,$W1185)))</f>
        <v>133</v>
      </c>
      <c r="AA1185" s="1">
        <f t="shared" si="19"/>
        <v>100</v>
      </c>
    </row>
    <row r="1186" spans="1:27" x14ac:dyDescent="0.3">
      <c r="A1186" s="3">
        <v>933434</v>
      </c>
      <c r="B1186" s="3" t="s">
        <v>2992</v>
      </c>
      <c r="C1186" s="3" t="s">
        <v>996</v>
      </c>
      <c r="D1186" s="52">
        <v>44317</v>
      </c>
      <c r="E1186" s="3" t="s">
        <v>1004</v>
      </c>
      <c r="F1186" s="3">
        <v>1000333888</v>
      </c>
      <c r="G1186" s="3" t="s">
        <v>1069</v>
      </c>
      <c r="H1186" s="3" t="s">
        <v>1105</v>
      </c>
      <c r="I1186" s="3" t="s">
        <v>1106</v>
      </c>
      <c r="J1186" s="3">
        <v>302141</v>
      </c>
      <c r="K1186" s="3" t="s">
        <v>1973</v>
      </c>
      <c r="L1186" s="3">
        <v>1206990</v>
      </c>
      <c r="M1186" s="3" t="s">
        <v>33</v>
      </c>
      <c r="N1186" s="3">
        <v>796170</v>
      </c>
      <c r="O1186" s="3" t="s">
        <v>3057</v>
      </c>
      <c r="P1186" s="3" t="s">
        <v>22</v>
      </c>
      <c r="Q1186" s="3" t="s">
        <v>23</v>
      </c>
      <c r="R1186" s="3" t="s">
        <v>1217</v>
      </c>
      <c r="S1186" s="3" t="s">
        <v>3016</v>
      </c>
      <c r="T1186" s="52">
        <v>44928</v>
      </c>
      <c r="U1186" s="52">
        <v>45113</v>
      </c>
      <c r="V1186" s="3">
        <v>100</v>
      </c>
      <c r="W1186" s="3" t="s">
        <v>65</v>
      </c>
      <c r="X1186" s="52">
        <v>44317</v>
      </c>
      <c r="Y1186" s="52">
        <v>45113</v>
      </c>
      <c r="Z1186" s="32">
        <f>IF($H1186="NBL","Non-Billable Project",IF($H1186="BFD","Fixed Bid Allocation",SUMIFS('Rate set'!$F:$F,'Rate set'!$A:$A,$L1186,'Rate set'!$D:$D,$Q1186,'Rate set'!$E:$E,$W1186)))</f>
        <v>185</v>
      </c>
      <c r="AA1186" s="1">
        <f t="shared" si="19"/>
        <v>100</v>
      </c>
    </row>
    <row r="1187" spans="1:27" x14ac:dyDescent="0.3">
      <c r="A1187" s="3">
        <v>933435</v>
      </c>
      <c r="B1187" s="3" t="s">
        <v>918</v>
      </c>
      <c r="C1187" s="3" t="s">
        <v>999</v>
      </c>
      <c r="D1187" s="52">
        <v>44317</v>
      </c>
      <c r="E1187" s="3" t="s">
        <v>1005</v>
      </c>
      <c r="F1187" s="3">
        <v>1000359647</v>
      </c>
      <c r="G1187" s="3" t="s">
        <v>1087</v>
      </c>
      <c r="H1187" s="3" t="s">
        <v>1105</v>
      </c>
      <c r="I1187" s="3" t="s">
        <v>1106</v>
      </c>
      <c r="J1187" s="3">
        <v>130051</v>
      </c>
      <c r="K1187" s="3" t="s">
        <v>1145</v>
      </c>
      <c r="L1187" s="3">
        <v>1321889</v>
      </c>
      <c r="M1187" s="3" t="s">
        <v>471</v>
      </c>
      <c r="N1187" s="3">
        <v>933138</v>
      </c>
      <c r="O1187" s="3" t="s">
        <v>3055</v>
      </c>
      <c r="P1187" s="3" t="s">
        <v>699</v>
      </c>
      <c r="Q1187" s="3" t="s">
        <v>23</v>
      </c>
      <c r="R1187" s="3" t="s">
        <v>1236</v>
      </c>
      <c r="S1187" s="3" t="s">
        <v>1237</v>
      </c>
      <c r="T1187" s="52">
        <v>44874</v>
      </c>
      <c r="U1187" s="52">
        <v>45016</v>
      </c>
      <c r="V1187" s="3">
        <v>100</v>
      </c>
      <c r="W1187" s="3" t="s">
        <v>680</v>
      </c>
      <c r="X1187" s="52">
        <v>44593</v>
      </c>
      <c r="Y1187" s="52">
        <v>45016</v>
      </c>
      <c r="Z1187" s="32">
        <f>IF($H1187="NBL","Non-Billable Project",IF($H1187="BFD","Fixed Bid Allocation",SUMIFS('Rate set'!$F:$F,'Rate set'!$A:$A,$L1187,'Rate set'!$D:$D,$Q1187,'Rate set'!$E:$E,$W1187)))</f>
        <v>145</v>
      </c>
      <c r="AA1187" s="1">
        <f t="shared" si="19"/>
        <v>100</v>
      </c>
    </row>
    <row r="1188" spans="1:27" x14ac:dyDescent="0.3">
      <c r="A1188" s="3">
        <v>933437</v>
      </c>
      <c r="B1188" s="3" t="s">
        <v>919</v>
      </c>
      <c r="C1188" s="3" t="s">
        <v>1002</v>
      </c>
      <c r="D1188" s="52">
        <v>44317</v>
      </c>
      <c r="E1188" s="3" t="s">
        <v>1005</v>
      </c>
      <c r="F1188" s="3">
        <v>1000319619</v>
      </c>
      <c r="G1188" s="3" t="s">
        <v>1046</v>
      </c>
      <c r="H1188" s="3" t="s">
        <v>1112</v>
      </c>
      <c r="I1188" s="3" t="s">
        <v>1127</v>
      </c>
      <c r="J1188" s="3">
        <v>521733</v>
      </c>
      <c r="K1188" s="3" t="s">
        <v>1128</v>
      </c>
      <c r="L1188" s="3">
        <v>1231232</v>
      </c>
      <c r="M1188" s="3" t="s">
        <v>1177</v>
      </c>
      <c r="N1188" s="3">
        <v>933138</v>
      </c>
      <c r="O1188" s="3" t="s">
        <v>3058</v>
      </c>
      <c r="P1188" s="3" t="s">
        <v>22</v>
      </c>
      <c r="Q1188" s="3" t="s">
        <v>23</v>
      </c>
      <c r="R1188" s="3" t="s">
        <v>1236</v>
      </c>
      <c r="S1188" s="3" t="s">
        <v>1237</v>
      </c>
      <c r="T1188" s="52">
        <v>44676</v>
      </c>
      <c r="U1188" s="52">
        <v>45291</v>
      </c>
      <c r="V1188" s="3">
        <v>100</v>
      </c>
      <c r="W1188" s="3" t="s">
        <v>24</v>
      </c>
      <c r="X1188" s="52">
        <v>44201</v>
      </c>
      <c r="Y1188" s="52">
        <v>45291</v>
      </c>
      <c r="Z1188" s="32" t="str">
        <f>IF($H1188="NBL","Non-Billable Project",IF($H1188="BFD","Fixed Bid Allocation",SUMIFS('Rate set'!$F:$F,'Rate set'!$A:$A,$L1188,'Rate set'!$D:$D,$Q1188,'Rate set'!$E:$E,$W1188)))</f>
        <v>Non-Billable Project</v>
      </c>
      <c r="AA1188" s="1">
        <f t="shared" si="19"/>
        <v>100</v>
      </c>
    </row>
    <row r="1189" spans="1:27" x14ac:dyDescent="0.3">
      <c r="A1189" s="3">
        <v>933440</v>
      </c>
      <c r="B1189" s="3" t="s">
        <v>2404</v>
      </c>
      <c r="C1189" s="3" t="s">
        <v>997</v>
      </c>
      <c r="D1189" s="52">
        <v>44317</v>
      </c>
      <c r="E1189" s="3" t="s">
        <v>1005</v>
      </c>
      <c r="F1189" s="3">
        <v>1000375811</v>
      </c>
      <c r="G1189" s="3" t="s">
        <v>2650</v>
      </c>
      <c r="H1189" s="3" t="s">
        <v>1105</v>
      </c>
      <c r="I1189" s="3" t="s">
        <v>1106</v>
      </c>
      <c r="J1189" s="3">
        <v>302141</v>
      </c>
      <c r="K1189" s="3" t="s">
        <v>1973</v>
      </c>
      <c r="L1189" s="3">
        <v>1324813</v>
      </c>
      <c r="M1189" s="3" t="s">
        <v>1183</v>
      </c>
      <c r="N1189" s="3">
        <v>933138</v>
      </c>
      <c r="O1189" s="3" t="s">
        <v>3057</v>
      </c>
      <c r="P1189" s="3" t="s">
        <v>699</v>
      </c>
      <c r="Q1189" s="3" t="s">
        <v>23</v>
      </c>
      <c r="R1189" s="3" t="s">
        <v>1236</v>
      </c>
      <c r="S1189" s="3" t="s">
        <v>1237</v>
      </c>
      <c r="T1189" s="52">
        <v>44874</v>
      </c>
      <c r="U1189" s="52">
        <v>45065</v>
      </c>
      <c r="V1189" s="3">
        <v>100</v>
      </c>
      <c r="W1189" s="3" t="s">
        <v>2651</v>
      </c>
      <c r="X1189" s="52">
        <v>44799</v>
      </c>
      <c r="Y1189" s="52">
        <v>45065</v>
      </c>
      <c r="Z1189" s="32">
        <f>IF($H1189="NBL","Non-Billable Project",IF($H1189="BFD","Fixed Bid Allocation",SUMIFS('Rate set'!$F:$F,'Rate set'!$A:$A,$L1189,'Rate set'!$D:$D,$Q1189,'Rate set'!$E:$E,$W1189)))</f>
        <v>0</v>
      </c>
      <c r="AA1189" s="1">
        <f t="shared" si="19"/>
        <v>100</v>
      </c>
    </row>
    <row r="1190" spans="1:27" x14ac:dyDescent="0.3">
      <c r="A1190" s="3">
        <v>933442</v>
      </c>
      <c r="B1190" s="3" t="s">
        <v>981</v>
      </c>
      <c r="C1190" s="3" t="s">
        <v>996</v>
      </c>
      <c r="D1190" s="52">
        <v>44317</v>
      </c>
      <c r="E1190" s="3" t="s">
        <v>1007</v>
      </c>
      <c r="F1190" s="3">
        <v>1000356650</v>
      </c>
      <c r="G1190" s="3" t="s">
        <v>1101</v>
      </c>
      <c r="H1190" s="3" t="s">
        <v>1109</v>
      </c>
      <c r="I1190" s="3" t="s">
        <v>1106</v>
      </c>
      <c r="J1190" s="3">
        <v>933041</v>
      </c>
      <c r="K1190" s="3" t="s">
        <v>1144</v>
      </c>
      <c r="L1190" s="3">
        <v>1321168</v>
      </c>
      <c r="M1190" s="3" t="s">
        <v>1201</v>
      </c>
      <c r="N1190" s="3">
        <v>933139</v>
      </c>
      <c r="O1190" s="3" t="s">
        <v>3055</v>
      </c>
      <c r="P1190" s="3" t="s">
        <v>699</v>
      </c>
      <c r="Q1190" s="3" t="s">
        <v>23</v>
      </c>
      <c r="R1190" s="3" t="s">
        <v>1221</v>
      </c>
      <c r="S1190" s="3" t="s">
        <v>1318</v>
      </c>
      <c r="T1190" s="52">
        <v>44781</v>
      </c>
      <c r="U1190" s="52">
        <v>45142</v>
      </c>
      <c r="V1190" s="3">
        <v>100</v>
      </c>
      <c r="W1190" s="3" t="s">
        <v>1370</v>
      </c>
      <c r="X1190" s="52">
        <v>44562</v>
      </c>
      <c r="Y1190" s="52">
        <v>45142</v>
      </c>
      <c r="Z1190" s="32" t="str">
        <f>IF($H1190="NBL","Non-Billable Project",IF($H1190="BFD","Fixed Bid Allocation",SUMIFS('Rate set'!$F:$F,'Rate set'!$A:$A,$L1190,'Rate set'!$D:$D,$Q1190,'Rate set'!$E:$E,$W1190)))</f>
        <v>Fixed Bid Allocation</v>
      </c>
      <c r="AA1190" s="1">
        <f t="shared" si="19"/>
        <v>100</v>
      </c>
    </row>
    <row r="1191" spans="1:27" x14ac:dyDescent="0.3">
      <c r="A1191" s="3">
        <v>933444</v>
      </c>
      <c r="B1191" s="3" t="s">
        <v>2405</v>
      </c>
      <c r="C1191" s="3" t="s">
        <v>996</v>
      </c>
      <c r="D1191" s="52">
        <v>44317</v>
      </c>
      <c r="E1191" s="3" t="s">
        <v>1003</v>
      </c>
      <c r="F1191" s="3">
        <v>1000372041</v>
      </c>
      <c r="G1191" s="3" t="s">
        <v>1021</v>
      </c>
      <c r="H1191" s="3" t="s">
        <v>1109</v>
      </c>
      <c r="I1191" s="3" t="s">
        <v>1106</v>
      </c>
      <c r="J1191" s="3">
        <v>302141</v>
      </c>
      <c r="K1191" s="3" t="s">
        <v>1973</v>
      </c>
      <c r="L1191" s="3">
        <v>1316923</v>
      </c>
      <c r="M1191" s="3" t="s">
        <v>1156</v>
      </c>
      <c r="N1191" s="3">
        <v>796170</v>
      </c>
      <c r="O1191" s="3" t="s">
        <v>3057</v>
      </c>
      <c r="P1191" s="3" t="s">
        <v>699</v>
      </c>
      <c r="Q1191" s="3" t="s">
        <v>23</v>
      </c>
      <c r="R1191" s="3" t="s">
        <v>1221</v>
      </c>
      <c r="S1191" s="3" t="s">
        <v>2652</v>
      </c>
      <c r="T1191" s="52">
        <v>44930</v>
      </c>
      <c r="U1191" s="52">
        <v>45197</v>
      </c>
      <c r="V1191" s="3">
        <v>100</v>
      </c>
      <c r="W1191" s="3" t="s">
        <v>1370</v>
      </c>
      <c r="X1191" s="52">
        <v>44743</v>
      </c>
      <c r="Y1191" s="52">
        <v>45197</v>
      </c>
      <c r="Z1191" s="32" t="str">
        <f>IF($H1191="NBL","Non-Billable Project",IF($H1191="BFD","Fixed Bid Allocation",SUMIFS('Rate set'!$F:$F,'Rate set'!$A:$A,$L1191,'Rate set'!$D:$D,$Q1191,'Rate set'!$E:$E,$W1191)))</f>
        <v>Fixed Bid Allocation</v>
      </c>
      <c r="AA1191" s="1">
        <f t="shared" si="19"/>
        <v>100</v>
      </c>
    </row>
    <row r="1192" spans="1:27" x14ac:dyDescent="0.3">
      <c r="A1192" s="3">
        <v>933448</v>
      </c>
      <c r="B1192" s="3" t="s">
        <v>2953</v>
      </c>
      <c r="C1192" s="3" t="s">
        <v>998</v>
      </c>
      <c r="D1192" s="52">
        <v>44317</v>
      </c>
      <c r="E1192" s="3" t="s">
        <v>1007</v>
      </c>
      <c r="F1192" s="3">
        <v>1000369588</v>
      </c>
      <c r="G1192" s="3" t="s">
        <v>3338</v>
      </c>
      <c r="H1192" s="3" t="s">
        <v>1105</v>
      </c>
      <c r="I1192" s="3" t="s">
        <v>1106</v>
      </c>
      <c r="J1192" s="3">
        <v>879015</v>
      </c>
      <c r="K1192" s="3" t="s">
        <v>3339</v>
      </c>
      <c r="L1192" s="3">
        <v>1203236</v>
      </c>
      <c r="M1192" s="3" t="s">
        <v>3340</v>
      </c>
      <c r="N1192" s="3">
        <v>933139</v>
      </c>
      <c r="O1192" s="3" t="s">
        <v>3062</v>
      </c>
      <c r="P1192" s="3" t="s">
        <v>699</v>
      </c>
      <c r="Q1192" s="3" t="s">
        <v>23</v>
      </c>
      <c r="R1192" s="3" t="s">
        <v>1236</v>
      </c>
      <c r="S1192" s="3" t="s">
        <v>1237</v>
      </c>
      <c r="T1192" s="52">
        <v>44970</v>
      </c>
      <c r="U1192" s="52">
        <v>45035</v>
      </c>
      <c r="V1192" s="3">
        <v>100</v>
      </c>
      <c r="W1192" s="3" t="s">
        <v>3351</v>
      </c>
      <c r="X1192" s="52">
        <v>44713</v>
      </c>
      <c r="Y1192" s="52">
        <v>45282</v>
      </c>
      <c r="Z1192" s="32">
        <f>IF($H1192="NBL","Non-Billable Project",IF($H1192="BFD","Fixed Bid Allocation",SUMIFS('Rate set'!$F:$F,'Rate set'!$A:$A,$L1192,'Rate set'!$D:$D,$Q1192,'Rate set'!$E:$E,$W1192)))</f>
        <v>0</v>
      </c>
      <c r="AA1192" s="1">
        <f t="shared" si="19"/>
        <v>100</v>
      </c>
    </row>
    <row r="1193" spans="1:27" x14ac:dyDescent="0.3">
      <c r="A1193" s="3">
        <v>933450</v>
      </c>
      <c r="B1193" s="3" t="s">
        <v>1871</v>
      </c>
      <c r="C1193" s="3" t="s">
        <v>997</v>
      </c>
      <c r="D1193" s="52">
        <v>44317</v>
      </c>
      <c r="E1193" s="3" t="s">
        <v>1875</v>
      </c>
      <c r="F1193" s="3">
        <v>1000348444</v>
      </c>
      <c r="G1193" s="3" t="s">
        <v>1008</v>
      </c>
      <c r="H1193" s="3" t="s">
        <v>1105</v>
      </c>
      <c r="I1193" s="3" t="s">
        <v>1106</v>
      </c>
      <c r="J1193" s="3">
        <v>796126</v>
      </c>
      <c r="K1193" s="3" t="s">
        <v>1107</v>
      </c>
      <c r="L1193" s="3">
        <v>1311742</v>
      </c>
      <c r="M1193" s="3" t="s">
        <v>1151</v>
      </c>
      <c r="N1193" s="3">
        <v>933436</v>
      </c>
      <c r="O1193" s="3" t="s">
        <v>3057</v>
      </c>
      <c r="P1193" s="3" t="s">
        <v>699</v>
      </c>
      <c r="Q1193" s="3" t="s">
        <v>23</v>
      </c>
      <c r="R1193" s="3" t="s">
        <v>1226</v>
      </c>
      <c r="S1193" s="3" t="s">
        <v>1240</v>
      </c>
      <c r="T1193" s="52">
        <v>44918</v>
      </c>
      <c r="U1193" s="52">
        <v>45016</v>
      </c>
      <c r="V1193" s="3">
        <v>50</v>
      </c>
      <c r="W1193" s="3" t="s">
        <v>457</v>
      </c>
      <c r="X1193" s="52">
        <v>44470</v>
      </c>
      <c r="Y1193" s="52">
        <v>45016</v>
      </c>
      <c r="Z1193" s="32">
        <f>IF($H1193="NBL","Non-Billable Project",IF($H1193="BFD","Fixed Bid Allocation",SUMIFS('Rate set'!$F:$F,'Rate set'!$A:$A,$L1193,'Rate set'!$D:$D,$Q1193,'Rate set'!$E:$E,$W1193)))</f>
        <v>0</v>
      </c>
      <c r="AA1193" s="1">
        <f t="shared" si="19"/>
        <v>75</v>
      </c>
    </row>
    <row r="1194" spans="1:27" x14ac:dyDescent="0.3">
      <c r="A1194" s="3">
        <v>933450</v>
      </c>
      <c r="B1194" s="3" t="s">
        <v>1871</v>
      </c>
      <c r="C1194" s="3" t="s">
        <v>997</v>
      </c>
      <c r="D1194" s="52">
        <v>44317</v>
      </c>
      <c r="E1194" s="3" t="s">
        <v>1875</v>
      </c>
      <c r="F1194" s="3">
        <v>1000308640</v>
      </c>
      <c r="G1194" s="3" t="s">
        <v>1051</v>
      </c>
      <c r="H1194" s="3" t="s">
        <v>1105</v>
      </c>
      <c r="I1194" s="3" t="s">
        <v>1106</v>
      </c>
      <c r="J1194" s="3">
        <v>796126</v>
      </c>
      <c r="K1194" s="3" t="s">
        <v>1107</v>
      </c>
      <c r="L1194" s="3">
        <v>1306764</v>
      </c>
      <c r="M1194" s="3" t="s">
        <v>147</v>
      </c>
      <c r="N1194" s="3">
        <v>933436</v>
      </c>
      <c r="O1194" s="3" t="s">
        <v>3057</v>
      </c>
      <c r="P1194" s="3" t="s">
        <v>699</v>
      </c>
      <c r="Q1194" s="3" t="s">
        <v>23</v>
      </c>
      <c r="R1194" s="3" t="s">
        <v>1226</v>
      </c>
      <c r="S1194" s="3" t="s">
        <v>1240</v>
      </c>
      <c r="T1194" s="52">
        <v>44918</v>
      </c>
      <c r="U1194" s="52">
        <v>45107</v>
      </c>
      <c r="V1194" s="3">
        <v>25</v>
      </c>
      <c r="W1194" s="3" t="s">
        <v>1393</v>
      </c>
      <c r="X1194" s="52">
        <v>44075</v>
      </c>
      <c r="Y1194" s="52">
        <v>45107</v>
      </c>
      <c r="Z1194" s="32">
        <f>IF($H1194="NBL","Non-Billable Project",IF($H1194="BFD","Fixed Bid Allocation",SUMIFS('Rate set'!$F:$F,'Rate set'!$A:$A,$L1194,'Rate set'!$D:$D,$Q1194,'Rate set'!$E:$E,$W1194)))</f>
        <v>0</v>
      </c>
      <c r="AA1194" s="1">
        <f t="shared" si="19"/>
        <v>75</v>
      </c>
    </row>
    <row r="1195" spans="1:27" x14ac:dyDescent="0.3">
      <c r="A1195" s="3">
        <v>933452</v>
      </c>
      <c r="B1195" s="3" t="s">
        <v>1452</v>
      </c>
      <c r="C1195" s="3" t="s">
        <v>997</v>
      </c>
      <c r="D1195" s="52">
        <v>44317</v>
      </c>
      <c r="E1195" s="3" t="s">
        <v>1473</v>
      </c>
      <c r="F1195" s="3">
        <v>1000307174</v>
      </c>
      <c r="G1195" s="3" t="s">
        <v>1052</v>
      </c>
      <c r="H1195" s="3" t="s">
        <v>1112</v>
      </c>
      <c r="I1195" s="3" t="s">
        <v>1106</v>
      </c>
      <c r="J1195" s="3">
        <v>796126</v>
      </c>
      <c r="K1195" s="3" t="s">
        <v>1107</v>
      </c>
      <c r="L1195" s="3">
        <v>1306764</v>
      </c>
      <c r="M1195" s="3" t="s">
        <v>147</v>
      </c>
      <c r="N1195" s="3">
        <v>159796</v>
      </c>
      <c r="O1195" s="3" t="s">
        <v>3057</v>
      </c>
      <c r="P1195" s="3" t="s">
        <v>22</v>
      </c>
      <c r="Q1195" s="3" t="s">
        <v>23</v>
      </c>
      <c r="R1195" s="3" t="s">
        <v>1249</v>
      </c>
      <c r="S1195" s="3" t="s">
        <v>1494</v>
      </c>
      <c r="T1195" s="52">
        <v>44879</v>
      </c>
      <c r="U1195" s="52">
        <v>45107</v>
      </c>
      <c r="V1195" s="3">
        <v>100</v>
      </c>
      <c r="W1195" s="3" t="s">
        <v>1495</v>
      </c>
      <c r="X1195" s="52">
        <v>44075</v>
      </c>
      <c r="Y1195" s="52">
        <v>45107</v>
      </c>
      <c r="Z1195" s="32" t="str">
        <f>IF($H1195="NBL","Non-Billable Project",IF($H1195="BFD","Fixed Bid Allocation",SUMIFS('Rate set'!$F:$F,'Rate set'!$A:$A,$L1195,'Rate set'!$D:$D,$Q1195,'Rate set'!$E:$E,$W1195)))</f>
        <v>Non-Billable Project</v>
      </c>
      <c r="AA1195" s="1">
        <f t="shared" si="19"/>
        <v>100</v>
      </c>
    </row>
    <row r="1196" spans="1:27" x14ac:dyDescent="0.3">
      <c r="A1196" s="3">
        <v>933456</v>
      </c>
      <c r="B1196" s="3" t="s">
        <v>861</v>
      </c>
      <c r="C1196" s="3" t="s">
        <v>996</v>
      </c>
      <c r="D1196" s="52">
        <v>44317</v>
      </c>
      <c r="E1196" s="3" t="s">
        <v>1004</v>
      </c>
      <c r="F1196" s="3">
        <v>1000337910</v>
      </c>
      <c r="G1196" s="3" t="s">
        <v>1060</v>
      </c>
      <c r="H1196" s="3" t="s">
        <v>1105</v>
      </c>
      <c r="I1196" s="3" t="s">
        <v>1106</v>
      </c>
      <c r="J1196" s="3">
        <v>796126</v>
      </c>
      <c r="K1196" s="3" t="s">
        <v>1107</v>
      </c>
      <c r="L1196" s="3">
        <v>1306764</v>
      </c>
      <c r="M1196" s="3" t="s">
        <v>147</v>
      </c>
      <c r="N1196" s="3">
        <v>796170</v>
      </c>
      <c r="O1196" s="3" t="s">
        <v>3057</v>
      </c>
      <c r="P1196" s="3" t="s">
        <v>699</v>
      </c>
      <c r="Q1196" s="3" t="s">
        <v>23</v>
      </c>
      <c r="R1196" s="3" t="s">
        <v>1223</v>
      </c>
      <c r="S1196" s="3" t="s">
        <v>1297</v>
      </c>
      <c r="T1196" s="52">
        <v>44883</v>
      </c>
      <c r="U1196" s="52">
        <v>45107</v>
      </c>
      <c r="V1196" s="3">
        <v>100</v>
      </c>
      <c r="W1196" s="3" t="s">
        <v>1380</v>
      </c>
      <c r="X1196" s="52">
        <v>44368</v>
      </c>
      <c r="Y1196" s="52">
        <v>45107</v>
      </c>
      <c r="Z1196" s="32">
        <f>IF($H1196="NBL","Non-Billable Project",IF($H1196="BFD","Fixed Bid Allocation",SUMIFS('Rate set'!$F:$F,'Rate set'!$A:$A,$L1196,'Rate set'!$D:$D,$Q1196,'Rate set'!$E:$E,$W1196)))</f>
        <v>0</v>
      </c>
      <c r="AA1196" s="1">
        <f t="shared" si="19"/>
        <v>100</v>
      </c>
    </row>
    <row r="1197" spans="1:27" x14ac:dyDescent="0.3">
      <c r="A1197" s="3">
        <v>933457</v>
      </c>
      <c r="B1197" s="3" t="s">
        <v>920</v>
      </c>
      <c r="C1197" s="3" t="s">
        <v>999</v>
      </c>
      <c r="D1197" s="52">
        <v>44317</v>
      </c>
      <c r="E1197" s="3" t="s">
        <v>1005</v>
      </c>
      <c r="F1197" s="3">
        <v>1000386314</v>
      </c>
      <c r="G1197" s="3" t="s">
        <v>3050</v>
      </c>
      <c r="H1197" s="3" t="s">
        <v>1105</v>
      </c>
      <c r="I1197" s="3" t="s">
        <v>1106</v>
      </c>
      <c r="J1197" s="3">
        <v>2156439</v>
      </c>
      <c r="K1197" s="3" t="s">
        <v>1122</v>
      </c>
      <c r="L1197" s="3">
        <v>1316933</v>
      </c>
      <c r="M1197" s="3" t="s">
        <v>1161</v>
      </c>
      <c r="N1197" s="3">
        <v>933138</v>
      </c>
      <c r="O1197" s="3" t="s">
        <v>3055</v>
      </c>
      <c r="P1197" s="3" t="s">
        <v>699</v>
      </c>
      <c r="Q1197" s="3" t="s">
        <v>23</v>
      </c>
      <c r="R1197" s="3" t="s">
        <v>1221</v>
      </c>
      <c r="S1197" s="3" t="s">
        <v>1258</v>
      </c>
      <c r="T1197" s="52">
        <v>44958</v>
      </c>
      <c r="U1197" s="52">
        <v>45291</v>
      </c>
      <c r="V1197" s="3">
        <v>100</v>
      </c>
      <c r="W1197" s="3" t="s">
        <v>3217</v>
      </c>
      <c r="X1197" s="52">
        <v>44927</v>
      </c>
      <c r="Y1197" s="52">
        <v>45291</v>
      </c>
      <c r="Z1197" s="32">
        <f>IF($H1197="NBL","Non-Billable Project",IF($H1197="BFD","Fixed Bid Allocation",SUMIFS('Rate set'!$F:$F,'Rate set'!$A:$A,$L1197,'Rate set'!$D:$D,$Q1197,'Rate set'!$E:$E,$W1197)))</f>
        <v>0</v>
      </c>
      <c r="AA1197" s="1">
        <f t="shared" si="19"/>
        <v>100</v>
      </c>
    </row>
    <row r="1198" spans="1:27" x14ac:dyDescent="0.3">
      <c r="A1198" s="3">
        <v>933458</v>
      </c>
      <c r="B1198" s="3" t="s">
        <v>921</v>
      </c>
      <c r="C1198" s="3" t="s">
        <v>997</v>
      </c>
      <c r="D1198" s="52">
        <v>44317</v>
      </c>
      <c r="E1198" s="3" t="s">
        <v>1005</v>
      </c>
      <c r="F1198" s="3">
        <v>1000372041</v>
      </c>
      <c r="G1198" s="3" t="s">
        <v>1021</v>
      </c>
      <c r="H1198" s="3" t="s">
        <v>1109</v>
      </c>
      <c r="I1198" s="3" t="s">
        <v>1106</v>
      </c>
      <c r="J1198" s="3">
        <v>302141</v>
      </c>
      <c r="K1198" s="3" t="s">
        <v>1973</v>
      </c>
      <c r="L1198" s="3">
        <v>1316923</v>
      </c>
      <c r="M1198" s="3" t="s">
        <v>1156</v>
      </c>
      <c r="N1198" s="3">
        <v>933138</v>
      </c>
      <c r="O1198" s="3" t="s">
        <v>3057</v>
      </c>
      <c r="P1198" s="3" t="s">
        <v>699</v>
      </c>
      <c r="Q1198" s="3" t="s">
        <v>23</v>
      </c>
      <c r="R1198" s="3" t="s">
        <v>1226</v>
      </c>
      <c r="S1198" s="3" t="s">
        <v>1326</v>
      </c>
      <c r="T1198" s="52">
        <v>44970</v>
      </c>
      <c r="U1198" s="52">
        <v>45013</v>
      </c>
      <c r="V1198" s="3">
        <v>100</v>
      </c>
      <c r="W1198" s="3" t="s">
        <v>1387</v>
      </c>
      <c r="X1198" s="52">
        <v>44743</v>
      </c>
      <c r="Y1198" s="52">
        <v>45197</v>
      </c>
      <c r="Z1198" s="32" t="str">
        <f>IF($H1198="NBL","Non-Billable Project",IF($H1198="BFD","Fixed Bid Allocation",SUMIFS('Rate set'!$F:$F,'Rate set'!$A:$A,$L1198,'Rate set'!$D:$D,$Q1198,'Rate set'!$E:$E,$W1198)))</f>
        <v>Fixed Bid Allocation</v>
      </c>
      <c r="AA1198" s="1">
        <f t="shared" si="19"/>
        <v>100</v>
      </c>
    </row>
    <row r="1199" spans="1:27" x14ac:dyDescent="0.3">
      <c r="A1199" s="3">
        <v>933463</v>
      </c>
      <c r="B1199" s="3" t="s">
        <v>1453</v>
      </c>
      <c r="C1199" s="3" t="s">
        <v>996</v>
      </c>
      <c r="D1199" s="52">
        <v>44317</v>
      </c>
      <c r="E1199" s="3" t="s">
        <v>1469</v>
      </c>
      <c r="F1199" s="3">
        <v>1000324906</v>
      </c>
      <c r="G1199" s="3" t="s">
        <v>1084</v>
      </c>
      <c r="H1199" s="3" t="s">
        <v>1105</v>
      </c>
      <c r="I1199" s="3" t="s">
        <v>1106</v>
      </c>
      <c r="J1199" s="3">
        <v>293571</v>
      </c>
      <c r="K1199" s="3" t="s">
        <v>1121</v>
      </c>
      <c r="L1199" s="3">
        <v>1319505</v>
      </c>
      <c r="M1199" s="3" t="s">
        <v>46</v>
      </c>
      <c r="N1199" s="3">
        <v>950806</v>
      </c>
      <c r="O1199" s="3" t="s">
        <v>3054</v>
      </c>
      <c r="P1199" s="3" t="s">
        <v>699</v>
      </c>
      <c r="Q1199" s="3" t="s">
        <v>23</v>
      </c>
      <c r="R1199" s="3" t="s">
        <v>1221</v>
      </c>
      <c r="S1199" s="3" t="s">
        <v>1496</v>
      </c>
      <c r="T1199" s="52">
        <v>44883</v>
      </c>
      <c r="U1199" s="52">
        <v>44987</v>
      </c>
      <c r="V1199" s="3">
        <v>100</v>
      </c>
      <c r="W1199" s="3" t="s">
        <v>179</v>
      </c>
      <c r="X1199" s="52">
        <v>44228</v>
      </c>
      <c r="Y1199" s="52">
        <v>45017</v>
      </c>
      <c r="Z1199" s="32">
        <f>IF($H1199="NBL","Non-Billable Project",IF($H1199="BFD","Fixed Bid Allocation",SUMIFS('Rate set'!$F:$F,'Rate set'!$A:$A,$L1199,'Rate set'!$D:$D,$Q1199,'Rate set'!$E:$E,$W1199)))</f>
        <v>185</v>
      </c>
      <c r="AA1199" s="1">
        <f t="shared" si="19"/>
        <v>100</v>
      </c>
    </row>
    <row r="1200" spans="1:27" x14ac:dyDescent="0.3">
      <c r="A1200" s="3">
        <v>933466</v>
      </c>
      <c r="B1200" s="3" t="s">
        <v>982</v>
      </c>
      <c r="C1200" s="3" t="s">
        <v>996</v>
      </c>
      <c r="D1200" s="52">
        <v>44317</v>
      </c>
      <c r="E1200" s="3" t="s">
        <v>1007</v>
      </c>
      <c r="F1200" s="3">
        <v>1000237976</v>
      </c>
      <c r="G1200" s="3" t="s">
        <v>2721</v>
      </c>
      <c r="H1200" s="3" t="s">
        <v>1112</v>
      </c>
      <c r="I1200" s="3" t="s">
        <v>1113</v>
      </c>
      <c r="J1200" s="3">
        <v>110796</v>
      </c>
      <c r="K1200" s="3" t="s">
        <v>1915</v>
      </c>
      <c r="L1200" s="3">
        <v>1233562</v>
      </c>
      <c r="M1200" s="3" t="s">
        <v>1154</v>
      </c>
      <c r="N1200" s="3">
        <v>933139</v>
      </c>
      <c r="O1200" s="3" t="s">
        <v>3058</v>
      </c>
      <c r="P1200" s="3" t="s">
        <v>22</v>
      </c>
      <c r="Q1200" s="3" t="s">
        <v>23</v>
      </c>
      <c r="R1200" s="3" t="s">
        <v>1276</v>
      </c>
      <c r="S1200" s="3" t="s">
        <v>1278</v>
      </c>
      <c r="T1200" s="52">
        <v>44967</v>
      </c>
      <c r="U1200" s="52">
        <v>45291</v>
      </c>
      <c r="V1200" s="3">
        <v>100</v>
      </c>
      <c r="W1200" s="3" t="s">
        <v>1375</v>
      </c>
      <c r="X1200" s="52">
        <v>43344</v>
      </c>
      <c r="Y1200" s="52">
        <v>45291</v>
      </c>
      <c r="Z1200" s="32" t="str">
        <f>IF($H1200="NBL","Non-Billable Project",IF($H1200="BFD","Fixed Bid Allocation",SUMIFS('Rate set'!$F:$F,'Rate set'!$A:$A,$L1200,'Rate set'!$D:$D,$Q1200,'Rate set'!$E:$E,$W1200)))</f>
        <v>Non-Billable Project</v>
      </c>
      <c r="AA1200" s="1">
        <f t="shared" si="19"/>
        <v>100</v>
      </c>
    </row>
    <row r="1201" spans="1:27" x14ac:dyDescent="0.3">
      <c r="A1201" s="3">
        <v>933467</v>
      </c>
      <c r="B1201" s="3" t="s">
        <v>3126</v>
      </c>
      <c r="C1201" s="3" t="s">
        <v>998</v>
      </c>
      <c r="D1201" s="52">
        <v>44317</v>
      </c>
      <c r="E1201" s="3" t="s">
        <v>1006</v>
      </c>
      <c r="F1201" s="3">
        <v>1000308253</v>
      </c>
      <c r="G1201" s="3" t="s">
        <v>1029</v>
      </c>
      <c r="H1201" s="3" t="s">
        <v>1112</v>
      </c>
      <c r="I1201" s="3" t="s">
        <v>1113</v>
      </c>
      <c r="J1201" s="3">
        <v>933262</v>
      </c>
      <c r="K1201" s="3" t="s">
        <v>1446</v>
      </c>
      <c r="L1201" s="3">
        <v>1233562</v>
      </c>
      <c r="M1201" s="3" t="s">
        <v>1154</v>
      </c>
      <c r="N1201" s="3">
        <v>933056</v>
      </c>
      <c r="O1201" s="3" t="s">
        <v>3058</v>
      </c>
      <c r="P1201" s="3" t="s">
        <v>22</v>
      </c>
      <c r="Q1201" s="3" t="s">
        <v>23</v>
      </c>
      <c r="R1201" s="3" t="s">
        <v>1284</v>
      </c>
      <c r="S1201" s="3" t="s">
        <v>3235</v>
      </c>
      <c r="T1201" s="52">
        <v>44928</v>
      </c>
      <c r="U1201" s="52">
        <v>45291</v>
      </c>
      <c r="V1201" s="3">
        <v>100</v>
      </c>
      <c r="W1201" s="3" t="s">
        <v>1370</v>
      </c>
      <c r="X1201" s="52">
        <v>44094</v>
      </c>
      <c r="Y1201" s="52">
        <v>45291</v>
      </c>
      <c r="Z1201" s="32" t="str">
        <f>IF($H1201="NBL","Non-Billable Project",IF($H1201="BFD","Fixed Bid Allocation",SUMIFS('Rate set'!$F:$F,'Rate set'!$A:$A,$L1201,'Rate set'!$D:$D,$Q1201,'Rate set'!$E:$E,$W1201)))</f>
        <v>Non-Billable Project</v>
      </c>
      <c r="AA1201" s="1">
        <f t="shared" si="19"/>
        <v>100</v>
      </c>
    </row>
    <row r="1202" spans="1:27" x14ac:dyDescent="0.3">
      <c r="A1202" s="3">
        <v>933468</v>
      </c>
      <c r="B1202" s="3" t="s">
        <v>983</v>
      </c>
      <c r="C1202" s="3" t="s">
        <v>998</v>
      </c>
      <c r="D1202" s="52">
        <v>44317</v>
      </c>
      <c r="E1202" s="3" t="s">
        <v>1007</v>
      </c>
      <c r="F1202" s="3">
        <v>1000375215</v>
      </c>
      <c r="G1202" s="3" t="s">
        <v>3180</v>
      </c>
      <c r="H1202" s="3" t="s">
        <v>1109</v>
      </c>
      <c r="I1202" s="3" t="s">
        <v>1106</v>
      </c>
      <c r="J1202" s="3">
        <v>314761</v>
      </c>
      <c r="K1202" s="3" t="s">
        <v>3294</v>
      </c>
      <c r="L1202" s="3">
        <v>1206844</v>
      </c>
      <c r="M1202" s="3" t="s">
        <v>3181</v>
      </c>
      <c r="N1202" s="3">
        <v>235052</v>
      </c>
      <c r="O1202" s="3" t="s">
        <v>3056</v>
      </c>
      <c r="P1202" s="3" t="s">
        <v>699</v>
      </c>
      <c r="Q1202" s="3" t="s">
        <v>23</v>
      </c>
      <c r="R1202" s="3" t="s">
        <v>1236</v>
      </c>
      <c r="S1202" s="3" t="s">
        <v>1237</v>
      </c>
      <c r="T1202" s="52">
        <v>44963</v>
      </c>
      <c r="U1202" s="52">
        <v>45291</v>
      </c>
      <c r="V1202" s="3">
        <v>100</v>
      </c>
      <c r="W1202" s="3" t="s">
        <v>630</v>
      </c>
      <c r="X1202" s="52">
        <v>44792</v>
      </c>
      <c r="Y1202" s="52">
        <v>46022</v>
      </c>
      <c r="Z1202" s="32" t="str">
        <f>IF($H1202="NBL","Non-Billable Project",IF($H1202="BFD","Fixed Bid Allocation",SUMIFS('Rate set'!$F:$F,'Rate set'!$A:$A,$L1202,'Rate set'!$D:$D,$Q1202,'Rate set'!$E:$E,$W1202)))</f>
        <v>Fixed Bid Allocation</v>
      </c>
      <c r="AA1202" s="1">
        <f t="shared" si="19"/>
        <v>100</v>
      </c>
    </row>
    <row r="1203" spans="1:27" x14ac:dyDescent="0.3">
      <c r="A1203" s="3">
        <v>933477</v>
      </c>
      <c r="B1203" s="3" t="s">
        <v>922</v>
      </c>
      <c r="C1203" s="3" t="s">
        <v>999</v>
      </c>
      <c r="D1203" s="52">
        <v>44317</v>
      </c>
      <c r="E1203" s="3" t="s">
        <v>1005</v>
      </c>
      <c r="F1203" s="3">
        <v>1000385377</v>
      </c>
      <c r="G1203" s="3" t="s">
        <v>3005</v>
      </c>
      <c r="H1203" s="3" t="s">
        <v>1105</v>
      </c>
      <c r="I1203" s="3" t="s">
        <v>1106</v>
      </c>
      <c r="J1203" s="3">
        <v>2156439</v>
      </c>
      <c r="K1203" s="3" t="s">
        <v>1122</v>
      </c>
      <c r="L1203" s="3">
        <v>1232709</v>
      </c>
      <c r="M1203" s="3" t="s">
        <v>3008</v>
      </c>
      <c r="N1203" s="3">
        <v>933138</v>
      </c>
      <c r="O1203" s="3" t="s">
        <v>3056</v>
      </c>
      <c r="P1203" s="3" t="s">
        <v>699</v>
      </c>
      <c r="Q1203" s="3" t="s">
        <v>23</v>
      </c>
      <c r="R1203" s="3" t="s">
        <v>1221</v>
      </c>
      <c r="S1203" s="3" t="s">
        <v>1327</v>
      </c>
      <c r="T1203" s="52">
        <v>44958</v>
      </c>
      <c r="U1203" s="52">
        <v>45291</v>
      </c>
      <c r="V1203" s="3">
        <v>100</v>
      </c>
      <c r="W1203" s="3" t="s">
        <v>3209</v>
      </c>
      <c r="X1203" s="52">
        <v>44927</v>
      </c>
      <c r="Y1203" s="52">
        <v>45291</v>
      </c>
      <c r="Z1203" s="32">
        <f>IF($H1203="NBL","Non-Billable Project",IF($H1203="BFD","Fixed Bid Allocation",SUMIFS('Rate set'!$F:$F,'Rate set'!$A:$A,$L1203,'Rate set'!$D:$D,$Q1203,'Rate set'!$E:$E,$W1203)))</f>
        <v>0</v>
      </c>
      <c r="AA1203" s="1">
        <f t="shared" si="19"/>
        <v>100</v>
      </c>
    </row>
    <row r="1204" spans="1:27" x14ac:dyDescent="0.3">
      <c r="A1204" s="3">
        <v>933478</v>
      </c>
      <c r="B1204" s="3" t="s">
        <v>984</v>
      </c>
      <c r="C1204" s="3" t="s">
        <v>996</v>
      </c>
      <c r="D1204" s="52">
        <v>44317</v>
      </c>
      <c r="E1204" s="3" t="s">
        <v>1007</v>
      </c>
      <c r="F1204" s="3">
        <v>1000385375</v>
      </c>
      <c r="G1204" s="3" t="s">
        <v>3006</v>
      </c>
      <c r="H1204" s="3" t="s">
        <v>1105</v>
      </c>
      <c r="I1204" s="3" t="s">
        <v>1106</v>
      </c>
      <c r="J1204" s="3">
        <v>2156439</v>
      </c>
      <c r="K1204" s="3" t="s">
        <v>1122</v>
      </c>
      <c r="L1204" s="3">
        <v>1232709</v>
      </c>
      <c r="M1204" s="3" t="s">
        <v>3008</v>
      </c>
      <c r="N1204" s="3">
        <v>933139</v>
      </c>
      <c r="O1204" s="3" t="s">
        <v>3056</v>
      </c>
      <c r="P1204" s="3" t="s">
        <v>699</v>
      </c>
      <c r="Q1204" s="3" t="s">
        <v>23</v>
      </c>
      <c r="R1204" s="3" t="s">
        <v>1236</v>
      </c>
      <c r="S1204" s="3" t="s">
        <v>1237</v>
      </c>
      <c r="T1204" s="52">
        <v>44958</v>
      </c>
      <c r="U1204" s="52">
        <v>45291</v>
      </c>
      <c r="V1204" s="3">
        <v>100</v>
      </c>
      <c r="W1204" s="3" t="s">
        <v>3236</v>
      </c>
      <c r="X1204" s="52">
        <v>44927</v>
      </c>
      <c r="Y1204" s="52">
        <v>45291</v>
      </c>
      <c r="Z1204" s="32">
        <f>IF($H1204="NBL","Non-Billable Project",IF($H1204="BFD","Fixed Bid Allocation",SUMIFS('Rate set'!$F:$F,'Rate set'!$A:$A,$L1204,'Rate set'!$D:$D,$Q1204,'Rate set'!$E:$E,$W1204)))</f>
        <v>0</v>
      </c>
      <c r="AA1204" s="1">
        <f t="shared" si="19"/>
        <v>100</v>
      </c>
    </row>
    <row r="1205" spans="1:27" x14ac:dyDescent="0.3">
      <c r="A1205" s="3">
        <v>933479</v>
      </c>
      <c r="B1205" s="3" t="s">
        <v>2406</v>
      </c>
      <c r="C1205" s="3" t="s">
        <v>998</v>
      </c>
      <c r="D1205" s="52">
        <v>44317</v>
      </c>
      <c r="E1205" s="3" t="s">
        <v>1469</v>
      </c>
      <c r="F1205" s="3">
        <v>1000324920</v>
      </c>
      <c r="G1205" s="3" t="s">
        <v>1023</v>
      </c>
      <c r="H1205" s="3" t="s">
        <v>1105</v>
      </c>
      <c r="I1205" s="3" t="s">
        <v>1106</v>
      </c>
      <c r="J1205" s="3">
        <v>933487</v>
      </c>
      <c r="K1205" s="3" t="s">
        <v>713</v>
      </c>
      <c r="L1205" s="3">
        <v>1319514</v>
      </c>
      <c r="M1205" s="3" t="s">
        <v>77</v>
      </c>
      <c r="N1205" s="3">
        <v>933358</v>
      </c>
      <c r="O1205" s="3" t="s">
        <v>3060</v>
      </c>
      <c r="P1205" s="3" t="s">
        <v>699</v>
      </c>
      <c r="Q1205" s="3" t="s">
        <v>23</v>
      </c>
      <c r="R1205" s="3" t="s">
        <v>1236</v>
      </c>
      <c r="S1205" s="3" t="s">
        <v>1237</v>
      </c>
      <c r="T1205" s="52">
        <v>44958</v>
      </c>
      <c r="U1205" s="52">
        <v>45107</v>
      </c>
      <c r="V1205" s="3">
        <v>100</v>
      </c>
      <c r="W1205" s="3" t="s">
        <v>3308</v>
      </c>
      <c r="X1205" s="52">
        <v>44228</v>
      </c>
      <c r="Y1205" s="52">
        <v>45109</v>
      </c>
      <c r="Z1205" s="32">
        <f>IF($H1205="NBL","Non-Billable Project",IF($H1205="BFD","Fixed Bid Allocation",SUMIFS('Rate set'!$F:$F,'Rate set'!$A:$A,$L1205,'Rate set'!$D:$D,$Q1205,'Rate set'!$E:$E,$W1205)))</f>
        <v>0</v>
      </c>
      <c r="AA1205" s="1">
        <f t="shared" si="19"/>
        <v>100</v>
      </c>
    </row>
    <row r="1206" spans="1:27" x14ac:dyDescent="0.3">
      <c r="A1206" s="3">
        <v>933483</v>
      </c>
      <c r="B1206" s="3" t="s">
        <v>1454</v>
      </c>
      <c r="C1206" s="3" t="s">
        <v>996</v>
      </c>
      <c r="D1206" s="52">
        <v>44317</v>
      </c>
      <c r="E1206" s="3" t="s">
        <v>1473</v>
      </c>
      <c r="F1206" s="3">
        <v>1000343268</v>
      </c>
      <c r="G1206" s="3" t="s">
        <v>2738</v>
      </c>
      <c r="H1206" s="3" t="s">
        <v>1109</v>
      </c>
      <c r="I1206" s="3" t="s">
        <v>1106</v>
      </c>
      <c r="J1206" s="3">
        <v>139396</v>
      </c>
      <c r="K1206" s="3" t="s">
        <v>1133</v>
      </c>
      <c r="L1206" s="3">
        <v>1206990</v>
      </c>
      <c r="M1206" s="3" t="s">
        <v>33</v>
      </c>
      <c r="N1206" s="3">
        <v>859280</v>
      </c>
      <c r="O1206" s="3" t="s">
        <v>3057</v>
      </c>
      <c r="P1206" s="3" t="s">
        <v>699</v>
      </c>
      <c r="Q1206" s="3" t="s">
        <v>23</v>
      </c>
      <c r="R1206" s="3" t="s">
        <v>1236</v>
      </c>
      <c r="S1206" s="3" t="s">
        <v>1237</v>
      </c>
      <c r="T1206" s="52">
        <v>44879</v>
      </c>
      <c r="U1206" s="52">
        <v>45107</v>
      </c>
      <c r="V1206" s="3">
        <v>100</v>
      </c>
      <c r="W1206" s="3" t="s">
        <v>24</v>
      </c>
      <c r="X1206" s="52">
        <v>44424</v>
      </c>
      <c r="Y1206" s="52">
        <v>45107</v>
      </c>
      <c r="Z1206" s="32" t="str">
        <f>IF($H1206="NBL","Non-Billable Project",IF($H1206="BFD","Fixed Bid Allocation",SUMIFS('Rate set'!$F:$F,'Rate set'!$A:$A,$L1206,'Rate set'!$D:$D,$Q1206,'Rate set'!$E:$E,$W1206)))</f>
        <v>Fixed Bid Allocation</v>
      </c>
      <c r="AA1206" s="1">
        <f t="shared" si="19"/>
        <v>100</v>
      </c>
    </row>
    <row r="1207" spans="1:27" x14ac:dyDescent="0.3">
      <c r="A1207" s="3">
        <v>933484</v>
      </c>
      <c r="B1207" s="3" t="s">
        <v>985</v>
      </c>
      <c r="C1207" s="3" t="s">
        <v>996</v>
      </c>
      <c r="D1207" s="52">
        <v>44317</v>
      </c>
      <c r="E1207" s="3" t="s">
        <v>1007</v>
      </c>
      <c r="F1207" s="3">
        <v>1000237976</v>
      </c>
      <c r="G1207" s="3" t="s">
        <v>2721</v>
      </c>
      <c r="H1207" s="3" t="s">
        <v>1112</v>
      </c>
      <c r="I1207" s="3" t="s">
        <v>1113</v>
      </c>
      <c r="J1207" s="3">
        <v>110796</v>
      </c>
      <c r="K1207" s="3" t="s">
        <v>1915</v>
      </c>
      <c r="L1207" s="3">
        <v>1233562</v>
      </c>
      <c r="M1207" s="3" t="s">
        <v>1154</v>
      </c>
      <c r="N1207" s="3">
        <v>933139</v>
      </c>
      <c r="O1207" s="3" t="s">
        <v>3058</v>
      </c>
      <c r="P1207" s="3" t="s">
        <v>22</v>
      </c>
      <c r="Q1207" s="3" t="s">
        <v>23</v>
      </c>
      <c r="R1207" s="3" t="s">
        <v>1226</v>
      </c>
      <c r="S1207" s="3" t="s">
        <v>1240</v>
      </c>
      <c r="T1207" s="52">
        <v>44970</v>
      </c>
      <c r="U1207" s="52">
        <v>45291</v>
      </c>
      <c r="V1207" s="3">
        <v>100</v>
      </c>
      <c r="W1207" s="3" t="s">
        <v>1375</v>
      </c>
      <c r="X1207" s="52">
        <v>43344</v>
      </c>
      <c r="Y1207" s="52">
        <v>45291</v>
      </c>
      <c r="Z1207" s="32" t="str">
        <f>IF($H1207="NBL","Non-Billable Project",IF($H1207="BFD","Fixed Bid Allocation",SUMIFS('Rate set'!$F:$F,'Rate set'!$A:$A,$L1207,'Rate set'!$D:$D,$Q1207,'Rate set'!$E:$E,$W1207)))</f>
        <v>Non-Billable Project</v>
      </c>
      <c r="AA1207" s="1">
        <f t="shared" si="19"/>
        <v>100</v>
      </c>
    </row>
    <row r="1208" spans="1:27" x14ac:dyDescent="0.3">
      <c r="A1208" s="3">
        <v>933486</v>
      </c>
      <c r="B1208" s="3" t="s">
        <v>711</v>
      </c>
      <c r="C1208" s="3" t="s">
        <v>997</v>
      </c>
      <c r="D1208" s="52">
        <v>44317</v>
      </c>
      <c r="E1208" s="3" t="s">
        <v>1473</v>
      </c>
      <c r="F1208" s="3">
        <v>1000385376</v>
      </c>
      <c r="G1208" s="3" t="s">
        <v>3272</v>
      </c>
      <c r="H1208" s="3" t="s">
        <v>1105</v>
      </c>
      <c r="I1208" s="3" t="s">
        <v>1106</v>
      </c>
      <c r="J1208" s="3">
        <v>2156439</v>
      </c>
      <c r="K1208" s="3" t="s">
        <v>1122</v>
      </c>
      <c r="L1208" s="3">
        <v>1232709</v>
      </c>
      <c r="M1208" s="3" t="s">
        <v>3008</v>
      </c>
      <c r="N1208" s="3">
        <v>265361</v>
      </c>
      <c r="O1208" s="3" t="s">
        <v>3056</v>
      </c>
      <c r="P1208" s="3" t="s">
        <v>22</v>
      </c>
      <c r="Q1208" s="3" t="s">
        <v>23</v>
      </c>
      <c r="R1208" s="3" t="s">
        <v>1236</v>
      </c>
      <c r="S1208" s="3" t="s">
        <v>1237</v>
      </c>
      <c r="T1208" s="52">
        <v>44958</v>
      </c>
      <c r="U1208" s="52">
        <v>45291</v>
      </c>
      <c r="V1208" s="3">
        <v>21</v>
      </c>
      <c r="W1208" s="3" t="s">
        <v>1385</v>
      </c>
      <c r="X1208" s="52">
        <v>44927</v>
      </c>
      <c r="Y1208" s="52">
        <v>45291</v>
      </c>
      <c r="Z1208" s="32">
        <f>IF($H1208="NBL","Non-Billable Project",IF($H1208="BFD","Fixed Bid Allocation",SUMIFS('Rate set'!$F:$F,'Rate set'!$A:$A,$L1208,'Rate set'!$D:$D,$Q1208,'Rate set'!$E:$E,$W1208)))</f>
        <v>0</v>
      </c>
      <c r="AA1208" s="1">
        <f t="shared" si="19"/>
        <v>157</v>
      </c>
    </row>
    <row r="1209" spans="1:27" x14ac:dyDescent="0.3">
      <c r="A1209" s="3">
        <v>933486</v>
      </c>
      <c r="B1209" s="3" t="s">
        <v>711</v>
      </c>
      <c r="C1209" s="3" t="s">
        <v>997</v>
      </c>
      <c r="D1209" s="52">
        <v>44317</v>
      </c>
      <c r="E1209" s="3" t="s">
        <v>1473</v>
      </c>
      <c r="F1209" s="3">
        <v>1000385378</v>
      </c>
      <c r="G1209" s="3" t="s">
        <v>3001</v>
      </c>
      <c r="H1209" s="3" t="s">
        <v>1105</v>
      </c>
      <c r="I1209" s="3" t="s">
        <v>1106</v>
      </c>
      <c r="J1209" s="3">
        <v>2156439</v>
      </c>
      <c r="K1209" s="3" t="s">
        <v>1122</v>
      </c>
      <c r="L1209" s="3">
        <v>1232709</v>
      </c>
      <c r="M1209" s="3" t="s">
        <v>3008</v>
      </c>
      <c r="N1209" s="3">
        <v>265361</v>
      </c>
      <c r="O1209" s="3" t="s">
        <v>3056</v>
      </c>
      <c r="P1209" s="3" t="s">
        <v>22</v>
      </c>
      <c r="Q1209" s="3" t="s">
        <v>23</v>
      </c>
      <c r="R1209" s="3" t="s">
        <v>1236</v>
      </c>
      <c r="S1209" s="3" t="s">
        <v>1237</v>
      </c>
      <c r="T1209" s="52">
        <v>44984</v>
      </c>
      <c r="U1209" s="52">
        <v>45291</v>
      </c>
      <c r="V1209" s="3">
        <v>15</v>
      </c>
      <c r="W1209" s="3" t="s">
        <v>24</v>
      </c>
      <c r="X1209" s="52">
        <v>44927</v>
      </c>
      <c r="Y1209" s="52">
        <v>45291</v>
      </c>
      <c r="Z1209" s="32">
        <f>IF($H1209="NBL","Non-Billable Project",IF($H1209="BFD","Fixed Bid Allocation",SUMIFS('Rate set'!$F:$F,'Rate set'!$A:$A,$L1209,'Rate set'!$D:$D,$Q1209,'Rate set'!$E:$E,$W1209)))</f>
        <v>0</v>
      </c>
      <c r="AA1209" s="1">
        <f t="shared" si="19"/>
        <v>157</v>
      </c>
    </row>
    <row r="1210" spans="1:27" x14ac:dyDescent="0.3">
      <c r="A1210" s="3">
        <v>933486</v>
      </c>
      <c r="B1210" s="3" t="s">
        <v>711</v>
      </c>
      <c r="C1210" s="3" t="s">
        <v>997</v>
      </c>
      <c r="D1210" s="52">
        <v>44317</v>
      </c>
      <c r="E1210" s="3" t="s">
        <v>1473</v>
      </c>
      <c r="F1210" s="3">
        <v>1000385377</v>
      </c>
      <c r="G1210" s="3" t="s">
        <v>3005</v>
      </c>
      <c r="H1210" s="3" t="s">
        <v>1105</v>
      </c>
      <c r="I1210" s="3" t="s">
        <v>1106</v>
      </c>
      <c r="J1210" s="3">
        <v>2156439</v>
      </c>
      <c r="K1210" s="3" t="s">
        <v>1122</v>
      </c>
      <c r="L1210" s="3">
        <v>1232709</v>
      </c>
      <c r="M1210" s="3" t="s">
        <v>3008</v>
      </c>
      <c r="N1210" s="3">
        <v>265361</v>
      </c>
      <c r="O1210" s="3" t="s">
        <v>3056</v>
      </c>
      <c r="P1210" s="3" t="s">
        <v>22</v>
      </c>
      <c r="Q1210" s="3" t="s">
        <v>23</v>
      </c>
      <c r="R1210" s="3" t="s">
        <v>1236</v>
      </c>
      <c r="S1210" s="3" t="s">
        <v>1237</v>
      </c>
      <c r="T1210" s="52">
        <v>44958</v>
      </c>
      <c r="U1210" s="52">
        <v>45291</v>
      </c>
      <c r="V1210" s="3">
        <v>100</v>
      </c>
      <c r="W1210" s="3" t="s">
        <v>24</v>
      </c>
      <c r="X1210" s="52">
        <v>44927</v>
      </c>
      <c r="Y1210" s="52">
        <v>45291</v>
      </c>
      <c r="Z1210" s="32">
        <f>IF($H1210="NBL","Non-Billable Project",IF($H1210="BFD","Fixed Bid Allocation",SUMIFS('Rate set'!$F:$F,'Rate set'!$A:$A,$L1210,'Rate set'!$D:$D,$Q1210,'Rate set'!$E:$E,$W1210)))</f>
        <v>0</v>
      </c>
      <c r="AA1210" s="1">
        <f t="shared" si="19"/>
        <v>157</v>
      </c>
    </row>
    <row r="1211" spans="1:27" x14ac:dyDescent="0.3">
      <c r="A1211" s="3">
        <v>933486</v>
      </c>
      <c r="B1211" s="3" t="s">
        <v>711</v>
      </c>
      <c r="C1211" s="3" t="s">
        <v>997</v>
      </c>
      <c r="D1211" s="52">
        <v>44317</v>
      </c>
      <c r="E1211" s="3" t="s">
        <v>1473</v>
      </c>
      <c r="F1211" s="3">
        <v>1000341836</v>
      </c>
      <c r="G1211" s="3" t="s">
        <v>1099</v>
      </c>
      <c r="H1211" s="3" t="s">
        <v>1105</v>
      </c>
      <c r="I1211" s="3" t="s">
        <v>1106</v>
      </c>
      <c r="J1211" s="3">
        <v>798434</v>
      </c>
      <c r="K1211" s="3" t="s">
        <v>1148</v>
      </c>
      <c r="L1211" s="3">
        <v>1319696</v>
      </c>
      <c r="M1211" s="3" t="s">
        <v>1200</v>
      </c>
      <c r="N1211" s="3">
        <v>265361</v>
      </c>
      <c r="O1211" s="3" t="s">
        <v>3057</v>
      </c>
      <c r="P1211" s="3" t="s">
        <v>22</v>
      </c>
      <c r="Q1211" s="3" t="s">
        <v>23</v>
      </c>
      <c r="R1211" s="3" t="s">
        <v>1236</v>
      </c>
      <c r="S1211" s="3" t="s">
        <v>1237</v>
      </c>
      <c r="T1211" s="52">
        <v>44927</v>
      </c>
      <c r="U1211" s="52">
        <v>45291</v>
      </c>
      <c r="V1211" s="3">
        <v>1</v>
      </c>
      <c r="W1211" s="3" t="s">
        <v>24</v>
      </c>
      <c r="X1211" s="52">
        <v>44409</v>
      </c>
      <c r="Y1211" s="52">
        <v>45292</v>
      </c>
      <c r="Z1211" s="32">
        <f>IF($H1211="NBL","Non-Billable Project",IF($H1211="BFD","Fixed Bid Allocation",SUMIFS('Rate set'!$F:$F,'Rate set'!$A:$A,$L1211,'Rate set'!$D:$D,$Q1211,'Rate set'!$E:$E,$W1211)))</f>
        <v>0</v>
      </c>
      <c r="AA1211" s="1">
        <f t="shared" si="19"/>
        <v>157</v>
      </c>
    </row>
    <row r="1212" spans="1:27" x14ac:dyDescent="0.3">
      <c r="A1212" s="3">
        <v>933486</v>
      </c>
      <c r="B1212" s="3" t="s">
        <v>711</v>
      </c>
      <c r="C1212" s="3" t="s">
        <v>997</v>
      </c>
      <c r="D1212" s="52">
        <v>44317</v>
      </c>
      <c r="E1212" s="3" t="s">
        <v>1473</v>
      </c>
      <c r="F1212" s="3">
        <v>1000326729</v>
      </c>
      <c r="G1212" s="3" t="s">
        <v>1025</v>
      </c>
      <c r="H1212" s="3" t="s">
        <v>1105</v>
      </c>
      <c r="I1212" s="3" t="s">
        <v>1106</v>
      </c>
      <c r="J1212" s="3">
        <v>2156439</v>
      </c>
      <c r="K1212" s="3" t="s">
        <v>1122</v>
      </c>
      <c r="L1212" s="3">
        <v>1320162</v>
      </c>
      <c r="M1212" s="3" t="s">
        <v>155</v>
      </c>
      <c r="N1212" s="3">
        <v>265361</v>
      </c>
      <c r="O1212" s="3" t="s">
        <v>3055</v>
      </c>
      <c r="P1212" s="3" t="s">
        <v>22</v>
      </c>
      <c r="Q1212" s="3" t="s">
        <v>23</v>
      </c>
      <c r="R1212" s="3" t="s">
        <v>1236</v>
      </c>
      <c r="S1212" s="3" t="s">
        <v>1237</v>
      </c>
      <c r="T1212" s="52">
        <v>44927</v>
      </c>
      <c r="U1212" s="52">
        <v>45307</v>
      </c>
      <c r="V1212" s="3">
        <v>10</v>
      </c>
      <c r="W1212" s="3" t="s">
        <v>24</v>
      </c>
      <c r="X1212" s="52">
        <v>44256</v>
      </c>
      <c r="Y1212" s="52">
        <v>45673</v>
      </c>
      <c r="Z1212" s="32">
        <f>IF($H1212="NBL","Non-Billable Project",IF($H1212="BFD","Fixed Bid Allocation",SUMIFS('Rate set'!$F:$F,'Rate set'!$A:$A,$L1212,'Rate set'!$D:$D,$Q1212,'Rate set'!$E:$E,$W1212)))</f>
        <v>0</v>
      </c>
      <c r="AA1212" s="1">
        <f t="shared" si="19"/>
        <v>157</v>
      </c>
    </row>
    <row r="1213" spans="1:27" x14ac:dyDescent="0.3">
      <c r="A1213" s="3">
        <v>933486</v>
      </c>
      <c r="B1213" s="3" t="s">
        <v>711</v>
      </c>
      <c r="C1213" s="3" t="s">
        <v>997</v>
      </c>
      <c r="D1213" s="52">
        <v>44317</v>
      </c>
      <c r="E1213" s="3" t="s">
        <v>1473</v>
      </c>
      <c r="F1213" s="3">
        <v>1000361556</v>
      </c>
      <c r="G1213" s="3" t="s">
        <v>1033</v>
      </c>
      <c r="H1213" s="3" t="s">
        <v>1109</v>
      </c>
      <c r="I1213" s="3" t="s">
        <v>1106</v>
      </c>
      <c r="J1213" s="3">
        <v>224485</v>
      </c>
      <c r="K1213" s="3" t="s">
        <v>1125</v>
      </c>
      <c r="L1213" s="3">
        <v>1201190</v>
      </c>
      <c r="M1213" s="3" t="s">
        <v>1173</v>
      </c>
      <c r="N1213" s="3">
        <v>265361</v>
      </c>
      <c r="O1213" s="3" t="s">
        <v>3054</v>
      </c>
      <c r="P1213" s="3" t="s">
        <v>699</v>
      </c>
      <c r="Q1213" s="3" t="s">
        <v>23</v>
      </c>
      <c r="R1213" s="3" t="s">
        <v>1236</v>
      </c>
      <c r="S1213" s="3" t="s">
        <v>1237</v>
      </c>
      <c r="T1213" s="52">
        <v>44878</v>
      </c>
      <c r="U1213" s="52">
        <v>45107</v>
      </c>
      <c r="V1213" s="3">
        <v>10</v>
      </c>
      <c r="W1213" s="3" t="s">
        <v>24</v>
      </c>
      <c r="X1213" s="52">
        <v>44621</v>
      </c>
      <c r="Y1213" s="52">
        <v>45108</v>
      </c>
      <c r="Z1213" s="32" t="str">
        <f>IF($H1213="NBL","Non-Billable Project",IF($H1213="BFD","Fixed Bid Allocation",SUMIFS('Rate set'!$F:$F,'Rate set'!$A:$A,$L1213,'Rate set'!$D:$D,$Q1213,'Rate set'!$E:$E,$W1213)))</f>
        <v>Fixed Bid Allocation</v>
      </c>
      <c r="AA1213" s="1">
        <f t="shared" si="19"/>
        <v>157</v>
      </c>
    </row>
    <row r="1214" spans="1:27" x14ac:dyDescent="0.3">
      <c r="A1214" s="3">
        <v>933487</v>
      </c>
      <c r="B1214" s="3" t="s">
        <v>713</v>
      </c>
      <c r="C1214" s="3" t="s">
        <v>997</v>
      </c>
      <c r="D1214" s="52">
        <v>44317</v>
      </c>
      <c r="E1214" s="3" t="s">
        <v>1473</v>
      </c>
      <c r="F1214" s="3">
        <v>1000380576</v>
      </c>
      <c r="G1214" s="3" t="s">
        <v>2749</v>
      </c>
      <c r="H1214" s="3" t="s">
        <v>1105</v>
      </c>
      <c r="I1214" s="3" t="s">
        <v>1134</v>
      </c>
      <c r="J1214" s="3">
        <v>933487</v>
      </c>
      <c r="K1214" s="3" t="s">
        <v>713</v>
      </c>
      <c r="L1214" s="3">
        <v>1319522</v>
      </c>
      <c r="M1214" s="3" t="s">
        <v>37</v>
      </c>
      <c r="N1214" s="3">
        <v>265361</v>
      </c>
      <c r="O1214" s="3" t="s">
        <v>3060</v>
      </c>
      <c r="P1214" s="3" t="s">
        <v>699</v>
      </c>
      <c r="Q1214" s="3" t="s">
        <v>23</v>
      </c>
      <c r="R1214" s="3" t="s">
        <v>1263</v>
      </c>
      <c r="S1214" s="3" t="s">
        <v>1497</v>
      </c>
      <c r="T1214" s="52">
        <v>44967</v>
      </c>
      <c r="U1214" s="52">
        <v>45291</v>
      </c>
      <c r="V1214" s="3">
        <v>25</v>
      </c>
      <c r="W1214" s="3" t="s">
        <v>1385</v>
      </c>
      <c r="X1214" s="52">
        <v>44874</v>
      </c>
      <c r="Y1214" s="52">
        <v>45329</v>
      </c>
      <c r="Z1214" s="32">
        <f>IF($H1214="NBL","Non-Billable Project",IF($H1214="BFD","Fixed Bid Allocation",SUMIFS('Rate set'!$F:$F,'Rate set'!$A:$A,$L1214,'Rate set'!$D:$D,$Q1214,'Rate set'!$E:$E,$W1214)))</f>
        <v>0</v>
      </c>
      <c r="AA1214" s="1">
        <f t="shared" si="19"/>
        <v>124</v>
      </c>
    </row>
    <row r="1215" spans="1:27" x14ac:dyDescent="0.3">
      <c r="A1215" s="3">
        <v>933487</v>
      </c>
      <c r="B1215" s="3" t="s">
        <v>713</v>
      </c>
      <c r="C1215" s="3" t="s">
        <v>997</v>
      </c>
      <c r="D1215" s="52">
        <v>44317</v>
      </c>
      <c r="E1215" s="3" t="s">
        <v>1473</v>
      </c>
      <c r="F1215" s="3">
        <v>1000370303</v>
      </c>
      <c r="G1215" s="3" t="s">
        <v>1031</v>
      </c>
      <c r="H1215" s="3" t="s">
        <v>1109</v>
      </c>
      <c r="I1215" s="3" t="s">
        <v>1106</v>
      </c>
      <c r="J1215" s="3">
        <v>933487</v>
      </c>
      <c r="K1215" s="3" t="s">
        <v>713</v>
      </c>
      <c r="L1215" s="3">
        <v>1229615</v>
      </c>
      <c r="M1215" s="3" t="s">
        <v>1170</v>
      </c>
      <c r="N1215" s="3">
        <v>265361</v>
      </c>
      <c r="O1215" s="3" t="s">
        <v>3054</v>
      </c>
      <c r="P1215" s="3" t="s">
        <v>22</v>
      </c>
      <c r="Q1215" s="3" t="s">
        <v>23</v>
      </c>
      <c r="R1215" s="3" t="s">
        <v>1263</v>
      </c>
      <c r="S1215" s="3" t="s">
        <v>1497</v>
      </c>
      <c r="T1215" s="52">
        <v>44958</v>
      </c>
      <c r="U1215" s="52">
        <v>45016</v>
      </c>
      <c r="V1215" s="3">
        <v>45</v>
      </c>
      <c r="W1215" s="3" t="s">
        <v>171</v>
      </c>
      <c r="X1215" s="52">
        <v>44713</v>
      </c>
      <c r="Y1215" s="52">
        <v>45046</v>
      </c>
      <c r="Z1215" s="32" t="str">
        <f>IF($H1215="NBL","Non-Billable Project",IF($H1215="BFD","Fixed Bid Allocation",SUMIFS('Rate set'!$F:$F,'Rate set'!$A:$A,$L1215,'Rate set'!$D:$D,$Q1215,'Rate set'!$E:$E,$W1215)))</f>
        <v>Fixed Bid Allocation</v>
      </c>
      <c r="AA1215" s="1">
        <f t="shared" si="19"/>
        <v>124</v>
      </c>
    </row>
    <row r="1216" spans="1:27" x14ac:dyDescent="0.3">
      <c r="A1216" s="3">
        <v>933487</v>
      </c>
      <c r="B1216" s="3" t="s">
        <v>713</v>
      </c>
      <c r="C1216" s="3" t="s">
        <v>997</v>
      </c>
      <c r="D1216" s="52">
        <v>44317</v>
      </c>
      <c r="E1216" s="3" t="s">
        <v>1473</v>
      </c>
      <c r="F1216" s="3">
        <v>1000324949</v>
      </c>
      <c r="G1216" s="3" t="s">
        <v>1482</v>
      </c>
      <c r="H1216" s="3" t="s">
        <v>1105</v>
      </c>
      <c r="I1216" s="3" t="s">
        <v>1106</v>
      </c>
      <c r="J1216" s="3">
        <v>293571</v>
      </c>
      <c r="K1216" s="3" t="s">
        <v>1121</v>
      </c>
      <c r="L1216" s="3">
        <v>1319527</v>
      </c>
      <c r="M1216" s="3" t="s">
        <v>1483</v>
      </c>
      <c r="N1216" s="3">
        <v>265361</v>
      </c>
      <c r="O1216" s="3" t="s">
        <v>3060</v>
      </c>
      <c r="P1216" s="3" t="s">
        <v>22</v>
      </c>
      <c r="Q1216" s="3" t="s">
        <v>23</v>
      </c>
      <c r="R1216" s="3" t="s">
        <v>1263</v>
      </c>
      <c r="S1216" s="3" t="s">
        <v>1497</v>
      </c>
      <c r="T1216" s="52">
        <v>44883</v>
      </c>
      <c r="U1216" s="52">
        <v>45016</v>
      </c>
      <c r="V1216" s="3">
        <v>1</v>
      </c>
      <c r="W1216" s="3" t="s">
        <v>24</v>
      </c>
      <c r="X1216" s="52">
        <v>44228</v>
      </c>
      <c r="Y1216" s="52">
        <v>45016</v>
      </c>
      <c r="Z1216" s="32">
        <f>IF($H1216="NBL","Non-Billable Project",IF($H1216="BFD","Fixed Bid Allocation",SUMIFS('Rate set'!$F:$F,'Rate set'!$A:$A,$L1216,'Rate set'!$D:$D,$Q1216,'Rate set'!$E:$E,$W1216)))</f>
        <v>0</v>
      </c>
      <c r="AA1216" s="1">
        <f t="shared" si="19"/>
        <v>124</v>
      </c>
    </row>
    <row r="1217" spans="1:27" x14ac:dyDescent="0.3">
      <c r="A1217" s="3">
        <v>933487</v>
      </c>
      <c r="B1217" s="3" t="s">
        <v>713</v>
      </c>
      <c r="C1217" s="3" t="s">
        <v>997</v>
      </c>
      <c r="D1217" s="52">
        <v>44317</v>
      </c>
      <c r="E1217" s="3" t="s">
        <v>1473</v>
      </c>
      <c r="F1217" s="3">
        <v>1000324920</v>
      </c>
      <c r="G1217" s="3" t="s">
        <v>1023</v>
      </c>
      <c r="H1217" s="3" t="s">
        <v>1105</v>
      </c>
      <c r="I1217" s="3" t="s">
        <v>1106</v>
      </c>
      <c r="J1217" s="3">
        <v>933487</v>
      </c>
      <c r="K1217" s="3" t="s">
        <v>713</v>
      </c>
      <c r="L1217" s="3">
        <v>1319514</v>
      </c>
      <c r="M1217" s="3" t="s">
        <v>77</v>
      </c>
      <c r="N1217" s="3">
        <v>265361</v>
      </c>
      <c r="O1217" s="3" t="s">
        <v>3060</v>
      </c>
      <c r="P1217" s="3" t="s">
        <v>22</v>
      </c>
      <c r="Q1217" s="3" t="s">
        <v>23</v>
      </c>
      <c r="R1217" s="3" t="s">
        <v>1263</v>
      </c>
      <c r="S1217" s="3" t="s">
        <v>1497</v>
      </c>
      <c r="T1217" s="52">
        <v>44958</v>
      </c>
      <c r="U1217" s="52">
        <v>45108</v>
      </c>
      <c r="V1217" s="3">
        <v>40</v>
      </c>
      <c r="W1217" s="3" t="s">
        <v>3312</v>
      </c>
      <c r="X1217" s="52">
        <v>44228</v>
      </c>
      <c r="Y1217" s="52">
        <v>45109</v>
      </c>
      <c r="Z1217" s="32">
        <f>IF($H1217="NBL","Non-Billable Project",IF($H1217="BFD","Fixed Bid Allocation",SUMIFS('Rate set'!$F:$F,'Rate set'!$A:$A,$L1217,'Rate set'!$D:$D,$Q1217,'Rate set'!$E:$E,$W1217)))</f>
        <v>0</v>
      </c>
      <c r="AA1217" s="1">
        <f t="shared" si="19"/>
        <v>124</v>
      </c>
    </row>
    <row r="1218" spans="1:27" x14ac:dyDescent="0.3">
      <c r="A1218" s="3">
        <v>933487</v>
      </c>
      <c r="B1218" s="3" t="s">
        <v>713</v>
      </c>
      <c r="C1218" s="3" t="s">
        <v>997</v>
      </c>
      <c r="D1218" s="52">
        <v>44317</v>
      </c>
      <c r="E1218" s="3" t="s">
        <v>1473</v>
      </c>
      <c r="F1218" s="3">
        <v>1000334003</v>
      </c>
      <c r="G1218" s="3" t="s">
        <v>1064</v>
      </c>
      <c r="H1218" s="3" t="s">
        <v>1105</v>
      </c>
      <c r="I1218" s="3" t="s">
        <v>1106</v>
      </c>
      <c r="J1218" s="3">
        <v>2156439</v>
      </c>
      <c r="K1218" s="3" t="s">
        <v>1122</v>
      </c>
      <c r="L1218" s="3">
        <v>1321130</v>
      </c>
      <c r="M1218" s="3" t="s">
        <v>258</v>
      </c>
      <c r="N1218" s="3">
        <v>265361</v>
      </c>
      <c r="O1218" s="3" t="s">
        <v>3057</v>
      </c>
      <c r="P1218" s="3" t="s">
        <v>22</v>
      </c>
      <c r="Q1218" s="3" t="s">
        <v>23</v>
      </c>
      <c r="R1218" s="3" t="s">
        <v>1263</v>
      </c>
      <c r="S1218" s="3" t="s">
        <v>1497</v>
      </c>
      <c r="T1218" s="52">
        <v>44958</v>
      </c>
      <c r="U1218" s="52">
        <v>45171</v>
      </c>
      <c r="V1218" s="3">
        <v>2</v>
      </c>
      <c r="W1218" s="3" t="s">
        <v>24</v>
      </c>
      <c r="X1218" s="52">
        <v>44326</v>
      </c>
      <c r="Y1218" s="52">
        <v>45171</v>
      </c>
      <c r="Z1218" s="32">
        <f>IF($H1218="NBL","Non-Billable Project",IF($H1218="BFD","Fixed Bid Allocation",SUMIFS('Rate set'!$F:$F,'Rate set'!$A:$A,$L1218,'Rate set'!$D:$D,$Q1218,'Rate set'!$E:$E,$W1218)))</f>
        <v>0</v>
      </c>
      <c r="AA1218" s="1">
        <f t="shared" si="19"/>
        <v>124</v>
      </c>
    </row>
    <row r="1219" spans="1:27" x14ac:dyDescent="0.3">
      <c r="A1219" s="3">
        <v>933487</v>
      </c>
      <c r="B1219" s="3" t="s">
        <v>713</v>
      </c>
      <c r="C1219" s="3" t="s">
        <v>997</v>
      </c>
      <c r="D1219" s="52">
        <v>44317</v>
      </c>
      <c r="E1219" s="3" t="s">
        <v>1473</v>
      </c>
      <c r="F1219" s="3">
        <v>1000329687</v>
      </c>
      <c r="G1219" s="3" t="s">
        <v>1059</v>
      </c>
      <c r="H1219" s="3" t="s">
        <v>1105</v>
      </c>
      <c r="I1219" s="3" t="s">
        <v>1106</v>
      </c>
      <c r="J1219" s="3">
        <v>226308</v>
      </c>
      <c r="K1219" s="3" t="s">
        <v>1135</v>
      </c>
      <c r="L1219" s="3">
        <v>1319532</v>
      </c>
      <c r="M1219" s="3" t="s">
        <v>55</v>
      </c>
      <c r="N1219" s="3">
        <v>265361</v>
      </c>
      <c r="O1219" s="3" t="s">
        <v>3054</v>
      </c>
      <c r="P1219" s="3" t="s">
        <v>22</v>
      </c>
      <c r="Q1219" s="3" t="s">
        <v>23</v>
      </c>
      <c r="R1219" s="3" t="s">
        <v>1263</v>
      </c>
      <c r="S1219" s="3" t="s">
        <v>1497</v>
      </c>
      <c r="T1219" s="52">
        <v>44958</v>
      </c>
      <c r="U1219" s="52">
        <v>44985</v>
      </c>
      <c r="V1219" s="3">
        <v>10</v>
      </c>
      <c r="W1219" s="3" t="s">
        <v>24</v>
      </c>
      <c r="X1219" s="52">
        <v>44287</v>
      </c>
      <c r="Y1219" s="52">
        <v>44985</v>
      </c>
      <c r="Z1219" s="32">
        <f>IF($H1219="NBL","Non-Billable Project",IF($H1219="BFD","Fixed Bid Allocation",SUMIFS('Rate set'!$F:$F,'Rate set'!$A:$A,$L1219,'Rate set'!$D:$D,$Q1219,'Rate set'!$E:$E,$W1219)))</f>
        <v>0</v>
      </c>
      <c r="AA1219" s="1">
        <f t="shared" si="19"/>
        <v>124</v>
      </c>
    </row>
    <row r="1220" spans="1:27" x14ac:dyDescent="0.3">
      <c r="A1220" s="3">
        <v>933487</v>
      </c>
      <c r="B1220" s="3" t="s">
        <v>713</v>
      </c>
      <c r="C1220" s="3" t="s">
        <v>997</v>
      </c>
      <c r="D1220" s="52">
        <v>44317</v>
      </c>
      <c r="E1220" s="3" t="s">
        <v>1473</v>
      </c>
      <c r="F1220" s="3">
        <v>1000359456</v>
      </c>
      <c r="G1220" s="3" t="s">
        <v>1475</v>
      </c>
      <c r="H1220" s="3" t="s">
        <v>1112</v>
      </c>
      <c r="I1220" s="3" t="s">
        <v>1132</v>
      </c>
      <c r="J1220" s="3">
        <v>795863</v>
      </c>
      <c r="K1220" s="3" t="s">
        <v>1108</v>
      </c>
      <c r="L1220" s="3">
        <v>1233562</v>
      </c>
      <c r="M1220" s="3" t="s">
        <v>1154</v>
      </c>
      <c r="N1220" s="3">
        <v>265361</v>
      </c>
      <c r="O1220" s="3" t="s">
        <v>3058</v>
      </c>
      <c r="P1220" s="3" t="s">
        <v>22</v>
      </c>
      <c r="Q1220" s="3" t="s">
        <v>23</v>
      </c>
      <c r="R1220" s="3" t="s">
        <v>1263</v>
      </c>
      <c r="S1220" s="3" t="s">
        <v>1497</v>
      </c>
      <c r="T1220" s="52">
        <v>44621</v>
      </c>
      <c r="U1220" s="52">
        <v>45291</v>
      </c>
      <c r="V1220" s="3">
        <v>1</v>
      </c>
      <c r="W1220" s="3" t="s">
        <v>24</v>
      </c>
      <c r="X1220" s="52">
        <v>44593</v>
      </c>
      <c r="Y1220" s="52">
        <v>45291</v>
      </c>
      <c r="Z1220" s="32" t="str">
        <f>IF($H1220="NBL","Non-Billable Project",IF($H1220="BFD","Fixed Bid Allocation",SUMIFS('Rate set'!$F:$F,'Rate set'!$A:$A,$L1220,'Rate set'!$D:$D,$Q1220,'Rate set'!$E:$E,$W1220)))</f>
        <v>Non-Billable Project</v>
      </c>
      <c r="AA1220" s="1">
        <f t="shared" si="19"/>
        <v>124</v>
      </c>
    </row>
    <row r="1221" spans="1:27" x14ac:dyDescent="0.3">
      <c r="A1221" s="3">
        <v>933492</v>
      </c>
      <c r="B1221" s="3" t="s">
        <v>3043</v>
      </c>
      <c r="C1221" s="3" t="s">
        <v>997</v>
      </c>
      <c r="D1221" s="52">
        <v>44317</v>
      </c>
      <c r="E1221" s="3" t="s">
        <v>1473</v>
      </c>
      <c r="F1221" s="3">
        <v>1000386984</v>
      </c>
      <c r="G1221" s="3" t="s">
        <v>3182</v>
      </c>
      <c r="H1221" s="3" t="s">
        <v>1105</v>
      </c>
      <c r="I1221" s="3" t="s">
        <v>1106</v>
      </c>
      <c r="J1221" s="3">
        <v>933487</v>
      </c>
      <c r="K1221" s="3" t="s">
        <v>713</v>
      </c>
      <c r="L1221" s="3">
        <v>1319560</v>
      </c>
      <c r="M1221" s="3" t="s">
        <v>88</v>
      </c>
      <c r="N1221" s="3">
        <v>859280</v>
      </c>
      <c r="O1221" s="3" t="s">
        <v>3057</v>
      </c>
      <c r="P1221" s="3" t="s">
        <v>699</v>
      </c>
      <c r="Q1221" s="3" t="s">
        <v>23</v>
      </c>
      <c r="R1221" s="3" t="s">
        <v>1279</v>
      </c>
      <c r="S1221" s="3" t="s">
        <v>3084</v>
      </c>
      <c r="T1221" s="52">
        <v>44958</v>
      </c>
      <c r="U1221" s="52">
        <v>45016</v>
      </c>
      <c r="V1221" s="3">
        <v>100</v>
      </c>
      <c r="W1221" s="3" t="s">
        <v>189</v>
      </c>
      <c r="X1221" s="52">
        <v>44928</v>
      </c>
      <c r="Y1221" s="52">
        <v>45030</v>
      </c>
      <c r="Z1221" s="32">
        <f>IF($H1221="NBL","Non-Billable Project",IF($H1221="BFD","Fixed Bid Allocation",SUMIFS('Rate set'!$F:$F,'Rate set'!$A:$A,$L1221,'Rate set'!$D:$D,$Q1221,'Rate set'!$E:$E,$W1221)))</f>
        <v>170</v>
      </c>
      <c r="AA1221" s="1">
        <f t="shared" si="19"/>
        <v>100</v>
      </c>
    </row>
    <row r="1222" spans="1:27" x14ac:dyDescent="0.3">
      <c r="A1222" s="3">
        <v>933494</v>
      </c>
      <c r="B1222" s="3" t="s">
        <v>1455</v>
      </c>
      <c r="C1222" s="3" t="s">
        <v>996</v>
      </c>
      <c r="D1222" s="52">
        <v>44317</v>
      </c>
      <c r="E1222" s="3" t="s">
        <v>1469</v>
      </c>
      <c r="F1222" s="3">
        <v>1000324906</v>
      </c>
      <c r="G1222" s="3" t="s">
        <v>1084</v>
      </c>
      <c r="H1222" s="3" t="s">
        <v>1105</v>
      </c>
      <c r="I1222" s="3" t="s">
        <v>1106</v>
      </c>
      <c r="J1222" s="3">
        <v>293571</v>
      </c>
      <c r="K1222" s="3" t="s">
        <v>1121</v>
      </c>
      <c r="L1222" s="3">
        <v>1319505</v>
      </c>
      <c r="M1222" s="3" t="s">
        <v>46</v>
      </c>
      <c r="N1222" s="3">
        <v>933056</v>
      </c>
      <c r="O1222" s="3" t="s">
        <v>3054</v>
      </c>
      <c r="P1222" s="3" t="s">
        <v>699</v>
      </c>
      <c r="Q1222" s="3" t="s">
        <v>23</v>
      </c>
      <c r="R1222" s="3" t="s">
        <v>1219</v>
      </c>
      <c r="S1222" s="3" t="s">
        <v>1498</v>
      </c>
      <c r="T1222" s="52">
        <v>44927</v>
      </c>
      <c r="U1222" s="52">
        <v>44987</v>
      </c>
      <c r="V1222" s="3">
        <v>100</v>
      </c>
      <c r="W1222" s="3" t="s">
        <v>110</v>
      </c>
      <c r="X1222" s="52">
        <v>44228</v>
      </c>
      <c r="Y1222" s="52">
        <v>45017</v>
      </c>
      <c r="Z1222" s="32">
        <f>IF($H1222="NBL","Non-Billable Project",IF($H1222="BFD","Fixed Bid Allocation",SUMIFS('Rate set'!$F:$F,'Rate set'!$A:$A,$L1222,'Rate set'!$D:$D,$Q1222,'Rate set'!$E:$E,$W1222)))</f>
        <v>162</v>
      </c>
      <c r="AA1222" s="1">
        <f t="shared" si="19"/>
        <v>100</v>
      </c>
    </row>
    <row r="1223" spans="1:27" x14ac:dyDescent="0.3">
      <c r="A1223" s="3">
        <v>933496</v>
      </c>
      <c r="B1223" s="3" t="s">
        <v>2993</v>
      </c>
      <c r="C1223" s="3" t="s">
        <v>998</v>
      </c>
      <c r="D1223" s="52">
        <v>44317</v>
      </c>
      <c r="E1223" s="3" t="s">
        <v>1007</v>
      </c>
      <c r="F1223" s="3">
        <v>1000324920</v>
      </c>
      <c r="G1223" s="3" t="s">
        <v>1023</v>
      </c>
      <c r="H1223" s="3" t="s">
        <v>1105</v>
      </c>
      <c r="I1223" s="3" t="s">
        <v>1106</v>
      </c>
      <c r="J1223" s="3">
        <v>933487</v>
      </c>
      <c r="K1223" s="3" t="s">
        <v>713</v>
      </c>
      <c r="L1223" s="3">
        <v>1319514</v>
      </c>
      <c r="M1223" s="3" t="s">
        <v>77</v>
      </c>
      <c r="N1223" s="3">
        <v>933139</v>
      </c>
      <c r="O1223" s="3" t="s">
        <v>3060</v>
      </c>
      <c r="P1223" s="3" t="s">
        <v>699</v>
      </c>
      <c r="Q1223" s="3" t="s">
        <v>23</v>
      </c>
      <c r="R1223" s="3" t="s">
        <v>1221</v>
      </c>
      <c r="S1223" s="3" t="s">
        <v>3017</v>
      </c>
      <c r="T1223" s="52">
        <v>44958</v>
      </c>
      <c r="U1223" s="52">
        <v>45107</v>
      </c>
      <c r="V1223" s="3">
        <v>100</v>
      </c>
      <c r="W1223" s="3" t="s">
        <v>3313</v>
      </c>
      <c r="X1223" s="52">
        <v>44228</v>
      </c>
      <c r="Y1223" s="52">
        <v>45109</v>
      </c>
      <c r="Z1223" s="32">
        <f>IF($H1223="NBL","Non-Billable Project",IF($H1223="BFD","Fixed Bid Allocation",SUMIFS('Rate set'!$F:$F,'Rate set'!$A:$A,$L1223,'Rate set'!$D:$D,$Q1223,'Rate set'!$E:$E,$W1223)))</f>
        <v>0</v>
      </c>
      <c r="AA1223" s="1">
        <f t="shared" si="19"/>
        <v>100</v>
      </c>
    </row>
    <row r="1224" spans="1:27" x14ac:dyDescent="0.3">
      <c r="A1224" s="3">
        <v>933497</v>
      </c>
      <c r="B1224" s="3" t="s">
        <v>799</v>
      </c>
      <c r="C1224" s="3" t="s">
        <v>998</v>
      </c>
      <c r="D1224" s="52">
        <v>44317</v>
      </c>
      <c r="E1224" s="3" t="s">
        <v>1003</v>
      </c>
      <c r="F1224" s="3">
        <v>1000376130</v>
      </c>
      <c r="G1224" s="3" t="s">
        <v>1024</v>
      </c>
      <c r="H1224" s="3" t="s">
        <v>1109</v>
      </c>
      <c r="I1224" s="3" t="s">
        <v>1106</v>
      </c>
      <c r="J1224" s="3">
        <v>122411</v>
      </c>
      <c r="K1224" s="3" t="s">
        <v>2745</v>
      </c>
      <c r="L1224" s="3">
        <v>1321662</v>
      </c>
      <c r="M1224" s="3" t="s">
        <v>1165</v>
      </c>
      <c r="N1224" s="3">
        <v>796170</v>
      </c>
      <c r="O1224" s="3" t="s">
        <v>3057</v>
      </c>
      <c r="P1224" s="3" t="s">
        <v>699</v>
      </c>
      <c r="Q1224" s="3" t="s">
        <v>23</v>
      </c>
      <c r="R1224" s="3" t="s">
        <v>1241</v>
      </c>
      <c r="S1224" s="3" t="s">
        <v>1242</v>
      </c>
      <c r="T1224" s="52">
        <v>44950</v>
      </c>
      <c r="U1224" s="52">
        <v>45107</v>
      </c>
      <c r="V1224" s="3">
        <v>100</v>
      </c>
      <c r="W1224" s="3" t="s">
        <v>1370</v>
      </c>
      <c r="X1224" s="52">
        <v>44805</v>
      </c>
      <c r="Y1224" s="52">
        <v>45322</v>
      </c>
      <c r="Z1224" s="32" t="str">
        <f>IF($H1224="NBL","Non-Billable Project",IF($H1224="BFD","Fixed Bid Allocation",SUMIFS('Rate set'!$F:$F,'Rate set'!$A:$A,$L1224,'Rate set'!$D:$D,$Q1224,'Rate set'!$E:$E,$W1224)))</f>
        <v>Fixed Bid Allocation</v>
      </c>
      <c r="AA1224" s="1">
        <f t="shared" si="19"/>
        <v>100</v>
      </c>
    </row>
    <row r="1225" spans="1:27" x14ac:dyDescent="0.3">
      <c r="A1225" s="3">
        <v>933498</v>
      </c>
      <c r="B1225" s="3" t="s">
        <v>970</v>
      </c>
      <c r="C1225" s="3" t="s">
        <v>996</v>
      </c>
      <c r="D1225" s="52">
        <v>44317</v>
      </c>
      <c r="E1225" s="3" t="s">
        <v>1006</v>
      </c>
      <c r="F1225" s="3">
        <v>1000375962</v>
      </c>
      <c r="G1225" s="3" t="s">
        <v>1098</v>
      </c>
      <c r="H1225" s="3" t="s">
        <v>1105</v>
      </c>
      <c r="I1225" s="3" t="s">
        <v>1106</v>
      </c>
      <c r="J1225" s="3">
        <v>796126</v>
      </c>
      <c r="K1225" s="3" t="s">
        <v>1107</v>
      </c>
      <c r="L1225" s="3">
        <v>1306764</v>
      </c>
      <c r="M1225" s="3" t="s">
        <v>147</v>
      </c>
      <c r="N1225" s="3">
        <v>933056</v>
      </c>
      <c r="O1225" s="3" t="s">
        <v>3057</v>
      </c>
      <c r="P1225" s="3" t="s">
        <v>699</v>
      </c>
      <c r="Q1225" s="3" t="s">
        <v>23</v>
      </c>
      <c r="R1225" s="3" t="s">
        <v>1219</v>
      </c>
      <c r="S1225" s="3" t="s">
        <v>1357</v>
      </c>
      <c r="T1225" s="52">
        <v>44970</v>
      </c>
      <c r="U1225" s="52">
        <v>45107</v>
      </c>
      <c r="V1225" s="3">
        <v>100</v>
      </c>
      <c r="W1225" s="3" t="s">
        <v>1914</v>
      </c>
      <c r="X1225" s="52">
        <v>44805</v>
      </c>
      <c r="Y1225" s="52">
        <v>45229</v>
      </c>
      <c r="Z1225" s="32">
        <f>IF($H1225="NBL","Non-Billable Project",IF($H1225="BFD","Fixed Bid Allocation",SUMIFS('Rate set'!$F:$F,'Rate set'!$A:$A,$L1225,'Rate set'!$D:$D,$Q1225,'Rate set'!$E:$E,$W1225)))</f>
        <v>0</v>
      </c>
      <c r="AA1225" s="1">
        <f t="shared" si="19"/>
        <v>100</v>
      </c>
    </row>
    <row r="1226" spans="1:27" x14ac:dyDescent="0.3">
      <c r="A1226" s="3">
        <v>933500</v>
      </c>
      <c r="B1226" s="3" t="s">
        <v>986</v>
      </c>
      <c r="C1226" s="3" t="s">
        <v>996</v>
      </c>
      <c r="D1226" s="52">
        <v>44317</v>
      </c>
      <c r="E1226" s="3" t="s">
        <v>1007</v>
      </c>
      <c r="F1226" s="3">
        <v>1000326729</v>
      </c>
      <c r="G1226" s="3" t="s">
        <v>1025</v>
      </c>
      <c r="H1226" s="3" t="s">
        <v>1105</v>
      </c>
      <c r="I1226" s="3" t="s">
        <v>1106</v>
      </c>
      <c r="J1226" s="3">
        <v>2156439</v>
      </c>
      <c r="K1226" s="3" t="s">
        <v>1122</v>
      </c>
      <c r="L1226" s="3">
        <v>1320162</v>
      </c>
      <c r="M1226" s="3" t="s">
        <v>155</v>
      </c>
      <c r="N1226" s="3">
        <v>933139</v>
      </c>
      <c r="O1226" s="3" t="s">
        <v>3055</v>
      </c>
      <c r="P1226" s="3" t="s">
        <v>699</v>
      </c>
      <c r="Q1226" s="3" t="s">
        <v>23</v>
      </c>
      <c r="R1226" s="3" t="s">
        <v>1236</v>
      </c>
      <c r="S1226" s="3" t="s">
        <v>1237</v>
      </c>
      <c r="T1226" s="52">
        <v>44927</v>
      </c>
      <c r="U1226" s="52">
        <v>45307</v>
      </c>
      <c r="V1226" s="3">
        <v>100</v>
      </c>
      <c r="W1226" s="3" t="s">
        <v>191</v>
      </c>
      <c r="X1226" s="52">
        <v>44256</v>
      </c>
      <c r="Y1226" s="52">
        <v>45673</v>
      </c>
      <c r="Z1226" s="32">
        <f>IF($H1226="NBL","Non-Billable Project",IF($H1226="BFD","Fixed Bid Allocation",SUMIFS('Rate set'!$F:$F,'Rate set'!$A:$A,$L1226,'Rate set'!$D:$D,$Q1226,'Rate set'!$E:$E,$W1226)))</f>
        <v>195</v>
      </c>
      <c r="AA1226" s="1">
        <f t="shared" si="19"/>
        <v>100</v>
      </c>
    </row>
    <row r="1227" spans="1:27" x14ac:dyDescent="0.3">
      <c r="A1227" s="3">
        <v>933501</v>
      </c>
      <c r="B1227" s="3" t="s">
        <v>923</v>
      </c>
      <c r="C1227" s="3" t="s">
        <v>996</v>
      </c>
      <c r="D1227" s="52">
        <v>44317</v>
      </c>
      <c r="E1227" s="3" t="s">
        <v>1005</v>
      </c>
      <c r="F1227" s="3">
        <v>1000381448</v>
      </c>
      <c r="G1227" s="3" t="s">
        <v>2737</v>
      </c>
      <c r="H1227" s="3" t="s">
        <v>1105</v>
      </c>
      <c r="I1227" s="3" t="s">
        <v>1106</v>
      </c>
      <c r="J1227" s="3">
        <v>291358</v>
      </c>
      <c r="K1227" s="3" t="s">
        <v>1110</v>
      </c>
      <c r="L1227" s="3">
        <v>1214540</v>
      </c>
      <c r="M1227" s="3" t="s">
        <v>1152</v>
      </c>
      <c r="N1227" s="3">
        <v>933138</v>
      </c>
      <c r="O1227" s="3" t="s">
        <v>3057</v>
      </c>
      <c r="P1227" s="3" t="s">
        <v>699</v>
      </c>
      <c r="Q1227" s="3" t="s">
        <v>23</v>
      </c>
      <c r="R1227" s="3" t="s">
        <v>1228</v>
      </c>
      <c r="S1227" s="3" t="s">
        <v>1228</v>
      </c>
      <c r="T1227" s="52">
        <v>44928</v>
      </c>
      <c r="U1227" s="52">
        <v>45289</v>
      </c>
      <c r="V1227" s="3">
        <v>100</v>
      </c>
      <c r="W1227" s="3" t="s">
        <v>2762</v>
      </c>
      <c r="X1227" s="52">
        <v>44866</v>
      </c>
      <c r="Y1227" s="52">
        <v>45289</v>
      </c>
      <c r="Z1227" s="32">
        <f>IF($H1227="NBL","Non-Billable Project",IF($H1227="BFD","Fixed Bid Allocation",SUMIFS('Rate set'!$F:$F,'Rate set'!$A:$A,$L1227,'Rate set'!$D:$D,$Q1227,'Rate set'!$E:$E,$W1227)))</f>
        <v>0</v>
      </c>
      <c r="AA1227" s="1">
        <f t="shared" si="19"/>
        <v>100</v>
      </c>
    </row>
    <row r="1228" spans="1:27" x14ac:dyDescent="0.3">
      <c r="A1228" s="3">
        <v>933502</v>
      </c>
      <c r="B1228" s="3" t="s">
        <v>1872</v>
      </c>
      <c r="C1228" s="3" t="s">
        <v>997</v>
      </c>
      <c r="D1228" s="52">
        <v>44317</v>
      </c>
      <c r="E1228" s="3" t="s">
        <v>1878</v>
      </c>
      <c r="F1228" s="3">
        <v>1000237976</v>
      </c>
      <c r="G1228" s="3" t="s">
        <v>2721</v>
      </c>
      <c r="H1228" s="3" t="s">
        <v>1112</v>
      </c>
      <c r="I1228" s="3" t="s">
        <v>1113</v>
      </c>
      <c r="J1228" s="3">
        <v>110796</v>
      </c>
      <c r="K1228" s="3" t="s">
        <v>1915</v>
      </c>
      <c r="L1228" s="3">
        <v>1233562</v>
      </c>
      <c r="M1228" s="3" t="s">
        <v>1154</v>
      </c>
      <c r="N1228" s="3">
        <v>796170</v>
      </c>
      <c r="O1228" s="3" t="s">
        <v>3058</v>
      </c>
      <c r="P1228" s="3" t="s">
        <v>22</v>
      </c>
      <c r="Q1228" s="3" t="s">
        <v>23</v>
      </c>
      <c r="R1228" s="3" t="s">
        <v>1267</v>
      </c>
      <c r="S1228" s="3" t="s">
        <v>1507</v>
      </c>
      <c r="T1228" s="52">
        <v>44985</v>
      </c>
      <c r="U1228" s="52">
        <v>45291</v>
      </c>
      <c r="V1228" s="3">
        <v>100</v>
      </c>
      <c r="W1228" s="3" t="s">
        <v>1375</v>
      </c>
      <c r="X1228" s="52">
        <v>43344</v>
      </c>
      <c r="Y1228" s="52">
        <v>45291</v>
      </c>
      <c r="Z1228" s="32" t="str">
        <f>IF($H1228="NBL","Non-Billable Project",IF($H1228="BFD","Fixed Bid Allocation",SUMIFS('Rate set'!$F:$F,'Rate set'!$A:$A,$L1228,'Rate set'!$D:$D,$Q1228,'Rate set'!$E:$E,$W1228)))</f>
        <v>Non-Billable Project</v>
      </c>
      <c r="AA1228" s="1">
        <f t="shared" ref="AA1228:AA1291" si="20">SUMIFS($V:$V,$A:$A,$A1228)</f>
        <v>100</v>
      </c>
    </row>
    <row r="1229" spans="1:27" x14ac:dyDescent="0.3">
      <c r="A1229" s="3">
        <v>933504</v>
      </c>
      <c r="B1229" s="3" t="s">
        <v>3127</v>
      </c>
      <c r="C1229" s="3" t="s">
        <v>999</v>
      </c>
      <c r="D1229" s="52">
        <v>44317</v>
      </c>
      <c r="E1229" s="3" t="s">
        <v>1004</v>
      </c>
      <c r="F1229" s="3">
        <v>1000237976</v>
      </c>
      <c r="G1229" s="3" t="s">
        <v>2721</v>
      </c>
      <c r="H1229" s="3" t="s">
        <v>1112</v>
      </c>
      <c r="I1229" s="3" t="s">
        <v>1113</v>
      </c>
      <c r="J1229" s="3">
        <v>110796</v>
      </c>
      <c r="K1229" s="3" t="s">
        <v>1915</v>
      </c>
      <c r="L1229" s="3">
        <v>1233562</v>
      </c>
      <c r="M1229" s="3" t="s">
        <v>1154</v>
      </c>
      <c r="N1229" s="3">
        <v>933346</v>
      </c>
      <c r="O1229" s="3" t="s">
        <v>3058</v>
      </c>
      <c r="P1229" s="3" t="s">
        <v>22</v>
      </c>
      <c r="Q1229" s="3" t="s">
        <v>23</v>
      </c>
      <c r="R1229" s="3" t="s">
        <v>1221</v>
      </c>
      <c r="S1229" s="3" t="s">
        <v>1274</v>
      </c>
      <c r="T1229" s="52">
        <v>44965</v>
      </c>
      <c r="U1229" s="52">
        <v>45291</v>
      </c>
      <c r="V1229" s="3">
        <v>100</v>
      </c>
      <c r="W1229" s="3" t="s">
        <v>1375</v>
      </c>
      <c r="X1229" s="52">
        <v>43344</v>
      </c>
      <c r="Y1229" s="52">
        <v>45291</v>
      </c>
      <c r="Z1229" s="32" t="str">
        <f>IF($H1229="NBL","Non-Billable Project",IF($H1229="BFD","Fixed Bid Allocation",SUMIFS('Rate set'!$F:$F,'Rate set'!$A:$A,$L1229,'Rate set'!$D:$D,$Q1229,'Rate set'!$E:$E,$W1229)))</f>
        <v>Non-Billable Project</v>
      </c>
      <c r="AA1229" s="1">
        <f t="shared" si="20"/>
        <v>100</v>
      </c>
    </row>
    <row r="1230" spans="1:27" x14ac:dyDescent="0.3">
      <c r="A1230" s="3">
        <v>933509</v>
      </c>
      <c r="B1230" s="3" t="s">
        <v>1873</v>
      </c>
      <c r="C1230" s="3" t="s">
        <v>996</v>
      </c>
      <c r="D1230" s="52">
        <v>44317</v>
      </c>
      <c r="E1230" s="3" t="s">
        <v>1003</v>
      </c>
      <c r="F1230" s="3">
        <v>1000237976</v>
      </c>
      <c r="G1230" s="3" t="s">
        <v>2721</v>
      </c>
      <c r="H1230" s="3" t="s">
        <v>1112</v>
      </c>
      <c r="I1230" s="3" t="s">
        <v>1113</v>
      </c>
      <c r="J1230" s="3">
        <v>110796</v>
      </c>
      <c r="K1230" s="3" t="s">
        <v>1915</v>
      </c>
      <c r="L1230" s="3">
        <v>1233562</v>
      </c>
      <c r="M1230" s="3" t="s">
        <v>1154</v>
      </c>
      <c r="N1230" s="3">
        <v>796170</v>
      </c>
      <c r="O1230" s="3" t="s">
        <v>3058</v>
      </c>
      <c r="P1230" s="3" t="s">
        <v>22</v>
      </c>
      <c r="Q1230" s="3" t="s">
        <v>23</v>
      </c>
      <c r="R1230" s="3" t="s">
        <v>1257</v>
      </c>
      <c r="S1230" s="3" t="s">
        <v>1911</v>
      </c>
      <c r="T1230" s="52">
        <v>44985</v>
      </c>
      <c r="U1230" s="52">
        <v>45291</v>
      </c>
      <c r="V1230" s="3">
        <v>100</v>
      </c>
      <c r="W1230" s="3" t="s">
        <v>1375</v>
      </c>
      <c r="X1230" s="52">
        <v>43344</v>
      </c>
      <c r="Y1230" s="52">
        <v>45291</v>
      </c>
      <c r="Z1230" s="32" t="str">
        <f>IF($H1230="NBL","Non-Billable Project",IF($H1230="BFD","Fixed Bid Allocation",SUMIFS('Rate set'!$F:$F,'Rate set'!$A:$A,$L1230,'Rate set'!$D:$D,$Q1230,'Rate set'!$E:$E,$W1230)))</f>
        <v>Non-Billable Project</v>
      </c>
      <c r="AA1230" s="1">
        <f t="shared" si="20"/>
        <v>200</v>
      </c>
    </row>
    <row r="1231" spans="1:27" x14ac:dyDescent="0.3">
      <c r="A1231" s="3">
        <v>933509</v>
      </c>
      <c r="B1231" s="3" t="s">
        <v>1873</v>
      </c>
      <c r="C1231" s="3" t="s">
        <v>996</v>
      </c>
      <c r="D1231" s="52">
        <v>44317</v>
      </c>
      <c r="E1231" s="3" t="s">
        <v>1003</v>
      </c>
      <c r="F1231" s="3">
        <v>1000342447</v>
      </c>
      <c r="G1231" s="3" t="s">
        <v>2852</v>
      </c>
      <c r="H1231" s="3" t="s">
        <v>1109</v>
      </c>
      <c r="I1231" s="3" t="s">
        <v>1106</v>
      </c>
      <c r="J1231" s="3">
        <v>264454</v>
      </c>
      <c r="K1231" s="3" t="s">
        <v>1823</v>
      </c>
      <c r="L1231" s="3">
        <v>1222852</v>
      </c>
      <c r="M1231" s="3" t="s">
        <v>1824</v>
      </c>
      <c r="N1231" s="3">
        <v>796170</v>
      </c>
      <c r="O1231" s="3" t="s">
        <v>3057</v>
      </c>
      <c r="P1231" s="3" t="s">
        <v>699</v>
      </c>
      <c r="Q1231" s="3" t="s">
        <v>23</v>
      </c>
      <c r="R1231" s="3" t="s">
        <v>1257</v>
      </c>
      <c r="S1231" s="3" t="s">
        <v>1911</v>
      </c>
      <c r="T1231" s="52">
        <v>44958</v>
      </c>
      <c r="U1231" s="52">
        <v>45107</v>
      </c>
      <c r="V1231" s="3">
        <v>100</v>
      </c>
      <c r="W1231" s="3" t="s">
        <v>24</v>
      </c>
      <c r="X1231" s="52">
        <v>44418</v>
      </c>
      <c r="Y1231" s="52">
        <v>45291</v>
      </c>
      <c r="Z1231" s="32" t="str">
        <f>IF($H1231="NBL","Non-Billable Project",IF($H1231="BFD","Fixed Bid Allocation",SUMIFS('Rate set'!$F:$F,'Rate set'!$A:$A,$L1231,'Rate set'!$D:$D,$Q1231,'Rate set'!$E:$E,$W1231)))</f>
        <v>Fixed Bid Allocation</v>
      </c>
      <c r="AA1231" s="1">
        <f t="shared" si="20"/>
        <v>200</v>
      </c>
    </row>
    <row r="1232" spans="1:27" x14ac:dyDescent="0.3">
      <c r="A1232" s="3">
        <v>933510</v>
      </c>
      <c r="B1232" s="3" t="s">
        <v>3128</v>
      </c>
      <c r="C1232" s="3" t="s">
        <v>998</v>
      </c>
      <c r="D1232" s="52">
        <v>44317</v>
      </c>
      <c r="E1232" s="3" t="s">
        <v>1004</v>
      </c>
      <c r="F1232" s="3">
        <v>1000387132</v>
      </c>
      <c r="G1232" s="3" t="s">
        <v>3176</v>
      </c>
      <c r="H1232" s="3" t="s">
        <v>1105</v>
      </c>
      <c r="I1232" s="3" t="s">
        <v>1106</v>
      </c>
      <c r="J1232" s="3">
        <v>226308</v>
      </c>
      <c r="K1232" s="3" t="s">
        <v>1135</v>
      </c>
      <c r="L1232" s="3">
        <v>1319512</v>
      </c>
      <c r="M1232" s="3" t="s">
        <v>75</v>
      </c>
      <c r="N1232" s="3">
        <v>796170</v>
      </c>
      <c r="O1232" s="3" t="s">
        <v>3059</v>
      </c>
      <c r="P1232" s="3" t="s">
        <v>699</v>
      </c>
      <c r="Q1232" s="3" t="s">
        <v>23</v>
      </c>
      <c r="R1232" s="3" t="s">
        <v>1236</v>
      </c>
      <c r="S1232" s="3" t="s">
        <v>3237</v>
      </c>
      <c r="T1232" s="52">
        <v>44958</v>
      </c>
      <c r="U1232" s="52">
        <v>45320</v>
      </c>
      <c r="V1232" s="3">
        <v>100</v>
      </c>
      <c r="W1232" s="3" t="s">
        <v>509</v>
      </c>
      <c r="X1232" s="52">
        <v>44952</v>
      </c>
      <c r="Y1232" s="52">
        <v>45350</v>
      </c>
      <c r="Z1232" s="32">
        <f>IF($H1232="NBL","Non-Billable Project",IF($H1232="BFD","Fixed Bid Allocation",SUMIFS('Rate set'!$F:$F,'Rate set'!$A:$A,$L1232,'Rate set'!$D:$D,$Q1232,'Rate set'!$E:$E,$W1232)))</f>
        <v>133</v>
      </c>
      <c r="AA1232" s="1">
        <f t="shared" si="20"/>
        <v>100</v>
      </c>
    </row>
    <row r="1233" spans="1:27" x14ac:dyDescent="0.3">
      <c r="A1233" s="3">
        <v>933512</v>
      </c>
      <c r="B1233" s="3" t="s">
        <v>1456</v>
      </c>
      <c r="C1233" s="3" t="s">
        <v>1000</v>
      </c>
      <c r="D1233" s="52">
        <v>44317</v>
      </c>
      <c r="E1233" s="3" t="s">
        <v>1473</v>
      </c>
      <c r="F1233" s="3">
        <v>1000304877</v>
      </c>
      <c r="G1233" s="3" t="s">
        <v>1022</v>
      </c>
      <c r="H1233" s="3" t="s">
        <v>1105</v>
      </c>
      <c r="I1233" s="3" t="s">
        <v>1106</v>
      </c>
      <c r="J1233" s="3">
        <v>229220</v>
      </c>
      <c r="K1233" s="3" t="s">
        <v>3168</v>
      </c>
      <c r="L1233" s="3">
        <v>1201647</v>
      </c>
      <c r="M1233" s="3" t="s">
        <v>1163</v>
      </c>
      <c r="N1233" s="3">
        <v>159796</v>
      </c>
      <c r="O1233" s="3" t="s">
        <v>3060</v>
      </c>
      <c r="P1233" s="3" t="s">
        <v>699</v>
      </c>
      <c r="Q1233" s="3" t="s">
        <v>23</v>
      </c>
      <c r="R1233" s="3" t="s">
        <v>1257</v>
      </c>
      <c r="S1233" s="3" t="s">
        <v>1499</v>
      </c>
      <c r="T1233" s="52">
        <v>44882</v>
      </c>
      <c r="U1233" s="52">
        <v>45138</v>
      </c>
      <c r="V1233" s="3">
        <v>20</v>
      </c>
      <c r="W1233" s="3" t="s">
        <v>24</v>
      </c>
      <c r="X1233" s="52">
        <v>44055</v>
      </c>
      <c r="Y1233" s="52">
        <v>45138</v>
      </c>
      <c r="Z1233" s="32">
        <f>IF($H1233="NBL","Non-Billable Project",IF($H1233="BFD","Fixed Bid Allocation",SUMIFS('Rate set'!$F:$F,'Rate set'!$A:$A,$L1233,'Rate set'!$D:$D,$Q1233,'Rate set'!$E:$E,$W1233)))</f>
        <v>0</v>
      </c>
      <c r="AA1233" s="1">
        <f t="shared" si="20"/>
        <v>100</v>
      </c>
    </row>
    <row r="1234" spans="1:27" x14ac:dyDescent="0.3">
      <c r="A1234" s="3">
        <v>933512</v>
      </c>
      <c r="B1234" s="3" t="s">
        <v>1456</v>
      </c>
      <c r="C1234" s="3" t="s">
        <v>1000</v>
      </c>
      <c r="D1234" s="52">
        <v>44317</v>
      </c>
      <c r="E1234" s="3" t="s">
        <v>1473</v>
      </c>
      <c r="F1234" s="3">
        <v>1000359456</v>
      </c>
      <c r="G1234" s="3" t="s">
        <v>1475</v>
      </c>
      <c r="H1234" s="3" t="s">
        <v>1112</v>
      </c>
      <c r="I1234" s="3" t="s">
        <v>1132</v>
      </c>
      <c r="J1234" s="3">
        <v>795863</v>
      </c>
      <c r="K1234" s="3" t="s">
        <v>1108</v>
      </c>
      <c r="L1234" s="3">
        <v>1233562</v>
      </c>
      <c r="M1234" s="3" t="s">
        <v>1154</v>
      </c>
      <c r="N1234" s="3">
        <v>159796</v>
      </c>
      <c r="O1234" s="3" t="s">
        <v>3058</v>
      </c>
      <c r="P1234" s="3" t="s">
        <v>22</v>
      </c>
      <c r="Q1234" s="3" t="s">
        <v>23</v>
      </c>
      <c r="R1234" s="3" t="s">
        <v>1257</v>
      </c>
      <c r="S1234" s="3" t="s">
        <v>1499</v>
      </c>
      <c r="T1234" s="52">
        <v>44927</v>
      </c>
      <c r="U1234" s="52">
        <v>45291</v>
      </c>
      <c r="V1234" s="3">
        <v>80</v>
      </c>
      <c r="W1234" s="3" t="s">
        <v>24</v>
      </c>
      <c r="X1234" s="52">
        <v>44593</v>
      </c>
      <c r="Y1234" s="52">
        <v>45291</v>
      </c>
      <c r="Z1234" s="32" t="str">
        <f>IF($H1234="NBL","Non-Billable Project",IF($H1234="BFD","Fixed Bid Allocation",SUMIFS('Rate set'!$F:$F,'Rate set'!$A:$A,$L1234,'Rate set'!$D:$D,$Q1234,'Rate set'!$E:$E,$W1234)))</f>
        <v>Non-Billable Project</v>
      </c>
      <c r="AA1234" s="1">
        <f t="shared" si="20"/>
        <v>100</v>
      </c>
    </row>
    <row r="1235" spans="1:27" x14ac:dyDescent="0.3">
      <c r="A1235" s="3">
        <v>933513</v>
      </c>
      <c r="B1235" s="3" t="s">
        <v>862</v>
      </c>
      <c r="C1235" s="3" t="s">
        <v>996</v>
      </c>
      <c r="D1235" s="52">
        <v>44317</v>
      </c>
      <c r="E1235" s="3" t="s">
        <v>1004</v>
      </c>
      <c r="F1235" s="3">
        <v>1000343268</v>
      </c>
      <c r="G1235" s="3" t="s">
        <v>2738</v>
      </c>
      <c r="H1235" s="3" t="s">
        <v>1109</v>
      </c>
      <c r="I1235" s="3" t="s">
        <v>1106</v>
      </c>
      <c r="J1235" s="3">
        <v>139396</v>
      </c>
      <c r="K1235" s="3" t="s">
        <v>1133</v>
      </c>
      <c r="L1235" s="3">
        <v>1206990</v>
      </c>
      <c r="M1235" s="3" t="s">
        <v>33</v>
      </c>
      <c r="N1235" s="3">
        <v>796170</v>
      </c>
      <c r="O1235" s="3" t="s">
        <v>3057</v>
      </c>
      <c r="P1235" s="3" t="s">
        <v>699</v>
      </c>
      <c r="Q1235" s="3" t="s">
        <v>23</v>
      </c>
      <c r="R1235" s="3" t="s">
        <v>1223</v>
      </c>
      <c r="S1235" s="3" t="s">
        <v>1298</v>
      </c>
      <c r="T1235" s="52">
        <v>44879</v>
      </c>
      <c r="U1235" s="52">
        <v>45107</v>
      </c>
      <c r="V1235" s="3">
        <v>100</v>
      </c>
      <c r="W1235" s="3" t="s">
        <v>24</v>
      </c>
      <c r="X1235" s="52">
        <v>44424</v>
      </c>
      <c r="Y1235" s="52">
        <v>45107</v>
      </c>
      <c r="Z1235" s="32" t="str">
        <f>IF($H1235="NBL","Non-Billable Project",IF($H1235="BFD","Fixed Bid Allocation",SUMIFS('Rate set'!$F:$F,'Rate set'!$A:$A,$L1235,'Rate set'!$D:$D,$Q1235,'Rate set'!$E:$E,$W1235)))</f>
        <v>Fixed Bid Allocation</v>
      </c>
      <c r="AA1235" s="1">
        <f t="shared" si="20"/>
        <v>100</v>
      </c>
    </row>
    <row r="1236" spans="1:27" x14ac:dyDescent="0.3">
      <c r="A1236" s="3">
        <v>933514</v>
      </c>
      <c r="B1236" s="3" t="s">
        <v>987</v>
      </c>
      <c r="C1236" s="3" t="s">
        <v>996</v>
      </c>
      <c r="D1236" s="52">
        <v>44317</v>
      </c>
      <c r="E1236" s="3" t="s">
        <v>1007</v>
      </c>
      <c r="F1236" s="3">
        <v>1000367205</v>
      </c>
      <c r="G1236" s="3" t="s">
        <v>1102</v>
      </c>
      <c r="H1236" s="3" t="s">
        <v>1109</v>
      </c>
      <c r="I1236" s="3" t="s">
        <v>1106</v>
      </c>
      <c r="J1236" s="3">
        <v>911062</v>
      </c>
      <c r="K1236" s="3" t="s">
        <v>1114</v>
      </c>
      <c r="L1236" s="3">
        <v>1215225</v>
      </c>
      <c r="M1236" s="3" t="s">
        <v>1202</v>
      </c>
      <c r="N1236" s="3">
        <v>933139</v>
      </c>
      <c r="O1236" s="3" t="s">
        <v>3057</v>
      </c>
      <c r="P1236" s="3" t="s">
        <v>699</v>
      </c>
      <c r="Q1236" s="3" t="s">
        <v>23</v>
      </c>
      <c r="R1236" s="3" t="s">
        <v>1226</v>
      </c>
      <c r="S1236" s="3" t="s">
        <v>1363</v>
      </c>
      <c r="T1236" s="52">
        <v>44896</v>
      </c>
      <c r="U1236" s="52">
        <v>45109</v>
      </c>
      <c r="V1236" s="3">
        <v>100</v>
      </c>
      <c r="W1236" s="3" t="s">
        <v>24</v>
      </c>
      <c r="X1236" s="52">
        <v>44682</v>
      </c>
      <c r="Y1236" s="52">
        <v>45109</v>
      </c>
      <c r="Z1236" s="32" t="str">
        <f>IF($H1236="NBL","Non-Billable Project",IF($H1236="BFD","Fixed Bid Allocation",SUMIFS('Rate set'!$F:$F,'Rate set'!$A:$A,$L1236,'Rate set'!$D:$D,$Q1236,'Rate set'!$E:$E,$W1236)))</f>
        <v>Fixed Bid Allocation</v>
      </c>
      <c r="AA1236" s="1">
        <f t="shared" si="20"/>
        <v>100</v>
      </c>
    </row>
    <row r="1237" spans="1:27" x14ac:dyDescent="0.3">
      <c r="A1237" s="3">
        <v>933517</v>
      </c>
      <c r="B1237" s="3" t="s">
        <v>1457</v>
      </c>
      <c r="C1237" s="3" t="s">
        <v>996</v>
      </c>
      <c r="D1237" s="52">
        <v>44317</v>
      </c>
      <c r="E1237" s="3" t="s">
        <v>1473</v>
      </c>
      <c r="F1237" s="3">
        <v>1000329687</v>
      </c>
      <c r="G1237" s="3" t="s">
        <v>1059</v>
      </c>
      <c r="H1237" s="3" t="s">
        <v>1105</v>
      </c>
      <c r="I1237" s="3" t="s">
        <v>1106</v>
      </c>
      <c r="J1237" s="3">
        <v>226308</v>
      </c>
      <c r="K1237" s="3" t="s">
        <v>1135</v>
      </c>
      <c r="L1237" s="3">
        <v>1319532</v>
      </c>
      <c r="M1237" s="3" t="s">
        <v>55</v>
      </c>
      <c r="N1237" s="3">
        <v>859280</v>
      </c>
      <c r="O1237" s="3" t="s">
        <v>3054</v>
      </c>
      <c r="P1237" s="3" t="s">
        <v>699</v>
      </c>
      <c r="Q1237" s="3" t="s">
        <v>23</v>
      </c>
      <c r="R1237" s="3" t="s">
        <v>1263</v>
      </c>
      <c r="S1237" s="3" t="s">
        <v>1368</v>
      </c>
      <c r="T1237" s="52">
        <v>44950</v>
      </c>
      <c r="U1237" s="52">
        <v>44985</v>
      </c>
      <c r="V1237" s="3">
        <v>100</v>
      </c>
      <c r="W1237" s="3" t="s">
        <v>100</v>
      </c>
      <c r="X1237" s="52">
        <v>44287</v>
      </c>
      <c r="Y1237" s="52">
        <v>44985</v>
      </c>
      <c r="Z1237" s="32">
        <f>IF($H1237="NBL","Non-Billable Project",IF($H1237="BFD","Fixed Bid Allocation",SUMIFS('Rate set'!$F:$F,'Rate set'!$A:$A,$L1237,'Rate set'!$D:$D,$Q1237,'Rate set'!$E:$E,$W1237)))</f>
        <v>177.27</v>
      </c>
      <c r="AA1237" s="1">
        <f t="shared" si="20"/>
        <v>100</v>
      </c>
    </row>
    <row r="1238" spans="1:27" x14ac:dyDescent="0.3">
      <c r="A1238" s="3">
        <v>933519</v>
      </c>
      <c r="B1238" s="3" t="s">
        <v>1874</v>
      </c>
      <c r="C1238" s="3" t="s">
        <v>996</v>
      </c>
      <c r="D1238" s="52">
        <v>44317</v>
      </c>
      <c r="E1238" s="3" t="s">
        <v>1878</v>
      </c>
      <c r="F1238" s="3">
        <v>1000383320</v>
      </c>
      <c r="G1238" s="3" t="s">
        <v>2958</v>
      </c>
      <c r="H1238" s="3" t="s">
        <v>1105</v>
      </c>
      <c r="I1238" s="3" t="s">
        <v>1106</v>
      </c>
      <c r="J1238" s="3">
        <v>130051</v>
      </c>
      <c r="K1238" s="3" t="s">
        <v>1145</v>
      </c>
      <c r="L1238" s="3">
        <v>1316920</v>
      </c>
      <c r="M1238" s="3" t="s">
        <v>1155</v>
      </c>
      <c r="N1238" s="3">
        <v>796170</v>
      </c>
      <c r="O1238" s="3" t="s">
        <v>3059</v>
      </c>
      <c r="P1238" s="3" t="s">
        <v>699</v>
      </c>
      <c r="Q1238" s="3" t="s">
        <v>23</v>
      </c>
      <c r="R1238" s="3" t="s">
        <v>1265</v>
      </c>
      <c r="S1238" s="3" t="s">
        <v>1912</v>
      </c>
      <c r="T1238" s="52">
        <v>44958</v>
      </c>
      <c r="U1238" s="52">
        <v>45020</v>
      </c>
      <c r="V1238" s="3">
        <v>100</v>
      </c>
      <c r="W1238" s="3" t="s">
        <v>42</v>
      </c>
      <c r="X1238" s="52">
        <v>44910</v>
      </c>
      <c r="Y1238" s="52">
        <v>45311</v>
      </c>
      <c r="Z1238" s="32">
        <f>IF($H1238="NBL","Non-Billable Project",IF($H1238="BFD","Fixed Bid Allocation",SUMIFS('Rate set'!$F:$F,'Rate set'!$A:$A,$L1238,'Rate set'!$D:$D,$Q1238,'Rate set'!$E:$E,$W1238)))</f>
        <v>0</v>
      </c>
      <c r="AA1238" s="1">
        <f t="shared" si="20"/>
        <v>100</v>
      </c>
    </row>
    <row r="1239" spans="1:27" x14ac:dyDescent="0.3">
      <c r="A1239" s="3">
        <v>933524</v>
      </c>
      <c r="B1239" s="3" t="s">
        <v>988</v>
      </c>
      <c r="C1239" s="3" t="s">
        <v>998</v>
      </c>
      <c r="D1239" s="52">
        <v>44317</v>
      </c>
      <c r="E1239" s="3" t="s">
        <v>1007</v>
      </c>
      <c r="F1239" s="3">
        <v>1000237976</v>
      </c>
      <c r="G1239" s="3" t="s">
        <v>2721</v>
      </c>
      <c r="H1239" s="3" t="s">
        <v>1112</v>
      </c>
      <c r="I1239" s="3" t="s">
        <v>1113</v>
      </c>
      <c r="J1239" s="3">
        <v>110796</v>
      </c>
      <c r="K1239" s="3" t="s">
        <v>1915</v>
      </c>
      <c r="L1239" s="3">
        <v>1233562</v>
      </c>
      <c r="M1239" s="3" t="s">
        <v>1154</v>
      </c>
      <c r="N1239" s="3">
        <v>933139</v>
      </c>
      <c r="O1239" s="3" t="s">
        <v>3058</v>
      </c>
      <c r="P1239" s="3" t="s">
        <v>22</v>
      </c>
      <c r="Q1239" s="3" t="s">
        <v>23</v>
      </c>
      <c r="R1239" s="3" t="s">
        <v>1267</v>
      </c>
      <c r="S1239" s="3" t="s">
        <v>1314</v>
      </c>
      <c r="T1239" s="52">
        <v>44950</v>
      </c>
      <c r="U1239" s="52">
        <v>45291</v>
      </c>
      <c r="V1239" s="3">
        <v>100</v>
      </c>
      <c r="W1239" s="3" t="s">
        <v>1375</v>
      </c>
      <c r="X1239" s="52">
        <v>43344</v>
      </c>
      <c r="Y1239" s="52">
        <v>45291</v>
      </c>
      <c r="Z1239" s="32" t="str">
        <f>IF($H1239="NBL","Non-Billable Project",IF($H1239="BFD","Fixed Bid Allocation",SUMIFS('Rate set'!$F:$F,'Rate set'!$A:$A,$L1239,'Rate set'!$D:$D,$Q1239,'Rate set'!$E:$E,$W1239)))</f>
        <v>Non-Billable Project</v>
      </c>
      <c r="AA1239" s="1">
        <f t="shared" si="20"/>
        <v>100</v>
      </c>
    </row>
    <row r="1240" spans="1:27" x14ac:dyDescent="0.3">
      <c r="A1240" s="3">
        <v>933526</v>
      </c>
      <c r="B1240" s="3" t="s">
        <v>1458</v>
      </c>
      <c r="C1240" s="3" t="s">
        <v>996</v>
      </c>
      <c r="D1240" s="52">
        <v>44317</v>
      </c>
      <c r="E1240" s="3" t="s">
        <v>1473</v>
      </c>
      <c r="F1240" s="3">
        <v>1000237976</v>
      </c>
      <c r="G1240" s="3" t="s">
        <v>2721</v>
      </c>
      <c r="H1240" s="3" t="s">
        <v>1112</v>
      </c>
      <c r="I1240" s="3" t="s">
        <v>1113</v>
      </c>
      <c r="J1240" s="3">
        <v>110796</v>
      </c>
      <c r="K1240" s="3" t="s">
        <v>1915</v>
      </c>
      <c r="L1240" s="3">
        <v>1233562</v>
      </c>
      <c r="M1240" s="3" t="s">
        <v>1154</v>
      </c>
      <c r="N1240" s="3">
        <v>859280</v>
      </c>
      <c r="O1240" s="3" t="s">
        <v>3058</v>
      </c>
      <c r="P1240" s="3" t="s">
        <v>22</v>
      </c>
      <c r="Q1240" s="3" t="s">
        <v>23</v>
      </c>
      <c r="R1240" s="3" t="s">
        <v>1263</v>
      </c>
      <c r="S1240" s="3" t="s">
        <v>1500</v>
      </c>
      <c r="T1240" s="52">
        <v>44979</v>
      </c>
      <c r="U1240" s="52">
        <v>45291</v>
      </c>
      <c r="V1240" s="3">
        <v>100</v>
      </c>
      <c r="W1240" s="3" t="s">
        <v>1375</v>
      </c>
      <c r="X1240" s="52">
        <v>43344</v>
      </c>
      <c r="Y1240" s="52">
        <v>45291</v>
      </c>
      <c r="Z1240" s="32" t="str">
        <f>IF($H1240="NBL","Non-Billable Project",IF($H1240="BFD","Fixed Bid Allocation",SUMIFS('Rate set'!$F:$F,'Rate set'!$A:$A,$L1240,'Rate set'!$D:$D,$Q1240,'Rate set'!$E:$E,$W1240)))</f>
        <v>Non-Billable Project</v>
      </c>
      <c r="AA1240" s="1">
        <f t="shared" si="20"/>
        <v>100</v>
      </c>
    </row>
    <row r="1241" spans="1:27" x14ac:dyDescent="0.3">
      <c r="A1241" s="3">
        <v>933528</v>
      </c>
      <c r="B1241" s="3" t="s">
        <v>1626</v>
      </c>
      <c r="C1241" s="3" t="s">
        <v>998</v>
      </c>
      <c r="D1241" s="52">
        <v>44228</v>
      </c>
      <c r="E1241" s="3" t="s">
        <v>1813</v>
      </c>
      <c r="F1241" s="3">
        <v>1000356312</v>
      </c>
      <c r="G1241" s="3" t="s">
        <v>1085</v>
      </c>
      <c r="H1241" s="3" t="s">
        <v>1105</v>
      </c>
      <c r="I1241" s="3" t="s">
        <v>1106</v>
      </c>
      <c r="J1241" s="3">
        <v>933340</v>
      </c>
      <c r="K1241" s="3" t="s">
        <v>1138</v>
      </c>
      <c r="L1241" s="3">
        <v>1321133</v>
      </c>
      <c r="M1241" s="3" t="s">
        <v>114</v>
      </c>
      <c r="N1241" s="3">
        <v>933805</v>
      </c>
      <c r="O1241" s="3" t="s">
        <v>3057</v>
      </c>
      <c r="P1241" s="3" t="s">
        <v>699</v>
      </c>
      <c r="Q1241" s="3" t="s">
        <v>26</v>
      </c>
      <c r="R1241" s="3" t="s">
        <v>1814</v>
      </c>
      <c r="S1241" s="3" t="s">
        <v>1815</v>
      </c>
      <c r="T1241" s="52">
        <v>44874</v>
      </c>
      <c r="U1241" s="52">
        <v>45001</v>
      </c>
      <c r="V1241" s="3">
        <v>100</v>
      </c>
      <c r="W1241" s="3" t="s">
        <v>714</v>
      </c>
      <c r="X1241" s="52">
        <v>44562</v>
      </c>
      <c r="Y1241" s="52">
        <v>45324</v>
      </c>
      <c r="Z1241" s="32">
        <f>IF($H1241="NBL","Non-Billable Project",IF($H1241="BFD","Fixed Bid Allocation",SUMIFS('Rate set'!$F:$F,'Rate set'!$A:$A,$L1241,'Rate set'!$D:$D,$Q1241,'Rate set'!$E:$E,$W1241)))</f>
        <v>45</v>
      </c>
      <c r="AA1241" s="1">
        <f t="shared" si="20"/>
        <v>100</v>
      </c>
    </row>
    <row r="1242" spans="1:27" x14ac:dyDescent="0.3">
      <c r="A1242" s="3">
        <v>933529</v>
      </c>
      <c r="B1242" s="3" t="s">
        <v>1627</v>
      </c>
      <c r="C1242" s="3" t="s">
        <v>998</v>
      </c>
      <c r="D1242" s="52">
        <v>44228</v>
      </c>
      <c r="E1242" s="3" t="s">
        <v>1813</v>
      </c>
      <c r="F1242" s="3">
        <v>1000342447</v>
      </c>
      <c r="G1242" s="3" t="s">
        <v>2852</v>
      </c>
      <c r="H1242" s="3" t="s">
        <v>1109</v>
      </c>
      <c r="I1242" s="3" t="s">
        <v>1106</v>
      </c>
      <c r="J1242" s="3">
        <v>264454</v>
      </c>
      <c r="K1242" s="3" t="s">
        <v>1823</v>
      </c>
      <c r="L1242" s="3">
        <v>1222852</v>
      </c>
      <c r="M1242" s="3" t="s">
        <v>1824</v>
      </c>
      <c r="N1242" s="3">
        <v>2189744</v>
      </c>
      <c r="O1242" s="3" t="s">
        <v>3057</v>
      </c>
      <c r="P1242" s="3" t="s">
        <v>699</v>
      </c>
      <c r="Q1242" s="3" t="s">
        <v>26</v>
      </c>
      <c r="R1242" s="3" t="s">
        <v>1814</v>
      </c>
      <c r="S1242" s="3" t="s">
        <v>1815</v>
      </c>
      <c r="T1242" s="52">
        <v>44971</v>
      </c>
      <c r="U1242" s="52">
        <v>45107</v>
      </c>
      <c r="V1242" s="3">
        <v>100</v>
      </c>
      <c r="W1242" s="3" t="s">
        <v>1370</v>
      </c>
      <c r="X1242" s="52">
        <v>44418</v>
      </c>
      <c r="Y1242" s="52">
        <v>45291</v>
      </c>
      <c r="Z1242" s="32" t="str">
        <f>IF($H1242="NBL","Non-Billable Project",IF($H1242="BFD","Fixed Bid Allocation",SUMIFS('Rate set'!$F:$F,'Rate set'!$A:$A,$L1242,'Rate set'!$D:$D,$Q1242,'Rate set'!$E:$E,$W1242)))</f>
        <v>Fixed Bid Allocation</v>
      </c>
      <c r="AA1242" s="1">
        <f t="shared" si="20"/>
        <v>100</v>
      </c>
    </row>
    <row r="1243" spans="1:27" x14ac:dyDescent="0.3">
      <c r="A1243" s="3">
        <v>933531</v>
      </c>
      <c r="B1243" s="3" t="s">
        <v>2407</v>
      </c>
      <c r="C1243" s="3" t="s">
        <v>996</v>
      </c>
      <c r="D1243" s="52">
        <v>44228</v>
      </c>
      <c r="E1243" s="3" t="s">
        <v>1813</v>
      </c>
      <c r="F1243" s="3">
        <v>1000324922</v>
      </c>
      <c r="G1243" s="3" t="s">
        <v>1097</v>
      </c>
      <c r="H1243" s="3" t="s">
        <v>1105</v>
      </c>
      <c r="I1243" s="3" t="s">
        <v>1106</v>
      </c>
      <c r="J1243" s="3">
        <v>293571</v>
      </c>
      <c r="K1243" s="3" t="s">
        <v>1121</v>
      </c>
      <c r="L1243" s="3">
        <v>1319524</v>
      </c>
      <c r="M1243" s="3" t="s">
        <v>35</v>
      </c>
      <c r="N1243" s="3">
        <v>933693</v>
      </c>
      <c r="O1243" s="3" t="s">
        <v>3057</v>
      </c>
      <c r="P1243" s="3" t="s">
        <v>699</v>
      </c>
      <c r="Q1243" s="3" t="s">
        <v>26</v>
      </c>
      <c r="R1243" s="3" t="s">
        <v>1814</v>
      </c>
      <c r="S1243" s="3" t="s">
        <v>1815</v>
      </c>
      <c r="T1243" s="52">
        <v>44874</v>
      </c>
      <c r="U1243" s="52">
        <v>45291</v>
      </c>
      <c r="V1243" s="3">
        <v>100</v>
      </c>
      <c r="W1243" s="3" t="s">
        <v>197</v>
      </c>
      <c r="X1243" s="52">
        <v>44228</v>
      </c>
      <c r="Y1243" s="52">
        <v>45308</v>
      </c>
      <c r="Z1243" s="32">
        <f>IF($H1243="NBL","Non-Billable Project",IF($H1243="BFD","Fixed Bid Allocation",SUMIFS('Rate set'!$F:$F,'Rate set'!$A:$A,$L1243,'Rate set'!$D:$D,$Q1243,'Rate set'!$E:$E,$W1243)))</f>
        <v>53.35</v>
      </c>
      <c r="AA1243" s="1">
        <f t="shared" si="20"/>
        <v>100</v>
      </c>
    </row>
    <row r="1244" spans="1:27" x14ac:dyDescent="0.3">
      <c r="A1244" s="3">
        <v>933534</v>
      </c>
      <c r="B1244" s="3" t="s">
        <v>3129</v>
      </c>
      <c r="C1244" s="3" t="s">
        <v>996</v>
      </c>
      <c r="D1244" s="52">
        <v>44228</v>
      </c>
      <c r="E1244" s="3" t="s">
        <v>1813</v>
      </c>
      <c r="F1244" s="3">
        <v>1000386119</v>
      </c>
      <c r="G1244" s="3" t="s">
        <v>3146</v>
      </c>
      <c r="H1244" s="3" t="s">
        <v>1105</v>
      </c>
      <c r="I1244" s="3" t="s">
        <v>1106</v>
      </c>
      <c r="J1244" s="3">
        <v>226308</v>
      </c>
      <c r="K1244" s="3" t="s">
        <v>1135</v>
      </c>
      <c r="L1244" s="3">
        <v>1319510</v>
      </c>
      <c r="M1244" s="3" t="s">
        <v>52</v>
      </c>
      <c r="N1244" s="3">
        <v>933826</v>
      </c>
      <c r="O1244" s="3" t="s">
        <v>3054</v>
      </c>
      <c r="P1244" s="3" t="s">
        <v>699</v>
      </c>
      <c r="Q1244" s="3" t="s">
        <v>26</v>
      </c>
      <c r="R1244" s="3" t="s">
        <v>1814</v>
      </c>
      <c r="S1244" s="3" t="s">
        <v>1815</v>
      </c>
      <c r="T1244" s="52">
        <v>44966</v>
      </c>
      <c r="U1244" s="52">
        <v>45291</v>
      </c>
      <c r="V1244" s="3">
        <v>100</v>
      </c>
      <c r="W1244" s="3" t="s">
        <v>206</v>
      </c>
      <c r="X1244" s="52">
        <v>44939</v>
      </c>
      <c r="Y1244" s="52">
        <v>45293</v>
      </c>
      <c r="Z1244" s="32">
        <f>IF($H1244="NBL","Non-Billable Project",IF($H1244="BFD","Fixed Bid Allocation",SUMIFS('Rate set'!$F:$F,'Rate set'!$A:$A,$L1244,'Rate set'!$D:$D,$Q1244,'Rate set'!$E:$E,$W1244)))</f>
        <v>45</v>
      </c>
      <c r="AA1244" s="1">
        <f t="shared" si="20"/>
        <v>100</v>
      </c>
    </row>
    <row r="1245" spans="1:27" x14ac:dyDescent="0.3">
      <c r="A1245" s="3">
        <v>933539</v>
      </c>
      <c r="B1245" s="3" t="s">
        <v>1628</v>
      </c>
      <c r="C1245" s="3" t="s">
        <v>996</v>
      </c>
      <c r="D1245" s="52">
        <v>44228</v>
      </c>
      <c r="E1245" s="3" t="s">
        <v>1813</v>
      </c>
      <c r="F1245" s="3">
        <v>1000333888</v>
      </c>
      <c r="G1245" s="3" t="s">
        <v>1069</v>
      </c>
      <c r="H1245" s="3" t="s">
        <v>1105</v>
      </c>
      <c r="I1245" s="3" t="s">
        <v>1106</v>
      </c>
      <c r="J1245" s="3">
        <v>302141</v>
      </c>
      <c r="K1245" s="3" t="s">
        <v>1973</v>
      </c>
      <c r="L1245" s="3">
        <v>1206990</v>
      </c>
      <c r="M1245" s="3" t="s">
        <v>33</v>
      </c>
      <c r="N1245" s="3">
        <v>933826</v>
      </c>
      <c r="O1245" s="3" t="s">
        <v>3057</v>
      </c>
      <c r="P1245" s="3" t="s">
        <v>699</v>
      </c>
      <c r="Q1245" s="3" t="s">
        <v>26</v>
      </c>
      <c r="R1245" s="3" t="s">
        <v>1814</v>
      </c>
      <c r="S1245" s="3" t="s">
        <v>1815</v>
      </c>
      <c r="T1245" s="52">
        <v>44910</v>
      </c>
      <c r="U1245" s="52">
        <v>45111</v>
      </c>
      <c r="V1245" s="3">
        <v>100</v>
      </c>
      <c r="W1245" s="3" t="s">
        <v>1822</v>
      </c>
      <c r="X1245" s="52">
        <v>44317</v>
      </c>
      <c r="Y1245" s="52">
        <v>45113</v>
      </c>
      <c r="Z1245" s="32">
        <f>IF($H1245="NBL","Non-Billable Project",IF($H1245="BFD","Fixed Bid Allocation",SUMIFS('Rate set'!$F:$F,'Rate set'!$A:$A,$L1245,'Rate set'!$D:$D,$Q1245,'Rate set'!$E:$E,$W1245)))</f>
        <v>0</v>
      </c>
      <c r="AA1245" s="1">
        <f t="shared" si="20"/>
        <v>100</v>
      </c>
    </row>
    <row r="1246" spans="1:27" x14ac:dyDescent="0.3">
      <c r="A1246" s="3">
        <v>933540</v>
      </c>
      <c r="B1246" s="3" t="s">
        <v>1629</v>
      </c>
      <c r="C1246" s="3" t="s">
        <v>998</v>
      </c>
      <c r="D1246" s="52">
        <v>44228</v>
      </c>
      <c r="E1246" s="3" t="s">
        <v>1813</v>
      </c>
      <c r="F1246" s="3">
        <v>1000324906</v>
      </c>
      <c r="G1246" s="3" t="s">
        <v>1084</v>
      </c>
      <c r="H1246" s="3" t="s">
        <v>1105</v>
      </c>
      <c r="I1246" s="3" t="s">
        <v>1106</v>
      </c>
      <c r="J1246" s="3">
        <v>293571</v>
      </c>
      <c r="K1246" s="3" t="s">
        <v>1121</v>
      </c>
      <c r="L1246" s="3">
        <v>1319505</v>
      </c>
      <c r="M1246" s="3" t="s">
        <v>46</v>
      </c>
      <c r="N1246" s="3">
        <v>2170549</v>
      </c>
      <c r="O1246" s="3" t="s">
        <v>3054</v>
      </c>
      <c r="P1246" s="3" t="s">
        <v>699</v>
      </c>
      <c r="Q1246" s="3" t="s">
        <v>26</v>
      </c>
      <c r="R1246" s="3" t="s">
        <v>1814</v>
      </c>
      <c r="S1246" s="3" t="s">
        <v>1815</v>
      </c>
      <c r="T1246" s="52">
        <v>44883</v>
      </c>
      <c r="U1246" s="52">
        <v>44987</v>
      </c>
      <c r="V1246" s="3">
        <v>100</v>
      </c>
      <c r="W1246" s="3" t="s">
        <v>47</v>
      </c>
      <c r="X1246" s="52">
        <v>44228</v>
      </c>
      <c r="Y1246" s="52">
        <v>45017</v>
      </c>
      <c r="Z1246" s="32">
        <f>IF($H1246="NBL","Non-Billable Project",IF($H1246="BFD","Fixed Bid Allocation",SUMIFS('Rate set'!$F:$F,'Rate set'!$A:$A,$L1246,'Rate set'!$D:$D,$Q1246,'Rate set'!$E:$E,$W1246)))</f>
        <v>45</v>
      </c>
      <c r="AA1246" s="1">
        <f t="shared" si="20"/>
        <v>100</v>
      </c>
    </row>
    <row r="1247" spans="1:27" x14ac:dyDescent="0.3">
      <c r="A1247" s="3">
        <v>933541</v>
      </c>
      <c r="B1247" s="3" t="s">
        <v>1630</v>
      </c>
      <c r="C1247" s="3" t="s">
        <v>998</v>
      </c>
      <c r="D1247" s="52">
        <v>44228</v>
      </c>
      <c r="E1247" s="3" t="s">
        <v>1813</v>
      </c>
      <c r="F1247" s="3">
        <v>1000348522</v>
      </c>
      <c r="G1247" s="3" t="s">
        <v>1032</v>
      </c>
      <c r="H1247" s="3" t="s">
        <v>1109</v>
      </c>
      <c r="I1247" s="3" t="s">
        <v>1106</v>
      </c>
      <c r="J1247" s="3">
        <v>371428</v>
      </c>
      <c r="K1247" s="3" t="s">
        <v>1470</v>
      </c>
      <c r="L1247" s="3">
        <v>1215294</v>
      </c>
      <c r="M1247" s="3" t="s">
        <v>1172</v>
      </c>
      <c r="N1247" s="3">
        <v>2095143</v>
      </c>
      <c r="O1247" s="3" t="s">
        <v>3057</v>
      </c>
      <c r="P1247" s="3" t="s">
        <v>699</v>
      </c>
      <c r="Q1247" s="3" t="s">
        <v>26</v>
      </c>
      <c r="R1247" s="3" t="s">
        <v>1814</v>
      </c>
      <c r="S1247" s="3" t="s">
        <v>1815</v>
      </c>
      <c r="T1247" s="52">
        <v>44866</v>
      </c>
      <c r="U1247" s="52">
        <v>45291</v>
      </c>
      <c r="V1247" s="3">
        <v>100</v>
      </c>
      <c r="W1247" s="3" t="s">
        <v>24</v>
      </c>
      <c r="X1247" s="52">
        <v>44482</v>
      </c>
      <c r="Y1247" s="52">
        <v>45294</v>
      </c>
      <c r="Z1247" s="32" t="str">
        <f>IF($H1247="NBL","Non-Billable Project",IF($H1247="BFD","Fixed Bid Allocation",SUMIFS('Rate set'!$F:$F,'Rate set'!$A:$A,$L1247,'Rate set'!$D:$D,$Q1247,'Rate set'!$E:$E,$W1247)))</f>
        <v>Fixed Bid Allocation</v>
      </c>
      <c r="AA1247" s="1">
        <f t="shared" si="20"/>
        <v>100</v>
      </c>
    </row>
    <row r="1248" spans="1:27" x14ac:dyDescent="0.3">
      <c r="A1248" s="3">
        <v>933542</v>
      </c>
      <c r="B1248" s="3" t="s">
        <v>1631</v>
      </c>
      <c r="C1248" s="3" t="s">
        <v>998</v>
      </c>
      <c r="D1248" s="52">
        <v>44228</v>
      </c>
      <c r="E1248" s="3" t="s">
        <v>1813</v>
      </c>
      <c r="F1248" s="3">
        <v>1000348522</v>
      </c>
      <c r="G1248" s="3" t="s">
        <v>1032</v>
      </c>
      <c r="H1248" s="3" t="s">
        <v>1109</v>
      </c>
      <c r="I1248" s="3" t="s">
        <v>1106</v>
      </c>
      <c r="J1248" s="3">
        <v>371428</v>
      </c>
      <c r="K1248" s="3" t="s">
        <v>1470</v>
      </c>
      <c r="L1248" s="3">
        <v>1215294</v>
      </c>
      <c r="M1248" s="3" t="s">
        <v>1172</v>
      </c>
      <c r="N1248" s="3">
        <v>933849</v>
      </c>
      <c r="O1248" s="3" t="s">
        <v>3057</v>
      </c>
      <c r="P1248" s="3" t="s">
        <v>699</v>
      </c>
      <c r="Q1248" s="3" t="s">
        <v>26</v>
      </c>
      <c r="R1248" s="3" t="s">
        <v>1814</v>
      </c>
      <c r="S1248" s="3" t="s">
        <v>1815</v>
      </c>
      <c r="T1248" s="52">
        <v>44866</v>
      </c>
      <c r="U1248" s="52">
        <v>45291</v>
      </c>
      <c r="V1248" s="3">
        <v>100</v>
      </c>
      <c r="W1248" s="3" t="s">
        <v>24</v>
      </c>
      <c r="X1248" s="52">
        <v>44482</v>
      </c>
      <c r="Y1248" s="52">
        <v>45294</v>
      </c>
      <c r="Z1248" s="32" t="str">
        <f>IF($H1248="NBL","Non-Billable Project",IF($H1248="BFD","Fixed Bid Allocation",SUMIFS('Rate set'!$F:$F,'Rate set'!$A:$A,$L1248,'Rate set'!$D:$D,$Q1248,'Rate set'!$E:$E,$W1248)))</f>
        <v>Fixed Bid Allocation</v>
      </c>
      <c r="AA1248" s="1">
        <f t="shared" si="20"/>
        <v>100</v>
      </c>
    </row>
    <row r="1249" spans="1:27" x14ac:dyDescent="0.3">
      <c r="A1249" s="3">
        <v>933543</v>
      </c>
      <c r="B1249" s="3" t="s">
        <v>1632</v>
      </c>
      <c r="C1249" s="3" t="s">
        <v>998</v>
      </c>
      <c r="D1249" s="52">
        <v>44228</v>
      </c>
      <c r="E1249" s="3" t="s">
        <v>1813</v>
      </c>
      <c r="F1249" s="3">
        <v>1000329722</v>
      </c>
      <c r="G1249" s="3" t="s">
        <v>2736</v>
      </c>
      <c r="H1249" s="3" t="s">
        <v>1109</v>
      </c>
      <c r="I1249" s="3" t="s">
        <v>1106</v>
      </c>
      <c r="J1249" s="3">
        <v>139396</v>
      </c>
      <c r="K1249" s="3" t="s">
        <v>1133</v>
      </c>
      <c r="L1249" s="3">
        <v>1206990</v>
      </c>
      <c r="M1249" s="3" t="s">
        <v>33</v>
      </c>
      <c r="N1249" s="3">
        <v>933830</v>
      </c>
      <c r="O1249" s="3" t="s">
        <v>3057</v>
      </c>
      <c r="P1249" s="3" t="s">
        <v>699</v>
      </c>
      <c r="Q1249" s="3" t="s">
        <v>26</v>
      </c>
      <c r="R1249" s="3" t="s">
        <v>1814</v>
      </c>
      <c r="S1249" s="3" t="s">
        <v>1815</v>
      </c>
      <c r="T1249" s="52">
        <v>44875</v>
      </c>
      <c r="U1249" s="52">
        <v>45025</v>
      </c>
      <c r="V1249" s="3">
        <v>100</v>
      </c>
      <c r="W1249" s="3" t="s">
        <v>24</v>
      </c>
      <c r="X1249" s="52">
        <v>44287</v>
      </c>
      <c r="Y1249" s="52">
        <v>45025</v>
      </c>
      <c r="Z1249" s="32" t="str">
        <f>IF($H1249="NBL","Non-Billable Project",IF($H1249="BFD","Fixed Bid Allocation",SUMIFS('Rate set'!$F:$F,'Rate set'!$A:$A,$L1249,'Rate set'!$D:$D,$Q1249,'Rate set'!$E:$E,$W1249)))</f>
        <v>Fixed Bid Allocation</v>
      </c>
      <c r="AA1249" s="1">
        <f t="shared" si="20"/>
        <v>100</v>
      </c>
    </row>
    <row r="1250" spans="1:27" x14ac:dyDescent="0.3">
      <c r="A1250" s="3">
        <v>933544</v>
      </c>
      <c r="B1250" s="3" t="s">
        <v>1633</v>
      </c>
      <c r="C1250" s="3" t="s">
        <v>998</v>
      </c>
      <c r="D1250" s="52">
        <v>44228</v>
      </c>
      <c r="E1250" s="3" t="s">
        <v>1813</v>
      </c>
      <c r="F1250" s="3">
        <v>1000329722</v>
      </c>
      <c r="G1250" s="3" t="s">
        <v>2736</v>
      </c>
      <c r="H1250" s="3" t="s">
        <v>1109</v>
      </c>
      <c r="I1250" s="3" t="s">
        <v>1106</v>
      </c>
      <c r="J1250" s="3">
        <v>139396</v>
      </c>
      <c r="K1250" s="3" t="s">
        <v>1133</v>
      </c>
      <c r="L1250" s="3">
        <v>1206990</v>
      </c>
      <c r="M1250" s="3" t="s">
        <v>33</v>
      </c>
      <c r="N1250" s="3">
        <v>942318</v>
      </c>
      <c r="O1250" s="3" t="s">
        <v>3057</v>
      </c>
      <c r="P1250" s="3" t="s">
        <v>699</v>
      </c>
      <c r="Q1250" s="3" t="s">
        <v>26</v>
      </c>
      <c r="R1250" s="3" t="s">
        <v>1814</v>
      </c>
      <c r="S1250" s="3" t="s">
        <v>1815</v>
      </c>
      <c r="T1250" s="52">
        <v>44881</v>
      </c>
      <c r="U1250" s="52">
        <v>45025</v>
      </c>
      <c r="V1250" s="3">
        <v>100</v>
      </c>
      <c r="W1250" s="3" t="s">
        <v>24</v>
      </c>
      <c r="X1250" s="52">
        <v>44287</v>
      </c>
      <c r="Y1250" s="52">
        <v>45025</v>
      </c>
      <c r="Z1250" s="32" t="str">
        <f>IF($H1250="NBL","Non-Billable Project",IF($H1250="BFD","Fixed Bid Allocation",SUMIFS('Rate set'!$F:$F,'Rate set'!$A:$A,$L1250,'Rate set'!$D:$D,$Q1250,'Rate set'!$E:$E,$W1250)))</f>
        <v>Fixed Bid Allocation</v>
      </c>
      <c r="AA1250" s="1">
        <f t="shared" si="20"/>
        <v>100</v>
      </c>
    </row>
    <row r="1251" spans="1:27" x14ac:dyDescent="0.3">
      <c r="A1251" s="3">
        <v>933545</v>
      </c>
      <c r="B1251" s="3" t="s">
        <v>1634</v>
      </c>
      <c r="C1251" s="3" t="s">
        <v>998</v>
      </c>
      <c r="D1251" s="52">
        <v>44228</v>
      </c>
      <c r="E1251" s="3" t="s">
        <v>1813</v>
      </c>
      <c r="F1251" s="3">
        <v>1000330469</v>
      </c>
      <c r="G1251" s="3" t="s">
        <v>30</v>
      </c>
      <c r="H1251" s="3" t="s">
        <v>1112</v>
      </c>
      <c r="I1251" s="3" t="s">
        <v>1113</v>
      </c>
      <c r="J1251" s="3">
        <v>933262</v>
      </c>
      <c r="K1251" s="3" t="s">
        <v>1446</v>
      </c>
      <c r="L1251" s="3">
        <v>1233562</v>
      </c>
      <c r="M1251" s="3" t="s">
        <v>1154</v>
      </c>
      <c r="N1251" s="3">
        <v>2133505</v>
      </c>
      <c r="O1251" s="3" t="s">
        <v>3058</v>
      </c>
      <c r="P1251" s="3" t="s">
        <v>22</v>
      </c>
      <c r="Q1251" s="3" t="s">
        <v>26</v>
      </c>
      <c r="R1251" s="3" t="s">
        <v>1814</v>
      </c>
      <c r="S1251" s="3" t="s">
        <v>1815</v>
      </c>
      <c r="T1251" s="52">
        <v>44837</v>
      </c>
      <c r="U1251" s="52">
        <v>45291</v>
      </c>
      <c r="V1251" s="3">
        <v>1</v>
      </c>
      <c r="W1251" s="3" t="s">
        <v>24</v>
      </c>
      <c r="X1251" s="52">
        <v>44312</v>
      </c>
      <c r="Y1251" s="52">
        <v>45291</v>
      </c>
      <c r="Z1251" s="32" t="str">
        <f>IF($H1251="NBL","Non-Billable Project",IF($H1251="BFD","Fixed Bid Allocation",SUMIFS('Rate set'!$F:$F,'Rate set'!$A:$A,$L1251,'Rate set'!$D:$D,$Q1251,'Rate set'!$E:$E,$W1251)))</f>
        <v>Non-Billable Project</v>
      </c>
      <c r="AA1251" s="1">
        <f t="shared" si="20"/>
        <v>100</v>
      </c>
    </row>
    <row r="1252" spans="1:27" x14ac:dyDescent="0.3">
      <c r="A1252" s="3">
        <v>933545</v>
      </c>
      <c r="B1252" s="3" t="s">
        <v>1634</v>
      </c>
      <c r="C1252" s="3" t="s">
        <v>998</v>
      </c>
      <c r="D1252" s="52">
        <v>44228</v>
      </c>
      <c r="E1252" s="3" t="s">
        <v>1813</v>
      </c>
      <c r="F1252" s="3">
        <v>1000361447</v>
      </c>
      <c r="G1252" s="3" t="s">
        <v>1103</v>
      </c>
      <c r="H1252" s="3" t="s">
        <v>1109</v>
      </c>
      <c r="I1252" s="3" t="s">
        <v>1106</v>
      </c>
      <c r="J1252" s="3">
        <v>2146726</v>
      </c>
      <c r="K1252" s="3" t="s">
        <v>1149</v>
      </c>
      <c r="L1252" s="3">
        <v>1225539</v>
      </c>
      <c r="M1252" s="3" t="s">
        <v>1203</v>
      </c>
      <c r="N1252" s="3">
        <v>2133505</v>
      </c>
      <c r="O1252" s="3" t="s">
        <v>3059</v>
      </c>
      <c r="P1252" s="3" t="s">
        <v>699</v>
      </c>
      <c r="Q1252" s="3" t="s">
        <v>26</v>
      </c>
      <c r="R1252" s="3" t="s">
        <v>1814</v>
      </c>
      <c r="S1252" s="3" t="s">
        <v>1815</v>
      </c>
      <c r="T1252" s="52">
        <v>44971</v>
      </c>
      <c r="U1252" s="52">
        <v>45657</v>
      </c>
      <c r="V1252" s="3">
        <v>99</v>
      </c>
      <c r="W1252" s="3" t="s">
        <v>24</v>
      </c>
      <c r="X1252" s="52">
        <v>44607</v>
      </c>
      <c r="Y1252" s="52">
        <v>47087</v>
      </c>
      <c r="Z1252" s="32" t="str">
        <f>IF($H1252="NBL","Non-Billable Project",IF($H1252="BFD","Fixed Bid Allocation",SUMIFS('Rate set'!$F:$F,'Rate set'!$A:$A,$L1252,'Rate set'!$D:$D,$Q1252,'Rate set'!$E:$E,$W1252)))</f>
        <v>Fixed Bid Allocation</v>
      </c>
      <c r="AA1252" s="1">
        <f t="shared" si="20"/>
        <v>100</v>
      </c>
    </row>
    <row r="1253" spans="1:27" x14ac:dyDescent="0.3">
      <c r="A1253" s="3">
        <v>933546</v>
      </c>
      <c r="B1253" s="3" t="s">
        <v>1635</v>
      </c>
      <c r="C1253" s="3" t="s">
        <v>998</v>
      </c>
      <c r="D1253" s="52">
        <v>44228</v>
      </c>
      <c r="E1253" s="3" t="s">
        <v>1813</v>
      </c>
      <c r="F1253" s="3">
        <v>1000329722</v>
      </c>
      <c r="G1253" s="3" t="s">
        <v>2736</v>
      </c>
      <c r="H1253" s="3" t="s">
        <v>1109</v>
      </c>
      <c r="I1253" s="3" t="s">
        <v>1106</v>
      </c>
      <c r="J1253" s="3">
        <v>139396</v>
      </c>
      <c r="K1253" s="3" t="s">
        <v>1133</v>
      </c>
      <c r="L1253" s="3">
        <v>1206990</v>
      </c>
      <c r="M1253" s="3" t="s">
        <v>33</v>
      </c>
      <c r="N1253" s="3">
        <v>942318</v>
      </c>
      <c r="O1253" s="3" t="s">
        <v>3057</v>
      </c>
      <c r="P1253" s="3" t="s">
        <v>699</v>
      </c>
      <c r="Q1253" s="3" t="s">
        <v>26</v>
      </c>
      <c r="R1253" s="3" t="s">
        <v>1814</v>
      </c>
      <c r="S1253" s="3" t="s">
        <v>1815</v>
      </c>
      <c r="T1253" s="52">
        <v>44875</v>
      </c>
      <c r="U1253" s="52">
        <v>45025</v>
      </c>
      <c r="V1253" s="3">
        <v>100</v>
      </c>
      <c r="W1253" s="3" t="s">
        <v>24</v>
      </c>
      <c r="X1253" s="52">
        <v>44287</v>
      </c>
      <c r="Y1253" s="52">
        <v>45025</v>
      </c>
      <c r="Z1253" s="32" t="str">
        <f>IF($H1253="NBL","Non-Billable Project",IF($H1253="BFD","Fixed Bid Allocation",SUMIFS('Rate set'!$F:$F,'Rate set'!$A:$A,$L1253,'Rate set'!$D:$D,$Q1253,'Rate set'!$E:$E,$W1253)))</f>
        <v>Fixed Bid Allocation</v>
      </c>
      <c r="AA1253" s="1">
        <f t="shared" si="20"/>
        <v>100</v>
      </c>
    </row>
    <row r="1254" spans="1:27" x14ac:dyDescent="0.3">
      <c r="A1254" s="3">
        <v>933548</v>
      </c>
      <c r="B1254" s="3" t="s">
        <v>1636</v>
      </c>
      <c r="C1254" s="3" t="s">
        <v>998</v>
      </c>
      <c r="D1254" s="52">
        <v>44228</v>
      </c>
      <c r="E1254" s="3" t="s">
        <v>1813</v>
      </c>
      <c r="F1254" s="3">
        <v>1000324922</v>
      </c>
      <c r="G1254" s="3" t="s">
        <v>1097</v>
      </c>
      <c r="H1254" s="3" t="s">
        <v>1105</v>
      </c>
      <c r="I1254" s="3" t="s">
        <v>1106</v>
      </c>
      <c r="J1254" s="3">
        <v>293571</v>
      </c>
      <c r="K1254" s="3" t="s">
        <v>1121</v>
      </c>
      <c r="L1254" s="3">
        <v>1319524</v>
      </c>
      <c r="M1254" s="3" t="s">
        <v>35</v>
      </c>
      <c r="N1254" s="3">
        <v>933693</v>
      </c>
      <c r="O1254" s="3" t="s">
        <v>3057</v>
      </c>
      <c r="P1254" s="3" t="s">
        <v>699</v>
      </c>
      <c r="Q1254" s="3" t="s">
        <v>26</v>
      </c>
      <c r="R1254" s="3" t="s">
        <v>1814</v>
      </c>
      <c r="S1254" s="3" t="s">
        <v>1815</v>
      </c>
      <c r="T1254" s="52">
        <v>44874</v>
      </c>
      <c r="U1254" s="52">
        <v>45291</v>
      </c>
      <c r="V1254" s="3">
        <v>100</v>
      </c>
      <c r="W1254" s="3" t="s">
        <v>655</v>
      </c>
      <c r="X1254" s="52">
        <v>44228</v>
      </c>
      <c r="Y1254" s="52">
        <v>45308</v>
      </c>
      <c r="Z1254" s="32">
        <f>IF($H1254="NBL","Non-Billable Project",IF($H1254="BFD","Fixed Bid Allocation",SUMIFS('Rate set'!$F:$F,'Rate set'!$A:$A,$L1254,'Rate set'!$D:$D,$Q1254,'Rate set'!$E:$E,$W1254)))</f>
        <v>33.6</v>
      </c>
      <c r="AA1254" s="1">
        <f t="shared" si="20"/>
        <v>100</v>
      </c>
    </row>
    <row r="1255" spans="1:27" x14ac:dyDescent="0.3">
      <c r="A1255" s="3">
        <v>933549</v>
      </c>
      <c r="B1255" s="3" t="s">
        <v>1637</v>
      </c>
      <c r="C1255" s="3" t="s">
        <v>998</v>
      </c>
      <c r="D1255" s="52">
        <v>44228</v>
      </c>
      <c r="E1255" s="3" t="s">
        <v>1813</v>
      </c>
      <c r="F1255" s="3">
        <v>1000329722</v>
      </c>
      <c r="G1255" s="3" t="s">
        <v>2736</v>
      </c>
      <c r="H1255" s="3" t="s">
        <v>1109</v>
      </c>
      <c r="I1255" s="3" t="s">
        <v>1106</v>
      </c>
      <c r="J1255" s="3">
        <v>139396</v>
      </c>
      <c r="K1255" s="3" t="s">
        <v>1133</v>
      </c>
      <c r="L1255" s="3">
        <v>1206990</v>
      </c>
      <c r="M1255" s="3" t="s">
        <v>33</v>
      </c>
      <c r="N1255" s="3">
        <v>933830</v>
      </c>
      <c r="O1255" s="3" t="s">
        <v>3057</v>
      </c>
      <c r="P1255" s="3" t="s">
        <v>699</v>
      </c>
      <c r="Q1255" s="3" t="s">
        <v>26</v>
      </c>
      <c r="R1255" s="3" t="s">
        <v>1814</v>
      </c>
      <c r="S1255" s="3" t="s">
        <v>1815</v>
      </c>
      <c r="T1255" s="52">
        <v>44875</v>
      </c>
      <c r="U1255" s="52">
        <v>45025</v>
      </c>
      <c r="V1255" s="3">
        <v>100</v>
      </c>
      <c r="W1255" s="3" t="s">
        <v>24</v>
      </c>
      <c r="X1255" s="52">
        <v>44287</v>
      </c>
      <c r="Y1255" s="52">
        <v>45025</v>
      </c>
      <c r="Z1255" s="32" t="str">
        <f>IF($H1255="NBL","Non-Billable Project",IF($H1255="BFD","Fixed Bid Allocation",SUMIFS('Rate set'!$F:$F,'Rate set'!$A:$A,$L1255,'Rate set'!$D:$D,$Q1255,'Rate set'!$E:$E,$W1255)))</f>
        <v>Fixed Bid Allocation</v>
      </c>
      <c r="AA1255" s="1">
        <f t="shared" si="20"/>
        <v>100</v>
      </c>
    </row>
    <row r="1256" spans="1:27" x14ac:dyDescent="0.3">
      <c r="A1256" s="3">
        <v>933550</v>
      </c>
      <c r="B1256" s="3" t="s">
        <v>1638</v>
      </c>
      <c r="C1256" s="3" t="s">
        <v>998</v>
      </c>
      <c r="D1256" s="52">
        <v>44228</v>
      </c>
      <c r="E1256" s="3" t="s">
        <v>1840</v>
      </c>
      <c r="F1256" s="3">
        <v>1000356312</v>
      </c>
      <c r="G1256" s="3" t="s">
        <v>1085</v>
      </c>
      <c r="H1256" s="3" t="s">
        <v>1105</v>
      </c>
      <c r="I1256" s="3" t="s">
        <v>1106</v>
      </c>
      <c r="J1256" s="3">
        <v>933340</v>
      </c>
      <c r="K1256" s="3" t="s">
        <v>1138</v>
      </c>
      <c r="L1256" s="3">
        <v>1321133</v>
      </c>
      <c r="M1256" s="3" t="s">
        <v>114</v>
      </c>
      <c r="N1256" s="3">
        <v>933710</v>
      </c>
      <c r="O1256" s="3" t="s">
        <v>3057</v>
      </c>
      <c r="P1256" s="3" t="s">
        <v>22</v>
      </c>
      <c r="Q1256" s="3" t="s">
        <v>26</v>
      </c>
      <c r="R1256" s="3" t="s">
        <v>1814</v>
      </c>
      <c r="S1256" s="3" t="s">
        <v>1815</v>
      </c>
      <c r="T1256" s="52">
        <v>44970</v>
      </c>
      <c r="U1256" s="52">
        <v>45001</v>
      </c>
      <c r="V1256" s="3">
        <v>100</v>
      </c>
      <c r="W1256" s="3" t="s">
        <v>89</v>
      </c>
      <c r="X1256" s="52">
        <v>44562</v>
      </c>
      <c r="Y1256" s="52">
        <v>45324</v>
      </c>
      <c r="Z1256" s="32">
        <f>IF($H1256="NBL","Non-Billable Project",IF($H1256="BFD","Fixed Bid Allocation",SUMIFS('Rate set'!$F:$F,'Rate set'!$A:$A,$L1256,'Rate set'!$D:$D,$Q1256,'Rate set'!$E:$E,$W1256)))</f>
        <v>55</v>
      </c>
      <c r="AA1256" s="1">
        <f t="shared" si="20"/>
        <v>100</v>
      </c>
    </row>
    <row r="1257" spans="1:27" x14ac:dyDescent="0.3">
      <c r="A1257" s="3">
        <v>933553</v>
      </c>
      <c r="B1257" s="3" t="s">
        <v>1639</v>
      </c>
      <c r="C1257" s="3" t="s">
        <v>998</v>
      </c>
      <c r="D1257" s="52">
        <v>44228</v>
      </c>
      <c r="E1257" s="3" t="s">
        <v>1813</v>
      </c>
      <c r="F1257" s="3">
        <v>1000333888</v>
      </c>
      <c r="G1257" s="3" t="s">
        <v>1069</v>
      </c>
      <c r="H1257" s="3" t="s">
        <v>1105</v>
      </c>
      <c r="I1257" s="3" t="s">
        <v>1106</v>
      </c>
      <c r="J1257" s="3">
        <v>302141</v>
      </c>
      <c r="K1257" s="3" t="s">
        <v>1973</v>
      </c>
      <c r="L1257" s="3">
        <v>1206990</v>
      </c>
      <c r="M1257" s="3" t="s">
        <v>33</v>
      </c>
      <c r="N1257" s="3">
        <v>933539</v>
      </c>
      <c r="O1257" s="3" t="s">
        <v>3057</v>
      </c>
      <c r="P1257" s="3" t="s">
        <v>699</v>
      </c>
      <c r="Q1257" s="3" t="s">
        <v>26</v>
      </c>
      <c r="R1257" s="3" t="s">
        <v>1814</v>
      </c>
      <c r="S1257" s="3" t="s">
        <v>1815</v>
      </c>
      <c r="T1257" s="52">
        <v>44876</v>
      </c>
      <c r="U1257" s="52">
        <v>45113</v>
      </c>
      <c r="V1257" s="3">
        <v>100</v>
      </c>
      <c r="W1257" s="3" t="s">
        <v>1841</v>
      </c>
      <c r="X1257" s="52">
        <v>44317</v>
      </c>
      <c r="Y1257" s="52">
        <v>45113</v>
      </c>
      <c r="Z1257" s="32">
        <f>IF($H1257="NBL","Non-Billable Project",IF($H1257="BFD","Fixed Bid Allocation",SUMIFS('Rate set'!$F:$F,'Rate set'!$A:$A,$L1257,'Rate set'!$D:$D,$Q1257,'Rate set'!$E:$E,$W1257)))</f>
        <v>37</v>
      </c>
      <c r="AA1257" s="1">
        <f t="shared" si="20"/>
        <v>100</v>
      </c>
    </row>
    <row r="1258" spans="1:27" x14ac:dyDescent="0.3">
      <c r="A1258" s="3">
        <v>933554</v>
      </c>
      <c r="B1258" s="3" t="s">
        <v>1640</v>
      </c>
      <c r="C1258" s="3" t="s">
        <v>999</v>
      </c>
      <c r="D1258" s="52">
        <v>44228</v>
      </c>
      <c r="E1258" s="3" t="s">
        <v>1813</v>
      </c>
      <c r="F1258" s="3">
        <v>1000324904</v>
      </c>
      <c r="G1258" s="3" t="s">
        <v>1478</v>
      </c>
      <c r="H1258" s="3" t="s">
        <v>1105</v>
      </c>
      <c r="I1258" s="3" t="s">
        <v>1106</v>
      </c>
      <c r="J1258" s="3">
        <v>226308</v>
      </c>
      <c r="K1258" s="3" t="s">
        <v>1135</v>
      </c>
      <c r="L1258" s="3">
        <v>1319511</v>
      </c>
      <c r="M1258" s="3" t="s">
        <v>39</v>
      </c>
      <c r="N1258" s="3">
        <v>933583</v>
      </c>
      <c r="O1258" s="3" t="s">
        <v>3063</v>
      </c>
      <c r="P1258" s="3" t="s">
        <v>699</v>
      </c>
      <c r="Q1258" s="3" t="s">
        <v>26</v>
      </c>
      <c r="R1258" s="3" t="s">
        <v>1814</v>
      </c>
      <c r="S1258" s="3" t="s">
        <v>1815</v>
      </c>
      <c r="T1258" s="52">
        <v>44830</v>
      </c>
      <c r="U1258" s="52">
        <v>45291</v>
      </c>
      <c r="V1258" s="3">
        <v>100</v>
      </c>
      <c r="W1258" s="3" t="s">
        <v>24</v>
      </c>
      <c r="X1258" s="52">
        <v>44228</v>
      </c>
      <c r="Y1258" s="52">
        <v>45293</v>
      </c>
      <c r="Z1258" s="32">
        <f>IF($H1258="NBL","Non-Billable Project",IF($H1258="BFD","Fixed Bid Allocation",SUMIFS('Rate set'!$F:$F,'Rate set'!$A:$A,$L1258,'Rate set'!$D:$D,$Q1258,'Rate set'!$E:$E,$W1258)))</f>
        <v>0</v>
      </c>
      <c r="AA1258" s="1">
        <f t="shared" si="20"/>
        <v>100</v>
      </c>
    </row>
    <row r="1259" spans="1:27" x14ac:dyDescent="0.3">
      <c r="A1259" s="3">
        <v>933556</v>
      </c>
      <c r="B1259" s="3" t="s">
        <v>1641</v>
      </c>
      <c r="C1259" s="3" t="s">
        <v>998</v>
      </c>
      <c r="D1259" s="52">
        <v>44228</v>
      </c>
      <c r="E1259" s="3" t="s">
        <v>1813</v>
      </c>
      <c r="F1259" s="3">
        <v>1000330469</v>
      </c>
      <c r="G1259" s="3" t="s">
        <v>30</v>
      </c>
      <c r="H1259" s="3" t="s">
        <v>1112</v>
      </c>
      <c r="I1259" s="3" t="s">
        <v>1113</v>
      </c>
      <c r="J1259" s="3">
        <v>933262</v>
      </c>
      <c r="K1259" s="3" t="s">
        <v>1446</v>
      </c>
      <c r="L1259" s="3">
        <v>1233562</v>
      </c>
      <c r="M1259" s="3" t="s">
        <v>1154</v>
      </c>
      <c r="N1259" s="3">
        <v>933550</v>
      </c>
      <c r="O1259" s="3" t="s">
        <v>3058</v>
      </c>
      <c r="P1259" s="3" t="s">
        <v>22</v>
      </c>
      <c r="Q1259" s="3" t="s">
        <v>26</v>
      </c>
      <c r="R1259" s="3" t="s">
        <v>1814</v>
      </c>
      <c r="S1259" s="3" t="s">
        <v>1815</v>
      </c>
      <c r="T1259" s="52">
        <v>44837</v>
      </c>
      <c r="U1259" s="52">
        <v>45291</v>
      </c>
      <c r="V1259" s="3">
        <v>1</v>
      </c>
      <c r="W1259" s="3" t="s">
        <v>24</v>
      </c>
      <c r="X1259" s="52">
        <v>44312</v>
      </c>
      <c r="Y1259" s="52">
        <v>45291</v>
      </c>
      <c r="Z1259" s="32" t="str">
        <f>IF($H1259="NBL","Non-Billable Project",IF($H1259="BFD","Fixed Bid Allocation",SUMIFS('Rate set'!$F:$F,'Rate set'!$A:$A,$L1259,'Rate set'!$D:$D,$Q1259,'Rate set'!$E:$E,$W1259)))</f>
        <v>Non-Billable Project</v>
      </c>
      <c r="AA1259" s="1">
        <f t="shared" si="20"/>
        <v>100</v>
      </c>
    </row>
    <row r="1260" spans="1:27" x14ac:dyDescent="0.3">
      <c r="A1260" s="3">
        <v>933556</v>
      </c>
      <c r="B1260" s="3" t="s">
        <v>1641</v>
      </c>
      <c r="C1260" s="3" t="s">
        <v>998</v>
      </c>
      <c r="D1260" s="52">
        <v>44228</v>
      </c>
      <c r="E1260" s="3" t="s">
        <v>1813</v>
      </c>
      <c r="F1260" s="3">
        <v>1000356312</v>
      </c>
      <c r="G1260" s="3" t="s">
        <v>1085</v>
      </c>
      <c r="H1260" s="3" t="s">
        <v>1105</v>
      </c>
      <c r="I1260" s="3" t="s">
        <v>1106</v>
      </c>
      <c r="J1260" s="3">
        <v>933340</v>
      </c>
      <c r="K1260" s="3" t="s">
        <v>1138</v>
      </c>
      <c r="L1260" s="3">
        <v>1321133</v>
      </c>
      <c r="M1260" s="3" t="s">
        <v>114</v>
      </c>
      <c r="N1260" s="3">
        <v>933550</v>
      </c>
      <c r="O1260" s="3" t="s">
        <v>3057</v>
      </c>
      <c r="P1260" s="3" t="s">
        <v>699</v>
      </c>
      <c r="Q1260" s="3" t="s">
        <v>26</v>
      </c>
      <c r="R1260" s="3" t="s">
        <v>1814</v>
      </c>
      <c r="S1260" s="3" t="s">
        <v>1815</v>
      </c>
      <c r="T1260" s="52">
        <v>44874</v>
      </c>
      <c r="U1260" s="52">
        <v>45291</v>
      </c>
      <c r="V1260" s="3">
        <v>99</v>
      </c>
      <c r="W1260" s="3" t="s">
        <v>723</v>
      </c>
      <c r="X1260" s="52">
        <v>44562</v>
      </c>
      <c r="Y1260" s="52">
        <v>45324</v>
      </c>
      <c r="Z1260" s="32">
        <f>IF($H1260="NBL","Non-Billable Project",IF($H1260="BFD","Fixed Bid Allocation",SUMIFS('Rate set'!$F:$F,'Rate set'!$A:$A,$L1260,'Rate set'!$D:$D,$Q1260,'Rate set'!$E:$E,$W1260)))</f>
        <v>40</v>
      </c>
      <c r="AA1260" s="1">
        <f t="shared" si="20"/>
        <v>100</v>
      </c>
    </row>
    <row r="1261" spans="1:27" x14ac:dyDescent="0.3">
      <c r="A1261" s="3">
        <v>933558</v>
      </c>
      <c r="B1261" s="3" t="s">
        <v>716</v>
      </c>
      <c r="C1261" s="3" t="s">
        <v>998</v>
      </c>
      <c r="D1261" s="52">
        <v>44228</v>
      </c>
      <c r="E1261" s="3" t="s">
        <v>1813</v>
      </c>
      <c r="F1261" s="3">
        <v>1000329722</v>
      </c>
      <c r="G1261" s="3" t="s">
        <v>2736</v>
      </c>
      <c r="H1261" s="3" t="s">
        <v>1109</v>
      </c>
      <c r="I1261" s="3" t="s">
        <v>1106</v>
      </c>
      <c r="J1261" s="3">
        <v>139396</v>
      </c>
      <c r="K1261" s="3" t="s">
        <v>1133</v>
      </c>
      <c r="L1261" s="3">
        <v>1206990</v>
      </c>
      <c r="M1261" s="3" t="s">
        <v>33</v>
      </c>
      <c r="N1261" s="3">
        <v>2107742</v>
      </c>
      <c r="O1261" s="3" t="s">
        <v>3057</v>
      </c>
      <c r="P1261" s="3" t="s">
        <v>699</v>
      </c>
      <c r="Q1261" s="3" t="s">
        <v>26</v>
      </c>
      <c r="R1261" s="3" t="s">
        <v>1814</v>
      </c>
      <c r="S1261" s="3" t="s">
        <v>1815</v>
      </c>
      <c r="T1261" s="52">
        <v>44911</v>
      </c>
      <c r="U1261" s="52">
        <v>45025</v>
      </c>
      <c r="V1261" s="3">
        <v>100</v>
      </c>
      <c r="W1261" s="3" t="s">
        <v>24</v>
      </c>
      <c r="X1261" s="52">
        <v>44287</v>
      </c>
      <c r="Y1261" s="52">
        <v>45025</v>
      </c>
      <c r="Z1261" s="32" t="str">
        <f>IF($H1261="NBL","Non-Billable Project",IF($H1261="BFD","Fixed Bid Allocation",SUMIFS('Rate set'!$F:$F,'Rate set'!$A:$A,$L1261,'Rate set'!$D:$D,$Q1261,'Rate set'!$E:$E,$W1261)))</f>
        <v>Fixed Bid Allocation</v>
      </c>
      <c r="AA1261" s="1">
        <f t="shared" si="20"/>
        <v>100</v>
      </c>
    </row>
    <row r="1262" spans="1:27" x14ac:dyDescent="0.3">
      <c r="A1262" s="3">
        <v>933559</v>
      </c>
      <c r="B1262" s="3" t="s">
        <v>1642</v>
      </c>
      <c r="C1262" s="3" t="s">
        <v>996</v>
      </c>
      <c r="D1262" s="52">
        <v>44228</v>
      </c>
      <c r="E1262" s="3" t="s">
        <v>1813</v>
      </c>
      <c r="F1262" s="3">
        <v>1000389182</v>
      </c>
      <c r="G1262" s="3" t="s">
        <v>3316</v>
      </c>
      <c r="H1262" s="3" t="s">
        <v>1105</v>
      </c>
      <c r="I1262" s="3" t="s">
        <v>1106</v>
      </c>
      <c r="J1262" s="3">
        <v>2172271</v>
      </c>
      <c r="K1262" s="3" t="s">
        <v>3269</v>
      </c>
      <c r="L1262" s="3">
        <v>1200886</v>
      </c>
      <c r="M1262" s="3" t="s">
        <v>1181</v>
      </c>
      <c r="N1262" s="3">
        <v>933693</v>
      </c>
      <c r="O1262" s="3" t="s">
        <v>3055</v>
      </c>
      <c r="P1262" s="3" t="s">
        <v>699</v>
      </c>
      <c r="Q1262" s="3" t="s">
        <v>26</v>
      </c>
      <c r="R1262" s="3" t="s">
        <v>1814</v>
      </c>
      <c r="S1262" s="3" t="s">
        <v>1815</v>
      </c>
      <c r="T1262" s="52">
        <v>44958</v>
      </c>
      <c r="U1262" s="52">
        <v>45322</v>
      </c>
      <c r="V1262" s="3">
        <v>100</v>
      </c>
      <c r="W1262" s="3" t="s">
        <v>171</v>
      </c>
      <c r="X1262" s="52">
        <v>44958</v>
      </c>
      <c r="Y1262" s="52">
        <v>45322</v>
      </c>
      <c r="Z1262" s="32">
        <f>IF($H1262="NBL","Non-Billable Project",IF($H1262="BFD","Fixed Bid Allocation",SUMIFS('Rate set'!$F:$F,'Rate set'!$A:$A,$L1262,'Rate set'!$D:$D,$Q1262,'Rate set'!$E:$E,$W1262)))</f>
        <v>0</v>
      </c>
      <c r="AA1262" s="1">
        <f t="shared" si="20"/>
        <v>200</v>
      </c>
    </row>
    <row r="1263" spans="1:27" x14ac:dyDescent="0.3">
      <c r="A1263" s="3">
        <v>933559</v>
      </c>
      <c r="B1263" s="3" t="s">
        <v>1642</v>
      </c>
      <c r="C1263" s="3" t="s">
        <v>996</v>
      </c>
      <c r="D1263" s="52">
        <v>44228</v>
      </c>
      <c r="E1263" s="3" t="s">
        <v>1813</v>
      </c>
      <c r="F1263" s="3">
        <v>1000363967</v>
      </c>
      <c r="G1263" s="3" t="s">
        <v>1067</v>
      </c>
      <c r="H1263" s="3" t="s">
        <v>1109</v>
      </c>
      <c r="I1263" s="3" t="s">
        <v>1106</v>
      </c>
      <c r="J1263" s="3">
        <v>933041</v>
      </c>
      <c r="K1263" s="3" t="s">
        <v>1144</v>
      </c>
      <c r="L1263" s="3">
        <v>1200886</v>
      </c>
      <c r="M1263" s="3" t="s">
        <v>1181</v>
      </c>
      <c r="N1263" s="3">
        <v>933693</v>
      </c>
      <c r="O1263" s="3" t="s">
        <v>3055</v>
      </c>
      <c r="P1263" s="3" t="s">
        <v>699</v>
      </c>
      <c r="Q1263" s="3" t="s">
        <v>26</v>
      </c>
      <c r="R1263" s="3" t="s">
        <v>1814</v>
      </c>
      <c r="S1263" s="3" t="s">
        <v>1815</v>
      </c>
      <c r="T1263" s="52">
        <v>44690</v>
      </c>
      <c r="U1263" s="52">
        <v>44985</v>
      </c>
      <c r="V1263" s="3">
        <v>100</v>
      </c>
      <c r="W1263" s="3" t="s">
        <v>24</v>
      </c>
      <c r="X1263" s="52">
        <v>44621</v>
      </c>
      <c r="Y1263" s="52">
        <v>44985</v>
      </c>
      <c r="Z1263" s="32" t="str">
        <f>IF($H1263="NBL","Non-Billable Project",IF($H1263="BFD","Fixed Bid Allocation",SUMIFS('Rate set'!$F:$F,'Rate set'!$A:$A,$L1263,'Rate set'!$D:$D,$Q1263,'Rate set'!$E:$E,$W1263)))</f>
        <v>Fixed Bid Allocation</v>
      </c>
      <c r="AA1263" s="1">
        <f t="shared" si="20"/>
        <v>200</v>
      </c>
    </row>
    <row r="1264" spans="1:27" x14ac:dyDescent="0.3">
      <c r="A1264" s="3">
        <v>933560</v>
      </c>
      <c r="B1264" s="3" t="s">
        <v>3130</v>
      </c>
      <c r="C1264" s="3" t="s">
        <v>998</v>
      </c>
      <c r="D1264" s="52">
        <v>44228</v>
      </c>
      <c r="E1264" s="3" t="s">
        <v>1813</v>
      </c>
      <c r="F1264" s="3">
        <v>1000356312</v>
      </c>
      <c r="G1264" s="3" t="s">
        <v>1085</v>
      </c>
      <c r="H1264" s="3" t="s">
        <v>1105</v>
      </c>
      <c r="I1264" s="3" t="s">
        <v>1106</v>
      </c>
      <c r="J1264" s="3">
        <v>933340</v>
      </c>
      <c r="K1264" s="3" t="s">
        <v>1138</v>
      </c>
      <c r="L1264" s="3">
        <v>1321133</v>
      </c>
      <c r="M1264" s="3" t="s">
        <v>114</v>
      </c>
      <c r="N1264" s="3">
        <v>933805</v>
      </c>
      <c r="O1264" s="3" t="s">
        <v>3057</v>
      </c>
      <c r="P1264" s="3" t="s">
        <v>22</v>
      </c>
      <c r="Q1264" s="3" t="s">
        <v>26</v>
      </c>
      <c r="R1264" s="3" t="s">
        <v>1814</v>
      </c>
      <c r="S1264" s="3" t="s">
        <v>1815</v>
      </c>
      <c r="T1264" s="52">
        <v>44974</v>
      </c>
      <c r="U1264" s="52">
        <v>45002</v>
      </c>
      <c r="V1264" s="3">
        <v>100</v>
      </c>
      <c r="W1264" s="3" t="s">
        <v>1370</v>
      </c>
      <c r="X1264" s="52">
        <v>44562</v>
      </c>
      <c r="Y1264" s="52">
        <v>45324</v>
      </c>
      <c r="Z1264" s="32">
        <f>IF($H1264="NBL","Non-Billable Project",IF($H1264="BFD","Fixed Bid Allocation",SUMIFS('Rate set'!$F:$F,'Rate set'!$A:$A,$L1264,'Rate set'!$D:$D,$Q1264,'Rate set'!$E:$E,$W1264)))</f>
        <v>0</v>
      </c>
      <c r="AA1264" s="1">
        <f t="shared" si="20"/>
        <v>100</v>
      </c>
    </row>
    <row r="1265" spans="1:27" x14ac:dyDescent="0.3">
      <c r="A1265" s="3">
        <v>933562</v>
      </c>
      <c r="B1265" s="3" t="s">
        <v>1643</v>
      </c>
      <c r="C1265" s="3" t="s">
        <v>998</v>
      </c>
      <c r="D1265" s="52">
        <v>44228</v>
      </c>
      <c r="E1265" s="3" t="s">
        <v>1813</v>
      </c>
      <c r="F1265" s="3">
        <v>1000324904</v>
      </c>
      <c r="G1265" s="3" t="s">
        <v>1478</v>
      </c>
      <c r="H1265" s="3" t="s">
        <v>1105</v>
      </c>
      <c r="I1265" s="3" t="s">
        <v>1106</v>
      </c>
      <c r="J1265" s="3">
        <v>226308</v>
      </c>
      <c r="K1265" s="3" t="s">
        <v>1135</v>
      </c>
      <c r="L1265" s="3">
        <v>1319511</v>
      </c>
      <c r="M1265" s="3" t="s">
        <v>39</v>
      </c>
      <c r="N1265" s="3">
        <v>933583</v>
      </c>
      <c r="O1265" s="3" t="s">
        <v>3063</v>
      </c>
      <c r="P1265" s="3" t="s">
        <v>699</v>
      </c>
      <c r="Q1265" s="3" t="s">
        <v>26</v>
      </c>
      <c r="R1265" s="3" t="s">
        <v>1814</v>
      </c>
      <c r="S1265" s="3" t="s">
        <v>1815</v>
      </c>
      <c r="T1265" s="52">
        <v>44317</v>
      </c>
      <c r="U1265" s="52">
        <v>45291</v>
      </c>
      <c r="V1265" s="3">
        <v>100</v>
      </c>
      <c r="W1265" s="3" t="s">
        <v>42</v>
      </c>
      <c r="X1265" s="52">
        <v>44228</v>
      </c>
      <c r="Y1265" s="52">
        <v>45293</v>
      </c>
      <c r="Z1265" s="32">
        <f>IF($H1265="NBL","Non-Billable Project",IF($H1265="BFD","Fixed Bid Allocation",SUMIFS('Rate set'!$F:$F,'Rate set'!$A:$A,$L1265,'Rate set'!$D:$D,$Q1265,'Rate set'!$E:$E,$W1265)))</f>
        <v>35</v>
      </c>
      <c r="AA1265" s="1">
        <f t="shared" si="20"/>
        <v>100</v>
      </c>
    </row>
    <row r="1266" spans="1:27" x14ac:dyDescent="0.3">
      <c r="A1266" s="3">
        <v>933563</v>
      </c>
      <c r="B1266" s="3" t="s">
        <v>1644</v>
      </c>
      <c r="C1266" s="3" t="s">
        <v>998</v>
      </c>
      <c r="D1266" s="52">
        <v>44228</v>
      </c>
      <c r="E1266" s="3" t="s">
        <v>1813</v>
      </c>
      <c r="F1266" s="3">
        <v>1000370303</v>
      </c>
      <c r="G1266" s="3" t="s">
        <v>1031</v>
      </c>
      <c r="H1266" s="3" t="s">
        <v>1109</v>
      </c>
      <c r="I1266" s="3" t="s">
        <v>1106</v>
      </c>
      <c r="J1266" s="3">
        <v>933487</v>
      </c>
      <c r="K1266" s="3" t="s">
        <v>713</v>
      </c>
      <c r="L1266" s="3">
        <v>1229615</v>
      </c>
      <c r="M1266" s="3" t="s">
        <v>1170</v>
      </c>
      <c r="N1266" s="3">
        <v>2170549</v>
      </c>
      <c r="O1266" s="3" t="s">
        <v>3054</v>
      </c>
      <c r="P1266" s="3" t="s">
        <v>699</v>
      </c>
      <c r="Q1266" s="3" t="s">
        <v>26</v>
      </c>
      <c r="R1266" s="3" t="s">
        <v>1814</v>
      </c>
      <c r="S1266" s="3" t="s">
        <v>1815</v>
      </c>
      <c r="T1266" s="52">
        <v>44974</v>
      </c>
      <c r="U1266" s="52">
        <v>45016</v>
      </c>
      <c r="V1266" s="3">
        <v>100</v>
      </c>
      <c r="W1266" s="3" t="s">
        <v>1370</v>
      </c>
      <c r="X1266" s="52">
        <v>44713</v>
      </c>
      <c r="Y1266" s="52">
        <v>45046</v>
      </c>
      <c r="Z1266" s="32" t="str">
        <f>IF($H1266="NBL","Non-Billable Project",IF($H1266="BFD","Fixed Bid Allocation",SUMIFS('Rate set'!$F:$F,'Rate set'!$A:$A,$L1266,'Rate set'!$D:$D,$Q1266,'Rate set'!$E:$E,$W1266)))</f>
        <v>Fixed Bid Allocation</v>
      </c>
      <c r="AA1266" s="1">
        <f t="shared" si="20"/>
        <v>100</v>
      </c>
    </row>
    <row r="1267" spans="1:27" x14ac:dyDescent="0.3">
      <c r="A1267" s="3">
        <v>933565</v>
      </c>
      <c r="B1267" s="3" t="s">
        <v>1645</v>
      </c>
      <c r="C1267" s="3" t="s">
        <v>998</v>
      </c>
      <c r="D1267" s="52">
        <v>44228</v>
      </c>
      <c r="E1267" s="3" t="s">
        <v>1813</v>
      </c>
      <c r="F1267" s="3">
        <v>1000348522</v>
      </c>
      <c r="G1267" s="3" t="s">
        <v>1032</v>
      </c>
      <c r="H1267" s="3" t="s">
        <v>1109</v>
      </c>
      <c r="I1267" s="3" t="s">
        <v>1106</v>
      </c>
      <c r="J1267" s="3">
        <v>371428</v>
      </c>
      <c r="K1267" s="3" t="s">
        <v>1470</v>
      </c>
      <c r="L1267" s="3">
        <v>1215294</v>
      </c>
      <c r="M1267" s="3" t="s">
        <v>1172</v>
      </c>
      <c r="N1267" s="3">
        <v>2095143</v>
      </c>
      <c r="O1267" s="3" t="s">
        <v>3057</v>
      </c>
      <c r="P1267" s="3" t="s">
        <v>699</v>
      </c>
      <c r="Q1267" s="3" t="s">
        <v>26</v>
      </c>
      <c r="R1267" s="3" t="s">
        <v>1814</v>
      </c>
      <c r="S1267" s="3" t="s">
        <v>1815</v>
      </c>
      <c r="T1267" s="52">
        <v>44866</v>
      </c>
      <c r="U1267" s="52">
        <v>45291</v>
      </c>
      <c r="V1267" s="3">
        <v>100</v>
      </c>
      <c r="W1267" s="3" t="s">
        <v>24</v>
      </c>
      <c r="X1267" s="52">
        <v>44482</v>
      </c>
      <c r="Y1267" s="52">
        <v>45294</v>
      </c>
      <c r="Z1267" s="32" t="str">
        <f>IF($H1267="NBL","Non-Billable Project",IF($H1267="BFD","Fixed Bid Allocation",SUMIFS('Rate set'!$F:$F,'Rate set'!$A:$A,$L1267,'Rate set'!$D:$D,$Q1267,'Rate set'!$E:$E,$W1267)))</f>
        <v>Fixed Bid Allocation</v>
      </c>
      <c r="AA1267" s="1">
        <f t="shared" si="20"/>
        <v>100</v>
      </c>
    </row>
    <row r="1268" spans="1:27" x14ac:dyDescent="0.3">
      <c r="A1268" s="3">
        <v>933566</v>
      </c>
      <c r="B1268" s="3" t="s">
        <v>1646</v>
      </c>
      <c r="C1268" s="3" t="s">
        <v>998</v>
      </c>
      <c r="D1268" s="52">
        <v>44228</v>
      </c>
      <c r="E1268" s="3" t="s">
        <v>1813</v>
      </c>
      <c r="F1268" s="3">
        <v>1000343268</v>
      </c>
      <c r="G1268" s="3" t="s">
        <v>2738</v>
      </c>
      <c r="H1268" s="3" t="s">
        <v>1109</v>
      </c>
      <c r="I1268" s="3" t="s">
        <v>1106</v>
      </c>
      <c r="J1268" s="3">
        <v>139396</v>
      </c>
      <c r="K1268" s="3" t="s">
        <v>1133</v>
      </c>
      <c r="L1268" s="3">
        <v>1206990</v>
      </c>
      <c r="M1268" s="3" t="s">
        <v>33</v>
      </c>
      <c r="N1268" s="3">
        <v>933568</v>
      </c>
      <c r="O1268" s="3" t="s">
        <v>3057</v>
      </c>
      <c r="P1268" s="3" t="s">
        <v>699</v>
      </c>
      <c r="Q1268" s="3" t="s">
        <v>26</v>
      </c>
      <c r="R1268" s="3" t="s">
        <v>1814</v>
      </c>
      <c r="S1268" s="3" t="s">
        <v>1815</v>
      </c>
      <c r="T1268" s="52">
        <v>44875</v>
      </c>
      <c r="U1268" s="52">
        <v>45107</v>
      </c>
      <c r="V1268" s="3">
        <v>100</v>
      </c>
      <c r="W1268" s="3" t="s">
        <v>205</v>
      </c>
      <c r="X1268" s="52">
        <v>44424</v>
      </c>
      <c r="Y1268" s="52">
        <v>45107</v>
      </c>
      <c r="Z1268" s="32" t="str">
        <f>IF($H1268="NBL","Non-Billable Project",IF($H1268="BFD","Fixed Bid Allocation",SUMIFS('Rate set'!$F:$F,'Rate set'!$A:$A,$L1268,'Rate set'!$D:$D,$Q1268,'Rate set'!$E:$E,$W1268)))</f>
        <v>Fixed Bid Allocation</v>
      </c>
      <c r="AA1268" s="1">
        <f t="shared" si="20"/>
        <v>100</v>
      </c>
    </row>
    <row r="1269" spans="1:27" x14ac:dyDescent="0.3">
      <c r="A1269" s="3">
        <v>933568</v>
      </c>
      <c r="B1269" s="3" t="s">
        <v>1647</v>
      </c>
      <c r="C1269" s="3" t="s">
        <v>996</v>
      </c>
      <c r="D1269" s="52">
        <v>44228</v>
      </c>
      <c r="E1269" s="3" t="s">
        <v>1813</v>
      </c>
      <c r="F1269" s="3">
        <v>1000343268</v>
      </c>
      <c r="G1269" s="3" t="s">
        <v>2738</v>
      </c>
      <c r="H1269" s="3" t="s">
        <v>1109</v>
      </c>
      <c r="I1269" s="3" t="s">
        <v>1106</v>
      </c>
      <c r="J1269" s="3">
        <v>139396</v>
      </c>
      <c r="K1269" s="3" t="s">
        <v>1133</v>
      </c>
      <c r="L1269" s="3">
        <v>1206990</v>
      </c>
      <c r="M1269" s="3" t="s">
        <v>33</v>
      </c>
      <c r="N1269" s="3">
        <v>933826</v>
      </c>
      <c r="O1269" s="3" t="s">
        <v>3057</v>
      </c>
      <c r="P1269" s="3" t="s">
        <v>699</v>
      </c>
      <c r="Q1269" s="3" t="s">
        <v>26</v>
      </c>
      <c r="R1269" s="3" t="s">
        <v>1814</v>
      </c>
      <c r="S1269" s="3" t="s">
        <v>1815</v>
      </c>
      <c r="T1269" s="52">
        <v>44875</v>
      </c>
      <c r="U1269" s="52">
        <v>45107</v>
      </c>
      <c r="V1269" s="3">
        <v>100</v>
      </c>
      <c r="W1269" s="3" t="s">
        <v>24</v>
      </c>
      <c r="X1269" s="52">
        <v>44424</v>
      </c>
      <c r="Y1269" s="52">
        <v>45107</v>
      </c>
      <c r="Z1269" s="32" t="str">
        <f>IF($H1269="NBL","Non-Billable Project",IF($H1269="BFD","Fixed Bid Allocation",SUMIFS('Rate set'!$F:$F,'Rate set'!$A:$A,$L1269,'Rate set'!$D:$D,$Q1269,'Rate set'!$E:$E,$W1269)))</f>
        <v>Fixed Bid Allocation</v>
      </c>
      <c r="AA1269" s="1">
        <f t="shared" si="20"/>
        <v>100</v>
      </c>
    </row>
    <row r="1270" spans="1:27" x14ac:dyDescent="0.3">
      <c r="A1270" s="3">
        <v>933571</v>
      </c>
      <c r="B1270" s="3" t="s">
        <v>1648</v>
      </c>
      <c r="C1270" s="3" t="s">
        <v>998</v>
      </c>
      <c r="D1270" s="52">
        <v>44228</v>
      </c>
      <c r="E1270" s="3" t="s">
        <v>1813</v>
      </c>
      <c r="F1270" s="3">
        <v>1000330469</v>
      </c>
      <c r="G1270" s="3" t="s">
        <v>30</v>
      </c>
      <c r="H1270" s="3" t="s">
        <v>1112</v>
      </c>
      <c r="I1270" s="3" t="s">
        <v>1113</v>
      </c>
      <c r="J1270" s="3">
        <v>933262</v>
      </c>
      <c r="K1270" s="3" t="s">
        <v>1446</v>
      </c>
      <c r="L1270" s="3">
        <v>1233562</v>
      </c>
      <c r="M1270" s="3" t="s">
        <v>1154</v>
      </c>
      <c r="N1270" s="3">
        <v>933826</v>
      </c>
      <c r="O1270" s="3" t="s">
        <v>3058</v>
      </c>
      <c r="P1270" s="3" t="s">
        <v>22</v>
      </c>
      <c r="Q1270" s="3" t="s">
        <v>26</v>
      </c>
      <c r="R1270" s="3" t="s">
        <v>1814</v>
      </c>
      <c r="S1270" s="3" t="s">
        <v>1815</v>
      </c>
      <c r="T1270" s="52">
        <v>44983</v>
      </c>
      <c r="U1270" s="52">
        <v>45291</v>
      </c>
      <c r="V1270" s="3">
        <v>100</v>
      </c>
      <c r="W1270" s="3" t="s">
        <v>24</v>
      </c>
      <c r="X1270" s="52">
        <v>44312</v>
      </c>
      <c r="Y1270" s="52">
        <v>45291</v>
      </c>
      <c r="Z1270" s="32" t="str">
        <f>IF($H1270="NBL","Non-Billable Project",IF($H1270="BFD","Fixed Bid Allocation",SUMIFS('Rate set'!$F:$F,'Rate set'!$A:$A,$L1270,'Rate set'!$D:$D,$Q1270,'Rate set'!$E:$E,$W1270)))</f>
        <v>Non-Billable Project</v>
      </c>
      <c r="AA1270" s="1">
        <f t="shared" si="20"/>
        <v>100</v>
      </c>
    </row>
    <row r="1271" spans="1:27" x14ac:dyDescent="0.3">
      <c r="A1271" s="3">
        <v>933572</v>
      </c>
      <c r="B1271" s="3" t="s">
        <v>1649</v>
      </c>
      <c r="C1271" s="3" t="s">
        <v>998</v>
      </c>
      <c r="D1271" s="52">
        <v>44228</v>
      </c>
      <c r="E1271" s="3" t="s">
        <v>1813</v>
      </c>
      <c r="F1271" s="3">
        <v>1000360321</v>
      </c>
      <c r="G1271" s="3" t="s">
        <v>1065</v>
      </c>
      <c r="H1271" s="3" t="s">
        <v>1105</v>
      </c>
      <c r="I1271" s="3" t="s">
        <v>1106</v>
      </c>
      <c r="J1271" s="3">
        <v>293571</v>
      </c>
      <c r="K1271" s="3" t="s">
        <v>1121</v>
      </c>
      <c r="L1271" s="3">
        <v>1319512</v>
      </c>
      <c r="M1271" s="3" t="s">
        <v>75</v>
      </c>
      <c r="N1271" s="3">
        <v>933693</v>
      </c>
      <c r="O1271" s="3" t="s">
        <v>3059</v>
      </c>
      <c r="P1271" s="3" t="s">
        <v>699</v>
      </c>
      <c r="Q1271" s="3" t="s">
        <v>26</v>
      </c>
      <c r="R1271" s="3" t="s">
        <v>1814</v>
      </c>
      <c r="S1271" s="3" t="s">
        <v>1815</v>
      </c>
      <c r="T1271" s="52">
        <v>44883</v>
      </c>
      <c r="U1271" s="52">
        <v>45053</v>
      </c>
      <c r="V1271" s="3">
        <v>100</v>
      </c>
      <c r="W1271" s="3" t="s">
        <v>727</v>
      </c>
      <c r="X1271" s="52">
        <v>44593</v>
      </c>
      <c r="Y1271" s="52">
        <v>45053</v>
      </c>
      <c r="Z1271" s="32">
        <f>IF($H1271="NBL","Non-Billable Project",IF($H1271="BFD","Fixed Bid Allocation",SUMIFS('Rate set'!$F:$F,'Rate set'!$A:$A,$L1271,'Rate set'!$D:$D,$Q1271,'Rate set'!$E:$E,$W1271)))</f>
        <v>35</v>
      </c>
      <c r="AA1271" s="1">
        <f t="shared" si="20"/>
        <v>100</v>
      </c>
    </row>
    <row r="1272" spans="1:27" x14ac:dyDescent="0.3">
      <c r="A1272" s="3">
        <v>933574</v>
      </c>
      <c r="B1272" s="3" t="s">
        <v>1650</v>
      </c>
      <c r="C1272" s="3" t="s">
        <v>996</v>
      </c>
      <c r="D1272" s="52">
        <v>44228</v>
      </c>
      <c r="E1272" s="3" t="s">
        <v>1813</v>
      </c>
      <c r="F1272" s="3">
        <v>1000324922</v>
      </c>
      <c r="G1272" s="3" t="s">
        <v>1097</v>
      </c>
      <c r="H1272" s="3" t="s">
        <v>1105</v>
      </c>
      <c r="I1272" s="3" t="s">
        <v>1106</v>
      </c>
      <c r="J1272" s="3">
        <v>293571</v>
      </c>
      <c r="K1272" s="3" t="s">
        <v>1121</v>
      </c>
      <c r="L1272" s="3">
        <v>1319524</v>
      </c>
      <c r="M1272" s="3" t="s">
        <v>35</v>
      </c>
      <c r="N1272" s="3">
        <v>933693</v>
      </c>
      <c r="O1272" s="3" t="s">
        <v>3057</v>
      </c>
      <c r="P1272" s="3" t="s">
        <v>699</v>
      </c>
      <c r="Q1272" s="3" t="s">
        <v>26</v>
      </c>
      <c r="R1272" s="3" t="s">
        <v>1814</v>
      </c>
      <c r="S1272" s="3" t="s">
        <v>1815</v>
      </c>
      <c r="T1272" s="52">
        <v>44874</v>
      </c>
      <c r="U1272" s="52">
        <v>45291</v>
      </c>
      <c r="V1272" s="3">
        <v>100</v>
      </c>
      <c r="W1272" s="3" t="s">
        <v>658</v>
      </c>
      <c r="X1272" s="52">
        <v>44228</v>
      </c>
      <c r="Y1272" s="52">
        <v>45308</v>
      </c>
      <c r="Z1272" s="32">
        <f>IF($H1272="NBL","Non-Billable Project",IF($H1272="BFD","Fixed Bid Allocation",SUMIFS('Rate set'!$F:$F,'Rate set'!$A:$A,$L1272,'Rate set'!$D:$D,$Q1272,'Rate set'!$E:$E,$W1272)))</f>
        <v>43.2</v>
      </c>
      <c r="AA1272" s="1">
        <f t="shared" si="20"/>
        <v>100</v>
      </c>
    </row>
    <row r="1273" spans="1:27" x14ac:dyDescent="0.3">
      <c r="A1273" s="3">
        <v>933575</v>
      </c>
      <c r="B1273" s="3" t="s">
        <v>1651</v>
      </c>
      <c r="C1273" s="3" t="s">
        <v>998</v>
      </c>
      <c r="D1273" s="52">
        <v>44228</v>
      </c>
      <c r="E1273" s="3" t="s">
        <v>1813</v>
      </c>
      <c r="F1273" s="3">
        <v>1000324922</v>
      </c>
      <c r="G1273" s="3" t="s">
        <v>1097</v>
      </c>
      <c r="H1273" s="3" t="s">
        <v>1105</v>
      </c>
      <c r="I1273" s="3" t="s">
        <v>1106</v>
      </c>
      <c r="J1273" s="3">
        <v>293571</v>
      </c>
      <c r="K1273" s="3" t="s">
        <v>1121</v>
      </c>
      <c r="L1273" s="3">
        <v>1319524</v>
      </c>
      <c r="M1273" s="3" t="s">
        <v>35</v>
      </c>
      <c r="N1273" s="3">
        <v>933693</v>
      </c>
      <c r="O1273" s="3" t="s">
        <v>3057</v>
      </c>
      <c r="P1273" s="3" t="s">
        <v>699</v>
      </c>
      <c r="Q1273" s="3" t="s">
        <v>26</v>
      </c>
      <c r="R1273" s="3" t="s">
        <v>1814</v>
      </c>
      <c r="S1273" s="3" t="s">
        <v>1815</v>
      </c>
      <c r="T1273" s="52">
        <v>44874</v>
      </c>
      <c r="U1273" s="52">
        <v>45291</v>
      </c>
      <c r="V1273" s="3">
        <v>100</v>
      </c>
      <c r="W1273" s="3" t="s">
        <v>654</v>
      </c>
      <c r="X1273" s="52">
        <v>44228</v>
      </c>
      <c r="Y1273" s="52">
        <v>45308</v>
      </c>
      <c r="Z1273" s="32">
        <f>IF($H1273="NBL","Non-Billable Project",IF($H1273="BFD","Fixed Bid Allocation",SUMIFS('Rate set'!$F:$F,'Rate set'!$A:$A,$L1273,'Rate set'!$D:$D,$Q1273,'Rate set'!$E:$E,$W1273)))</f>
        <v>43.2</v>
      </c>
      <c r="AA1273" s="1">
        <f t="shared" si="20"/>
        <v>100</v>
      </c>
    </row>
    <row r="1274" spans="1:27" x14ac:dyDescent="0.3">
      <c r="A1274" s="3">
        <v>933576</v>
      </c>
      <c r="B1274" s="3" t="s">
        <v>2408</v>
      </c>
      <c r="C1274" s="3" t="s">
        <v>998</v>
      </c>
      <c r="D1274" s="52">
        <v>44228</v>
      </c>
      <c r="E1274" s="3" t="s">
        <v>1813</v>
      </c>
      <c r="F1274" s="3">
        <v>1000330469</v>
      </c>
      <c r="G1274" s="3" t="s">
        <v>30</v>
      </c>
      <c r="H1274" s="3" t="s">
        <v>1112</v>
      </c>
      <c r="I1274" s="3" t="s">
        <v>1113</v>
      </c>
      <c r="J1274" s="3">
        <v>933262</v>
      </c>
      <c r="K1274" s="3" t="s">
        <v>1446</v>
      </c>
      <c r="L1274" s="3">
        <v>1233562</v>
      </c>
      <c r="M1274" s="3" t="s">
        <v>1154</v>
      </c>
      <c r="N1274" s="3">
        <v>933791</v>
      </c>
      <c r="O1274" s="3" t="s">
        <v>3058</v>
      </c>
      <c r="P1274" s="3" t="s">
        <v>22</v>
      </c>
      <c r="Q1274" s="3" t="s">
        <v>26</v>
      </c>
      <c r="R1274" s="3" t="s">
        <v>1814</v>
      </c>
      <c r="S1274" s="3" t="s">
        <v>1815</v>
      </c>
      <c r="T1274" s="52">
        <v>44963</v>
      </c>
      <c r="U1274" s="52">
        <v>45291</v>
      </c>
      <c r="V1274" s="3">
        <v>100</v>
      </c>
      <c r="W1274" s="3" t="s">
        <v>1370</v>
      </c>
      <c r="X1274" s="52">
        <v>44312</v>
      </c>
      <c r="Y1274" s="52">
        <v>45291</v>
      </c>
      <c r="Z1274" s="32" t="str">
        <f>IF($H1274="NBL","Non-Billable Project",IF($H1274="BFD","Fixed Bid Allocation",SUMIFS('Rate set'!$F:$F,'Rate set'!$A:$A,$L1274,'Rate set'!$D:$D,$Q1274,'Rate set'!$E:$E,$W1274)))</f>
        <v>Non-Billable Project</v>
      </c>
      <c r="AA1274" s="1">
        <f t="shared" si="20"/>
        <v>200</v>
      </c>
    </row>
    <row r="1275" spans="1:27" x14ac:dyDescent="0.3">
      <c r="A1275" s="3">
        <v>933576</v>
      </c>
      <c r="B1275" s="3" t="s">
        <v>2408</v>
      </c>
      <c r="C1275" s="3" t="s">
        <v>998</v>
      </c>
      <c r="D1275" s="52">
        <v>44228</v>
      </c>
      <c r="E1275" s="3" t="s">
        <v>1813</v>
      </c>
      <c r="F1275" s="3">
        <v>1000369160</v>
      </c>
      <c r="G1275" s="3" t="s">
        <v>1012</v>
      </c>
      <c r="H1275" s="3" t="s">
        <v>1105</v>
      </c>
      <c r="I1275" s="3" t="s">
        <v>1106</v>
      </c>
      <c r="J1275" s="3">
        <v>933237</v>
      </c>
      <c r="K1275" s="3" t="s">
        <v>1115</v>
      </c>
      <c r="L1275" s="3">
        <v>1228569</v>
      </c>
      <c r="M1275" s="3" t="s">
        <v>1157</v>
      </c>
      <c r="N1275" s="3">
        <v>933791</v>
      </c>
      <c r="O1275" s="3" t="s">
        <v>3057</v>
      </c>
      <c r="P1275" s="3" t="s">
        <v>699</v>
      </c>
      <c r="Q1275" s="3" t="s">
        <v>26</v>
      </c>
      <c r="R1275" s="3" t="s">
        <v>1814</v>
      </c>
      <c r="S1275" s="3" t="s">
        <v>1815</v>
      </c>
      <c r="T1275" s="52">
        <v>44869</v>
      </c>
      <c r="U1275" s="52">
        <v>45046</v>
      </c>
      <c r="V1275" s="3">
        <v>100</v>
      </c>
      <c r="W1275" s="3" t="s">
        <v>2653</v>
      </c>
      <c r="X1275" s="52">
        <v>44706</v>
      </c>
      <c r="Y1275" s="52">
        <v>45046</v>
      </c>
      <c r="Z1275" s="32">
        <f>IF($H1275="NBL","Non-Billable Project",IF($H1275="BFD","Fixed Bid Allocation",SUMIFS('Rate set'!$F:$F,'Rate set'!$A:$A,$L1275,'Rate set'!$D:$D,$Q1275,'Rate set'!$E:$E,$W1275)))</f>
        <v>0</v>
      </c>
      <c r="AA1275" s="1">
        <f t="shared" si="20"/>
        <v>200</v>
      </c>
    </row>
    <row r="1276" spans="1:27" x14ac:dyDescent="0.3">
      <c r="A1276" s="3">
        <v>933577</v>
      </c>
      <c r="B1276" s="3" t="s">
        <v>1652</v>
      </c>
      <c r="C1276" s="3" t="s">
        <v>998</v>
      </c>
      <c r="D1276" s="52">
        <v>44228</v>
      </c>
      <c r="E1276" s="3" t="s">
        <v>1813</v>
      </c>
      <c r="F1276" s="3">
        <v>1000343268</v>
      </c>
      <c r="G1276" s="3" t="s">
        <v>2738</v>
      </c>
      <c r="H1276" s="3" t="s">
        <v>1109</v>
      </c>
      <c r="I1276" s="3" t="s">
        <v>1106</v>
      </c>
      <c r="J1276" s="3">
        <v>139396</v>
      </c>
      <c r="K1276" s="3" t="s">
        <v>1133</v>
      </c>
      <c r="L1276" s="3">
        <v>1206990</v>
      </c>
      <c r="M1276" s="3" t="s">
        <v>33</v>
      </c>
      <c r="N1276" s="3">
        <v>933826</v>
      </c>
      <c r="O1276" s="3" t="s">
        <v>3057</v>
      </c>
      <c r="P1276" s="3" t="s">
        <v>699</v>
      </c>
      <c r="Q1276" s="3" t="s">
        <v>26</v>
      </c>
      <c r="R1276" s="3" t="s">
        <v>1814</v>
      </c>
      <c r="S1276" s="3" t="s">
        <v>1815</v>
      </c>
      <c r="T1276" s="52">
        <v>44875</v>
      </c>
      <c r="U1276" s="52">
        <v>45107</v>
      </c>
      <c r="V1276" s="3">
        <v>100</v>
      </c>
      <c r="W1276" s="3" t="s">
        <v>24</v>
      </c>
      <c r="X1276" s="52">
        <v>44424</v>
      </c>
      <c r="Y1276" s="52">
        <v>45107</v>
      </c>
      <c r="Z1276" s="32" t="str">
        <f>IF($H1276="NBL","Non-Billable Project",IF($H1276="BFD","Fixed Bid Allocation",SUMIFS('Rate set'!$F:$F,'Rate set'!$A:$A,$L1276,'Rate set'!$D:$D,$Q1276,'Rate set'!$E:$E,$W1276)))</f>
        <v>Fixed Bid Allocation</v>
      </c>
      <c r="AA1276" s="1">
        <f t="shared" si="20"/>
        <v>100</v>
      </c>
    </row>
    <row r="1277" spans="1:27" x14ac:dyDescent="0.3">
      <c r="A1277" s="3">
        <v>933578</v>
      </c>
      <c r="B1277" s="3" t="s">
        <v>1653</v>
      </c>
      <c r="C1277" s="3" t="s">
        <v>997</v>
      </c>
      <c r="D1277" s="52">
        <v>44228</v>
      </c>
      <c r="E1277" s="3" t="s">
        <v>1813</v>
      </c>
      <c r="F1277" s="3">
        <v>1000386302</v>
      </c>
      <c r="G1277" s="3" t="s">
        <v>3053</v>
      </c>
      <c r="H1277" s="3" t="s">
        <v>1105</v>
      </c>
      <c r="I1277" s="3" t="s">
        <v>1134</v>
      </c>
      <c r="J1277" s="3">
        <v>2156439</v>
      </c>
      <c r="K1277" s="3" t="s">
        <v>1122</v>
      </c>
      <c r="L1277" s="3">
        <v>1319547</v>
      </c>
      <c r="M1277" s="3" t="s">
        <v>107</v>
      </c>
      <c r="N1277" s="3">
        <v>933693</v>
      </c>
      <c r="O1277" s="3" t="s">
        <v>3054</v>
      </c>
      <c r="P1277" s="3" t="s">
        <v>699</v>
      </c>
      <c r="Q1277" s="3" t="s">
        <v>26</v>
      </c>
      <c r="R1277" s="3" t="s">
        <v>1814</v>
      </c>
      <c r="S1277" s="3" t="s">
        <v>1815</v>
      </c>
      <c r="T1277" s="52">
        <v>44927</v>
      </c>
      <c r="U1277" s="52">
        <v>45291</v>
      </c>
      <c r="V1277" s="3">
        <v>1</v>
      </c>
      <c r="W1277" s="3" t="s">
        <v>207</v>
      </c>
      <c r="X1277" s="52">
        <v>44927</v>
      </c>
      <c r="Y1277" s="52">
        <v>45296</v>
      </c>
      <c r="Z1277" s="32">
        <f>IF($H1277="NBL","Non-Billable Project",IF($H1277="BFD","Fixed Bid Allocation",SUMIFS('Rate set'!$F:$F,'Rate set'!$A:$A,$L1277,'Rate set'!$D:$D,$Q1277,'Rate set'!$E:$E,$W1277)))</f>
        <v>40</v>
      </c>
      <c r="AA1277" s="1">
        <f t="shared" si="20"/>
        <v>2</v>
      </c>
    </row>
    <row r="1278" spans="1:27" x14ac:dyDescent="0.3">
      <c r="A1278" s="3">
        <v>933578</v>
      </c>
      <c r="B1278" s="3" t="s">
        <v>1653</v>
      </c>
      <c r="C1278" s="3" t="s">
        <v>997</v>
      </c>
      <c r="D1278" s="52">
        <v>44228</v>
      </c>
      <c r="E1278" s="3" t="s">
        <v>1813</v>
      </c>
      <c r="F1278" s="3">
        <v>1000330469</v>
      </c>
      <c r="G1278" s="3" t="s">
        <v>30</v>
      </c>
      <c r="H1278" s="3" t="s">
        <v>1112</v>
      </c>
      <c r="I1278" s="3" t="s">
        <v>1113</v>
      </c>
      <c r="J1278" s="3">
        <v>933262</v>
      </c>
      <c r="K1278" s="3" t="s">
        <v>1446</v>
      </c>
      <c r="L1278" s="3">
        <v>1233562</v>
      </c>
      <c r="M1278" s="3" t="s">
        <v>1154</v>
      </c>
      <c r="N1278" s="3">
        <v>933693</v>
      </c>
      <c r="O1278" s="3" t="s">
        <v>3058</v>
      </c>
      <c r="P1278" s="3" t="s">
        <v>22</v>
      </c>
      <c r="Q1278" s="3" t="s">
        <v>26</v>
      </c>
      <c r="R1278" s="3" t="s">
        <v>1814</v>
      </c>
      <c r="S1278" s="3" t="s">
        <v>1815</v>
      </c>
      <c r="T1278" s="52">
        <v>44837</v>
      </c>
      <c r="U1278" s="52">
        <v>45291</v>
      </c>
      <c r="V1278" s="3">
        <v>1</v>
      </c>
      <c r="W1278" s="3" t="s">
        <v>24</v>
      </c>
      <c r="X1278" s="52">
        <v>44312</v>
      </c>
      <c r="Y1278" s="52">
        <v>45291</v>
      </c>
      <c r="Z1278" s="32" t="str">
        <f>IF($H1278="NBL","Non-Billable Project",IF($H1278="BFD","Fixed Bid Allocation",SUMIFS('Rate set'!$F:$F,'Rate set'!$A:$A,$L1278,'Rate set'!$D:$D,$Q1278,'Rate set'!$E:$E,$W1278)))</f>
        <v>Non-Billable Project</v>
      </c>
      <c r="AA1278" s="1">
        <f t="shared" si="20"/>
        <v>2</v>
      </c>
    </row>
    <row r="1279" spans="1:27" x14ac:dyDescent="0.3">
      <c r="A1279" s="3">
        <v>933581</v>
      </c>
      <c r="B1279" s="3" t="s">
        <v>1654</v>
      </c>
      <c r="C1279" s="3" t="s">
        <v>997</v>
      </c>
      <c r="D1279" s="52">
        <v>44228</v>
      </c>
      <c r="E1279" s="3" t="s">
        <v>1840</v>
      </c>
      <c r="F1279" s="3">
        <v>1000360321</v>
      </c>
      <c r="G1279" s="3" t="s">
        <v>1065</v>
      </c>
      <c r="H1279" s="3" t="s">
        <v>1105</v>
      </c>
      <c r="I1279" s="3" t="s">
        <v>1106</v>
      </c>
      <c r="J1279" s="3">
        <v>293571</v>
      </c>
      <c r="K1279" s="3" t="s">
        <v>1121</v>
      </c>
      <c r="L1279" s="3">
        <v>1319512</v>
      </c>
      <c r="M1279" s="3" t="s">
        <v>75</v>
      </c>
      <c r="N1279" s="3">
        <v>933693</v>
      </c>
      <c r="O1279" s="3" t="s">
        <v>3059</v>
      </c>
      <c r="P1279" s="3" t="s">
        <v>699</v>
      </c>
      <c r="Q1279" s="3" t="s">
        <v>26</v>
      </c>
      <c r="R1279" s="3" t="s">
        <v>1814</v>
      </c>
      <c r="S1279" s="3" t="s">
        <v>1815</v>
      </c>
      <c r="T1279" s="52">
        <v>44921</v>
      </c>
      <c r="U1279" s="52">
        <v>45053</v>
      </c>
      <c r="V1279" s="3">
        <v>100</v>
      </c>
      <c r="W1279" s="3" t="s">
        <v>730</v>
      </c>
      <c r="X1279" s="52">
        <v>44593</v>
      </c>
      <c r="Y1279" s="52">
        <v>45053</v>
      </c>
      <c r="Z1279" s="32">
        <f>IF($H1279="NBL","Non-Billable Project",IF($H1279="BFD","Fixed Bid Allocation",SUMIFS('Rate set'!$F:$F,'Rate set'!$A:$A,$L1279,'Rate set'!$D:$D,$Q1279,'Rate set'!$E:$E,$W1279)))</f>
        <v>55</v>
      </c>
      <c r="AA1279" s="1">
        <f t="shared" si="20"/>
        <v>100</v>
      </c>
    </row>
    <row r="1280" spans="1:27" x14ac:dyDescent="0.3">
      <c r="A1280" s="3">
        <v>933582</v>
      </c>
      <c r="B1280" s="3" t="s">
        <v>1655</v>
      </c>
      <c r="C1280" s="3" t="s">
        <v>999</v>
      </c>
      <c r="D1280" s="52">
        <v>44228</v>
      </c>
      <c r="E1280" s="3" t="s">
        <v>1840</v>
      </c>
      <c r="F1280" s="3">
        <v>1000337909</v>
      </c>
      <c r="G1280" s="3" t="s">
        <v>1081</v>
      </c>
      <c r="H1280" s="3" t="s">
        <v>1105</v>
      </c>
      <c r="I1280" s="3" t="s">
        <v>1106</v>
      </c>
      <c r="J1280" s="3">
        <v>796126</v>
      </c>
      <c r="K1280" s="3" t="s">
        <v>1107</v>
      </c>
      <c r="L1280" s="3">
        <v>1306764</v>
      </c>
      <c r="M1280" s="3" t="s">
        <v>147</v>
      </c>
      <c r="N1280" s="3">
        <v>933710</v>
      </c>
      <c r="O1280" s="3" t="s">
        <v>3057</v>
      </c>
      <c r="P1280" s="3" t="s">
        <v>699</v>
      </c>
      <c r="Q1280" s="3" t="s">
        <v>26</v>
      </c>
      <c r="R1280" s="3" t="s">
        <v>1814</v>
      </c>
      <c r="S1280" s="3" t="s">
        <v>1815</v>
      </c>
      <c r="T1280" s="52">
        <v>44918</v>
      </c>
      <c r="U1280" s="52">
        <v>45107</v>
      </c>
      <c r="V1280" s="3">
        <v>100</v>
      </c>
      <c r="W1280" s="3" t="s">
        <v>1821</v>
      </c>
      <c r="X1280" s="52">
        <v>44368</v>
      </c>
      <c r="Y1280" s="52">
        <v>45107</v>
      </c>
      <c r="Z1280" s="32">
        <f>IF($H1280="NBL","Non-Billable Project",IF($H1280="BFD","Fixed Bid Allocation",SUMIFS('Rate set'!$F:$F,'Rate set'!$A:$A,$L1280,'Rate set'!$D:$D,$Q1280,'Rate set'!$E:$E,$W1280)))</f>
        <v>0</v>
      </c>
      <c r="AA1280" s="1">
        <f t="shared" si="20"/>
        <v>100</v>
      </c>
    </row>
    <row r="1281" spans="1:27" x14ac:dyDescent="0.3">
      <c r="A1281" s="3">
        <v>933583</v>
      </c>
      <c r="B1281" s="3" t="s">
        <v>2409</v>
      </c>
      <c r="C1281" s="3" t="s">
        <v>997</v>
      </c>
      <c r="D1281" s="52">
        <v>44228</v>
      </c>
      <c r="E1281" s="3" t="s">
        <v>1813</v>
      </c>
      <c r="F1281" s="3">
        <v>1000324904</v>
      </c>
      <c r="G1281" s="3" t="s">
        <v>1478</v>
      </c>
      <c r="H1281" s="3" t="s">
        <v>1105</v>
      </c>
      <c r="I1281" s="3" t="s">
        <v>1106</v>
      </c>
      <c r="J1281" s="3">
        <v>226308</v>
      </c>
      <c r="K1281" s="3" t="s">
        <v>1135</v>
      </c>
      <c r="L1281" s="3">
        <v>1319511</v>
      </c>
      <c r="M1281" s="3" t="s">
        <v>39</v>
      </c>
      <c r="N1281" s="3">
        <v>933927</v>
      </c>
      <c r="O1281" s="3" t="s">
        <v>3063</v>
      </c>
      <c r="P1281" s="3" t="s">
        <v>699</v>
      </c>
      <c r="Q1281" s="3" t="s">
        <v>26</v>
      </c>
      <c r="R1281" s="3" t="s">
        <v>1814</v>
      </c>
      <c r="S1281" s="3" t="s">
        <v>1815</v>
      </c>
      <c r="T1281" s="52">
        <v>44317</v>
      </c>
      <c r="U1281" s="52">
        <v>45291</v>
      </c>
      <c r="V1281" s="3">
        <v>100</v>
      </c>
      <c r="W1281" s="3" t="s">
        <v>197</v>
      </c>
      <c r="X1281" s="52">
        <v>44228</v>
      </c>
      <c r="Y1281" s="52">
        <v>45293</v>
      </c>
      <c r="Z1281" s="32">
        <f>IF($H1281="NBL","Non-Billable Project",IF($H1281="BFD","Fixed Bid Allocation",SUMIFS('Rate set'!$F:$F,'Rate set'!$A:$A,$L1281,'Rate set'!$D:$D,$Q1281,'Rate set'!$E:$E,$W1281)))</f>
        <v>60</v>
      </c>
      <c r="AA1281" s="1">
        <f t="shared" si="20"/>
        <v>100</v>
      </c>
    </row>
    <row r="1282" spans="1:27" x14ac:dyDescent="0.3">
      <c r="A1282" s="3">
        <v>933584</v>
      </c>
      <c r="B1282" s="3" t="s">
        <v>1656</v>
      </c>
      <c r="C1282" s="3" t="s">
        <v>998</v>
      </c>
      <c r="D1282" s="52">
        <v>44228</v>
      </c>
      <c r="E1282" s="3" t="s">
        <v>1813</v>
      </c>
      <c r="F1282" s="3">
        <v>1000324922</v>
      </c>
      <c r="G1282" s="3" t="s">
        <v>1097</v>
      </c>
      <c r="H1282" s="3" t="s">
        <v>1105</v>
      </c>
      <c r="I1282" s="3" t="s">
        <v>1106</v>
      </c>
      <c r="J1282" s="3">
        <v>293571</v>
      </c>
      <c r="K1282" s="3" t="s">
        <v>1121</v>
      </c>
      <c r="L1282" s="3">
        <v>1319524</v>
      </c>
      <c r="M1282" s="3" t="s">
        <v>35</v>
      </c>
      <c r="N1282" s="3">
        <v>933693</v>
      </c>
      <c r="O1282" s="3" t="s">
        <v>3057</v>
      </c>
      <c r="P1282" s="3" t="s">
        <v>699</v>
      </c>
      <c r="Q1282" s="3" t="s">
        <v>26</v>
      </c>
      <c r="R1282" s="3" t="s">
        <v>1814</v>
      </c>
      <c r="S1282" s="3" t="s">
        <v>1815</v>
      </c>
      <c r="T1282" s="52">
        <v>44874</v>
      </c>
      <c r="U1282" s="52">
        <v>45291</v>
      </c>
      <c r="V1282" s="3">
        <v>100</v>
      </c>
      <c r="W1282" s="3" t="s">
        <v>653</v>
      </c>
      <c r="X1282" s="52">
        <v>44228</v>
      </c>
      <c r="Y1282" s="52">
        <v>45308</v>
      </c>
      <c r="Z1282" s="32">
        <f>IF($H1282="NBL","Non-Billable Project",IF($H1282="BFD","Fixed Bid Allocation",SUMIFS('Rate set'!$F:$F,'Rate set'!$A:$A,$L1282,'Rate set'!$D:$D,$Q1282,'Rate set'!$E:$E,$W1282)))</f>
        <v>33.6</v>
      </c>
      <c r="AA1282" s="1">
        <f t="shared" si="20"/>
        <v>100</v>
      </c>
    </row>
    <row r="1283" spans="1:27" x14ac:dyDescent="0.3">
      <c r="A1283" s="3">
        <v>933585</v>
      </c>
      <c r="B1283" s="3" t="s">
        <v>1657</v>
      </c>
      <c r="C1283" s="3" t="s">
        <v>998</v>
      </c>
      <c r="D1283" s="52">
        <v>44228</v>
      </c>
      <c r="E1283" s="3" t="s">
        <v>1813</v>
      </c>
      <c r="F1283" s="3">
        <v>1000324904</v>
      </c>
      <c r="G1283" s="3" t="s">
        <v>1478</v>
      </c>
      <c r="H1283" s="3" t="s">
        <v>1105</v>
      </c>
      <c r="I1283" s="3" t="s">
        <v>1106</v>
      </c>
      <c r="J1283" s="3">
        <v>226308</v>
      </c>
      <c r="K1283" s="3" t="s">
        <v>1135</v>
      </c>
      <c r="L1283" s="3">
        <v>1319511</v>
      </c>
      <c r="M1283" s="3" t="s">
        <v>39</v>
      </c>
      <c r="N1283" s="3">
        <v>933583</v>
      </c>
      <c r="O1283" s="3" t="s">
        <v>3063</v>
      </c>
      <c r="P1283" s="3" t="s">
        <v>699</v>
      </c>
      <c r="Q1283" s="3" t="s">
        <v>26</v>
      </c>
      <c r="R1283" s="3" t="s">
        <v>1814</v>
      </c>
      <c r="S1283" s="3" t="s">
        <v>1815</v>
      </c>
      <c r="T1283" s="52">
        <v>44713</v>
      </c>
      <c r="U1283" s="52">
        <v>45291</v>
      </c>
      <c r="V1283" s="3">
        <v>100</v>
      </c>
      <c r="W1283" s="3" t="s">
        <v>747</v>
      </c>
      <c r="X1283" s="52">
        <v>44228</v>
      </c>
      <c r="Y1283" s="52">
        <v>45293</v>
      </c>
      <c r="Z1283" s="32">
        <f>IF($H1283="NBL","Non-Billable Project",IF($H1283="BFD","Fixed Bid Allocation",SUMIFS('Rate set'!$F:$F,'Rate set'!$A:$A,$L1283,'Rate set'!$D:$D,$Q1283,'Rate set'!$E:$E,$W1283)))</f>
        <v>48</v>
      </c>
      <c r="AA1283" s="1">
        <f t="shared" si="20"/>
        <v>100</v>
      </c>
    </row>
    <row r="1284" spans="1:27" x14ac:dyDescent="0.3">
      <c r="A1284" s="3">
        <v>933586</v>
      </c>
      <c r="B1284" s="3" t="s">
        <v>1658</v>
      </c>
      <c r="C1284" s="3" t="s">
        <v>998</v>
      </c>
      <c r="D1284" s="52">
        <v>44228</v>
      </c>
      <c r="E1284" s="3" t="s">
        <v>1813</v>
      </c>
      <c r="F1284" s="3">
        <v>1000337909</v>
      </c>
      <c r="G1284" s="3" t="s">
        <v>1081</v>
      </c>
      <c r="H1284" s="3" t="s">
        <v>1105</v>
      </c>
      <c r="I1284" s="3" t="s">
        <v>1106</v>
      </c>
      <c r="J1284" s="3">
        <v>796126</v>
      </c>
      <c r="K1284" s="3" t="s">
        <v>1107</v>
      </c>
      <c r="L1284" s="3">
        <v>1306764</v>
      </c>
      <c r="M1284" s="3" t="s">
        <v>147</v>
      </c>
      <c r="N1284" s="3">
        <v>937642</v>
      </c>
      <c r="O1284" s="3" t="s">
        <v>3057</v>
      </c>
      <c r="P1284" s="3" t="s">
        <v>699</v>
      </c>
      <c r="Q1284" s="3" t="s">
        <v>26</v>
      </c>
      <c r="R1284" s="3" t="s">
        <v>1814</v>
      </c>
      <c r="S1284" s="3" t="s">
        <v>1815</v>
      </c>
      <c r="T1284" s="52">
        <v>44958</v>
      </c>
      <c r="U1284" s="52">
        <v>45107</v>
      </c>
      <c r="V1284" s="3">
        <v>100</v>
      </c>
      <c r="W1284" s="3" t="s">
        <v>1830</v>
      </c>
      <c r="X1284" s="52">
        <v>44368</v>
      </c>
      <c r="Y1284" s="52">
        <v>45107</v>
      </c>
      <c r="Z1284" s="32">
        <f>IF($H1284="NBL","Non-Billable Project",IF($H1284="BFD","Fixed Bid Allocation",SUMIFS('Rate set'!$F:$F,'Rate set'!$A:$A,$L1284,'Rate set'!$D:$D,$Q1284,'Rate set'!$E:$E,$W1284)))</f>
        <v>0</v>
      </c>
      <c r="AA1284" s="1">
        <f t="shared" si="20"/>
        <v>100</v>
      </c>
    </row>
    <row r="1285" spans="1:27" x14ac:dyDescent="0.3">
      <c r="A1285" s="3">
        <v>933587</v>
      </c>
      <c r="B1285" s="3" t="s">
        <v>1659</v>
      </c>
      <c r="C1285" s="3" t="s">
        <v>998</v>
      </c>
      <c r="D1285" s="52">
        <v>44228</v>
      </c>
      <c r="E1285" s="3" t="s">
        <v>1813</v>
      </c>
      <c r="F1285" s="3">
        <v>1000324904</v>
      </c>
      <c r="G1285" s="3" t="s">
        <v>1478</v>
      </c>
      <c r="H1285" s="3" t="s">
        <v>1105</v>
      </c>
      <c r="I1285" s="3" t="s">
        <v>1106</v>
      </c>
      <c r="J1285" s="3">
        <v>226308</v>
      </c>
      <c r="K1285" s="3" t="s">
        <v>1135</v>
      </c>
      <c r="L1285" s="3">
        <v>1319511</v>
      </c>
      <c r="M1285" s="3" t="s">
        <v>39</v>
      </c>
      <c r="N1285" s="3">
        <v>933583</v>
      </c>
      <c r="O1285" s="3" t="s">
        <v>3063</v>
      </c>
      <c r="P1285" s="3" t="s">
        <v>699</v>
      </c>
      <c r="Q1285" s="3" t="s">
        <v>26</v>
      </c>
      <c r="R1285" s="3" t="s">
        <v>1814</v>
      </c>
      <c r="S1285" s="3" t="s">
        <v>1815</v>
      </c>
      <c r="T1285" s="52">
        <v>44907</v>
      </c>
      <c r="U1285" s="52">
        <v>45291</v>
      </c>
      <c r="V1285" s="3">
        <v>100</v>
      </c>
      <c r="W1285" s="3" t="s">
        <v>42</v>
      </c>
      <c r="X1285" s="52">
        <v>44228</v>
      </c>
      <c r="Y1285" s="52">
        <v>45293</v>
      </c>
      <c r="Z1285" s="32">
        <f>IF($H1285="NBL","Non-Billable Project",IF($H1285="BFD","Fixed Bid Allocation",SUMIFS('Rate set'!$F:$F,'Rate set'!$A:$A,$L1285,'Rate set'!$D:$D,$Q1285,'Rate set'!$E:$E,$W1285)))</f>
        <v>35</v>
      </c>
      <c r="AA1285" s="1">
        <f t="shared" si="20"/>
        <v>100</v>
      </c>
    </row>
    <row r="1286" spans="1:27" x14ac:dyDescent="0.3">
      <c r="A1286" s="3">
        <v>933589</v>
      </c>
      <c r="B1286" s="3" t="s">
        <v>1660</v>
      </c>
      <c r="C1286" s="3" t="s">
        <v>996</v>
      </c>
      <c r="D1286" s="52">
        <v>44228</v>
      </c>
      <c r="E1286" s="3" t="s">
        <v>1813</v>
      </c>
      <c r="F1286" s="3">
        <v>1000380576</v>
      </c>
      <c r="G1286" s="3" t="s">
        <v>2749</v>
      </c>
      <c r="H1286" s="3" t="s">
        <v>1105</v>
      </c>
      <c r="I1286" s="3" t="s">
        <v>1134</v>
      </c>
      <c r="J1286" s="3">
        <v>933487</v>
      </c>
      <c r="K1286" s="3" t="s">
        <v>713</v>
      </c>
      <c r="L1286" s="3">
        <v>1319522</v>
      </c>
      <c r="M1286" s="3" t="s">
        <v>37</v>
      </c>
      <c r="N1286" s="3">
        <v>933771</v>
      </c>
      <c r="O1286" s="3" t="s">
        <v>3060</v>
      </c>
      <c r="P1286" s="3" t="s">
        <v>699</v>
      </c>
      <c r="Q1286" s="3" t="s">
        <v>26</v>
      </c>
      <c r="R1286" s="3" t="s">
        <v>1814</v>
      </c>
      <c r="S1286" s="3" t="s">
        <v>1815</v>
      </c>
      <c r="T1286" s="52">
        <v>44950</v>
      </c>
      <c r="U1286" s="52">
        <v>45291</v>
      </c>
      <c r="V1286" s="3">
        <v>100</v>
      </c>
      <c r="W1286" s="3" t="s">
        <v>64</v>
      </c>
      <c r="X1286" s="52">
        <v>44874</v>
      </c>
      <c r="Y1286" s="52">
        <v>45329</v>
      </c>
      <c r="Z1286" s="32">
        <f>IF($H1286="NBL","Non-Billable Project",IF($H1286="BFD","Fixed Bid Allocation",SUMIFS('Rate set'!$F:$F,'Rate set'!$A:$A,$L1286,'Rate set'!$D:$D,$Q1286,'Rate set'!$E:$E,$W1286)))</f>
        <v>52.25</v>
      </c>
      <c r="AA1286" s="1">
        <f t="shared" si="20"/>
        <v>100</v>
      </c>
    </row>
    <row r="1287" spans="1:27" x14ac:dyDescent="0.3">
      <c r="A1287" s="3">
        <v>933591</v>
      </c>
      <c r="B1287" s="3" t="s">
        <v>1661</v>
      </c>
      <c r="C1287" s="3" t="s">
        <v>998</v>
      </c>
      <c r="D1287" s="52">
        <v>44228</v>
      </c>
      <c r="E1287" s="3" t="s">
        <v>1813</v>
      </c>
      <c r="F1287" s="3">
        <v>1000329722</v>
      </c>
      <c r="G1287" s="3" t="s">
        <v>2736</v>
      </c>
      <c r="H1287" s="3" t="s">
        <v>1109</v>
      </c>
      <c r="I1287" s="3" t="s">
        <v>1106</v>
      </c>
      <c r="J1287" s="3">
        <v>139396</v>
      </c>
      <c r="K1287" s="3" t="s">
        <v>1133</v>
      </c>
      <c r="L1287" s="3">
        <v>1206990</v>
      </c>
      <c r="M1287" s="3" t="s">
        <v>33</v>
      </c>
      <c r="N1287" s="3">
        <v>933769</v>
      </c>
      <c r="O1287" s="3" t="s">
        <v>3057</v>
      </c>
      <c r="P1287" s="3" t="s">
        <v>699</v>
      </c>
      <c r="Q1287" s="3" t="s">
        <v>26</v>
      </c>
      <c r="R1287" s="3" t="s">
        <v>1814</v>
      </c>
      <c r="S1287" s="3" t="s">
        <v>1815</v>
      </c>
      <c r="T1287" s="52">
        <v>44875</v>
      </c>
      <c r="U1287" s="52">
        <v>45025</v>
      </c>
      <c r="V1287" s="3">
        <v>100</v>
      </c>
      <c r="W1287" s="3" t="s">
        <v>24</v>
      </c>
      <c r="X1287" s="52">
        <v>44287</v>
      </c>
      <c r="Y1287" s="52">
        <v>45025</v>
      </c>
      <c r="Z1287" s="32" t="str">
        <f>IF($H1287="NBL","Non-Billable Project",IF($H1287="BFD","Fixed Bid Allocation",SUMIFS('Rate set'!$F:$F,'Rate set'!$A:$A,$L1287,'Rate set'!$D:$D,$Q1287,'Rate set'!$E:$E,$W1287)))</f>
        <v>Fixed Bid Allocation</v>
      </c>
      <c r="AA1287" s="1">
        <f t="shared" si="20"/>
        <v>100</v>
      </c>
    </row>
    <row r="1288" spans="1:27" x14ac:dyDescent="0.3">
      <c r="A1288" s="3">
        <v>933592</v>
      </c>
      <c r="B1288" s="3" t="s">
        <v>1662</v>
      </c>
      <c r="C1288" s="3" t="s">
        <v>998</v>
      </c>
      <c r="D1288" s="52">
        <v>44228</v>
      </c>
      <c r="E1288" s="3" t="s">
        <v>1813</v>
      </c>
      <c r="F1288" s="3">
        <v>1000337909</v>
      </c>
      <c r="G1288" s="3" t="s">
        <v>1081</v>
      </c>
      <c r="H1288" s="3" t="s">
        <v>1105</v>
      </c>
      <c r="I1288" s="3" t="s">
        <v>1106</v>
      </c>
      <c r="J1288" s="3">
        <v>796126</v>
      </c>
      <c r="K1288" s="3" t="s">
        <v>1107</v>
      </c>
      <c r="L1288" s="3">
        <v>1306764</v>
      </c>
      <c r="M1288" s="3" t="s">
        <v>147</v>
      </c>
      <c r="N1288" s="3">
        <v>937642</v>
      </c>
      <c r="O1288" s="3" t="s">
        <v>3057</v>
      </c>
      <c r="P1288" s="3" t="s">
        <v>699</v>
      </c>
      <c r="Q1288" s="3" t="s">
        <v>26</v>
      </c>
      <c r="R1288" s="3" t="s">
        <v>1814</v>
      </c>
      <c r="S1288" s="3" t="s">
        <v>1815</v>
      </c>
      <c r="T1288" s="52">
        <v>44958</v>
      </c>
      <c r="U1288" s="52">
        <v>45107</v>
      </c>
      <c r="V1288" s="3">
        <v>100</v>
      </c>
      <c r="W1288" s="3" t="s">
        <v>1816</v>
      </c>
      <c r="X1288" s="52">
        <v>44368</v>
      </c>
      <c r="Y1288" s="52">
        <v>45107</v>
      </c>
      <c r="Z1288" s="32">
        <f>IF($H1288="NBL","Non-Billable Project",IF($H1288="BFD","Fixed Bid Allocation",SUMIFS('Rate set'!$F:$F,'Rate set'!$A:$A,$L1288,'Rate set'!$D:$D,$Q1288,'Rate set'!$E:$E,$W1288)))</f>
        <v>0</v>
      </c>
      <c r="AA1288" s="1">
        <f t="shared" si="20"/>
        <v>100</v>
      </c>
    </row>
    <row r="1289" spans="1:27" x14ac:dyDescent="0.3">
      <c r="A1289" s="3">
        <v>933594</v>
      </c>
      <c r="B1289" s="3" t="s">
        <v>1663</v>
      </c>
      <c r="C1289" s="3" t="s">
        <v>998</v>
      </c>
      <c r="D1289" s="52">
        <v>44228</v>
      </c>
      <c r="E1289" s="3" t="s">
        <v>1813</v>
      </c>
      <c r="F1289" s="3">
        <v>1000330469</v>
      </c>
      <c r="G1289" s="3" t="s">
        <v>30</v>
      </c>
      <c r="H1289" s="3" t="s">
        <v>1112</v>
      </c>
      <c r="I1289" s="3" t="s">
        <v>1113</v>
      </c>
      <c r="J1289" s="3">
        <v>933262</v>
      </c>
      <c r="K1289" s="3" t="s">
        <v>1446</v>
      </c>
      <c r="L1289" s="3">
        <v>1233562</v>
      </c>
      <c r="M1289" s="3" t="s">
        <v>1154</v>
      </c>
      <c r="N1289" s="3">
        <v>933693</v>
      </c>
      <c r="O1289" s="3" t="s">
        <v>3058</v>
      </c>
      <c r="P1289" s="3" t="s">
        <v>22</v>
      </c>
      <c r="Q1289" s="3" t="s">
        <v>26</v>
      </c>
      <c r="R1289" s="3" t="s">
        <v>1814</v>
      </c>
      <c r="S1289" s="3" t="s">
        <v>1815</v>
      </c>
      <c r="T1289" s="52">
        <v>44900</v>
      </c>
      <c r="U1289" s="52">
        <v>45291</v>
      </c>
      <c r="V1289" s="3">
        <v>1</v>
      </c>
      <c r="W1289" s="3" t="s">
        <v>24</v>
      </c>
      <c r="X1289" s="52">
        <v>44312</v>
      </c>
      <c r="Y1289" s="52">
        <v>45291</v>
      </c>
      <c r="Z1289" s="32" t="str">
        <f>IF($H1289="NBL","Non-Billable Project",IF($H1289="BFD","Fixed Bid Allocation",SUMIFS('Rate set'!$F:$F,'Rate set'!$A:$A,$L1289,'Rate set'!$D:$D,$Q1289,'Rate set'!$E:$E,$W1289)))</f>
        <v>Non-Billable Project</v>
      </c>
      <c r="AA1289" s="1">
        <f t="shared" si="20"/>
        <v>100</v>
      </c>
    </row>
    <row r="1290" spans="1:27" x14ac:dyDescent="0.3">
      <c r="A1290" s="3">
        <v>933594</v>
      </c>
      <c r="B1290" s="3" t="s">
        <v>1663</v>
      </c>
      <c r="C1290" s="3" t="s">
        <v>998</v>
      </c>
      <c r="D1290" s="52">
        <v>44228</v>
      </c>
      <c r="E1290" s="3" t="s">
        <v>1813</v>
      </c>
      <c r="F1290" s="3">
        <v>1000324922</v>
      </c>
      <c r="G1290" s="3" t="s">
        <v>1097</v>
      </c>
      <c r="H1290" s="3" t="s">
        <v>1105</v>
      </c>
      <c r="I1290" s="3" t="s">
        <v>1106</v>
      </c>
      <c r="J1290" s="3">
        <v>293571</v>
      </c>
      <c r="K1290" s="3" t="s">
        <v>1121</v>
      </c>
      <c r="L1290" s="3">
        <v>1319524</v>
      </c>
      <c r="M1290" s="3" t="s">
        <v>35</v>
      </c>
      <c r="N1290" s="3">
        <v>933693</v>
      </c>
      <c r="O1290" s="3" t="s">
        <v>3057</v>
      </c>
      <c r="P1290" s="3" t="s">
        <v>699</v>
      </c>
      <c r="Q1290" s="3" t="s">
        <v>26</v>
      </c>
      <c r="R1290" s="3" t="s">
        <v>1814</v>
      </c>
      <c r="S1290" s="3" t="s">
        <v>1815</v>
      </c>
      <c r="T1290" s="52">
        <v>44896</v>
      </c>
      <c r="U1290" s="52">
        <v>45291</v>
      </c>
      <c r="V1290" s="3">
        <v>99</v>
      </c>
      <c r="W1290" s="3" t="s">
        <v>42</v>
      </c>
      <c r="X1290" s="52">
        <v>44228</v>
      </c>
      <c r="Y1290" s="52">
        <v>45308</v>
      </c>
      <c r="Z1290" s="32">
        <f>IF($H1290="NBL","Non-Billable Project",IF($H1290="BFD","Fixed Bid Allocation",SUMIFS('Rate set'!$F:$F,'Rate set'!$A:$A,$L1290,'Rate set'!$D:$D,$Q1290,'Rate set'!$E:$E,$W1290)))</f>
        <v>33.950000000000003</v>
      </c>
      <c r="AA1290" s="1">
        <f t="shared" si="20"/>
        <v>100</v>
      </c>
    </row>
    <row r="1291" spans="1:27" x14ac:dyDescent="0.3">
      <c r="A1291" s="3">
        <v>933595</v>
      </c>
      <c r="B1291" s="3" t="s">
        <v>1664</v>
      </c>
      <c r="C1291" s="3" t="s">
        <v>996</v>
      </c>
      <c r="D1291" s="52">
        <v>44228</v>
      </c>
      <c r="E1291" s="3" t="s">
        <v>1813</v>
      </c>
      <c r="F1291" s="3">
        <v>1000330469</v>
      </c>
      <c r="G1291" s="3" t="s">
        <v>30</v>
      </c>
      <c r="H1291" s="3" t="s">
        <v>1112</v>
      </c>
      <c r="I1291" s="3" t="s">
        <v>1113</v>
      </c>
      <c r="J1291" s="3">
        <v>933262</v>
      </c>
      <c r="K1291" s="3" t="s">
        <v>1446</v>
      </c>
      <c r="L1291" s="3">
        <v>1233562</v>
      </c>
      <c r="M1291" s="3" t="s">
        <v>1154</v>
      </c>
      <c r="N1291" s="3">
        <v>933919</v>
      </c>
      <c r="O1291" s="3" t="s">
        <v>3058</v>
      </c>
      <c r="P1291" s="3" t="s">
        <v>22</v>
      </c>
      <c r="Q1291" s="3" t="s">
        <v>26</v>
      </c>
      <c r="R1291" s="3" t="s">
        <v>1814</v>
      </c>
      <c r="S1291" s="3" t="s">
        <v>1815</v>
      </c>
      <c r="T1291" s="52">
        <v>44900</v>
      </c>
      <c r="U1291" s="52">
        <v>45291</v>
      </c>
      <c r="V1291" s="3">
        <v>100</v>
      </c>
      <c r="W1291" s="3" t="s">
        <v>24</v>
      </c>
      <c r="X1291" s="52">
        <v>44312</v>
      </c>
      <c r="Y1291" s="52">
        <v>45291</v>
      </c>
      <c r="Z1291" s="32" t="str">
        <f>IF($H1291="NBL","Non-Billable Project",IF($H1291="BFD","Fixed Bid Allocation",SUMIFS('Rate set'!$F:$F,'Rate set'!$A:$A,$L1291,'Rate set'!$D:$D,$Q1291,'Rate set'!$E:$E,$W1291)))</f>
        <v>Non-Billable Project</v>
      </c>
      <c r="AA1291" s="1">
        <f t="shared" si="20"/>
        <v>100</v>
      </c>
    </row>
    <row r="1292" spans="1:27" x14ac:dyDescent="0.3">
      <c r="A1292" s="3">
        <v>933599</v>
      </c>
      <c r="B1292" s="3" t="s">
        <v>1665</v>
      </c>
      <c r="C1292" s="3" t="s">
        <v>998</v>
      </c>
      <c r="D1292" s="52">
        <v>44228</v>
      </c>
      <c r="E1292" s="3" t="s">
        <v>1813</v>
      </c>
      <c r="F1292" s="3">
        <v>1000389182</v>
      </c>
      <c r="G1292" s="3" t="s">
        <v>3316</v>
      </c>
      <c r="H1292" s="3" t="s">
        <v>1105</v>
      </c>
      <c r="I1292" s="3" t="s">
        <v>1106</v>
      </c>
      <c r="J1292" s="3">
        <v>2172271</v>
      </c>
      <c r="K1292" s="3" t="s">
        <v>3269</v>
      </c>
      <c r="L1292" s="3">
        <v>1200886</v>
      </c>
      <c r="M1292" s="3" t="s">
        <v>1181</v>
      </c>
      <c r="N1292" s="3">
        <v>933693</v>
      </c>
      <c r="O1292" s="3" t="s">
        <v>3055</v>
      </c>
      <c r="P1292" s="3" t="s">
        <v>699</v>
      </c>
      <c r="Q1292" s="3" t="s">
        <v>26</v>
      </c>
      <c r="R1292" s="3" t="s">
        <v>1814</v>
      </c>
      <c r="S1292" s="3" t="s">
        <v>1815</v>
      </c>
      <c r="T1292" s="52">
        <v>44958</v>
      </c>
      <c r="U1292" s="52">
        <v>45322</v>
      </c>
      <c r="V1292" s="3">
        <v>100</v>
      </c>
      <c r="W1292" s="3" t="s">
        <v>1370</v>
      </c>
      <c r="X1292" s="52">
        <v>44958</v>
      </c>
      <c r="Y1292" s="52">
        <v>45322</v>
      </c>
      <c r="Z1292" s="32">
        <f>IF($H1292="NBL","Non-Billable Project",IF($H1292="BFD","Fixed Bid Allocation",SUMIFS('Rate set'!$F:$F,'Rate set'!$A:$A,$L1292,'Rate set'!$D:$D,$Q1292,'Rate set'!$E:$E,$W1292)))</f>
        <v>0</v>
      </c>
      <c r="AA1292" s="1">
        <f t="shared" ref="AA1292:AA1355" si="21">SUMIFS($V:$V,$A:$A,$A1292)</f>
        <v>200</v>
      </c>
    </row>
    <row r="1293" spans="1:27" x14ac:dyDescent="0.3">
      <c r="A1293" s="3">
        <v>933599</v>
      </c>
      <c r="B1293" s="3" t="s">
        <v>1665</v>
      </c>
      <c r="C1293" s="3" t="s">
        <v>998</v>
      </c>
      <c r="D1293" s="52">
        <v>44228</v>
      </c>
      <c r="E1293" s="3" t="s">
        <v>1813</v>
      </c>
      <c r="F1293" s="3">
        <v>1000363967</v>
      </c>
      <c r="G1293" s="3" t="s">
        <v>1067</v>
      </c>
      <c r="H1293" s="3" t="s">
        <v>1109</v>
      </c>
      <c r="I1293" s="3" t="s">
        <v>1106</v>
      </c>
      <c r="J1293" s="3">
        <v>933041</v>
      </c>
      <c r="K1293" s="3" t="s">
        <v>1144</v>
      </c>
      <c r="L1293" s="3">
        <v>1200886</v>
      </c>
      <c r="M1293" s="3" t="s">
        <v>1181</v>
      </c>
      <c r="N1293" s="3">
        <v>933693</v>
      </c>
      <c r="O1293" s="3" t="s">
        <v>3055</v>
      </c>
      <c r="P1293" s="3" t="s">
        <v>699</v>
      </c>
      <c r="Q1293" s="3" t="s">
        <v>26</v>
      </c>
      <c r="R1293" s="3" t="s">
        <v>1814</v>
      </c>
      <c r="S1293" s="3" t="s">
        <v>1815</v>
      </c>
      <c r="T1293" s="52">
        <v>44776</v>
      </c>
      <c r="U1293" s="52">
        <v>44985</v>
      </c>
      <c r="V1293" s="3">
        <v>100</v>
      </c>
      <c r="W1293" s="3" t="s">
        <v>24</v>
      </c>
      <c r="X1293" s="52">
        <v>44621</v>
      </c>
      <c r="Y1293" s="52">
        <v>44985</v>
      </c>
      <c r="Z1293" s="32" t="str">
        <f>IF($H1293="NBL","Non-Billable Project",IF($H1293="BFD","Fixed Bid Allocation",SUMIFS('Rate set'!$F:$F,'Rate set'!$A:$A,$L1293,'Rate set'!$D:$D,$Q1293,'Rate set'!$E:$E,$W1293)))</f>
        <v>Fixed Bid Allocation</v>
      </c>
      <c r="AA1293" s="1">
        <f t="shared" si="21"/>
        <v>200</v>
      </c>
    </row>
    <row r="1294" spans="1:27" x14ac:dyDescent="0.3">
      <c r="A1294" s="3">
        <v>933601</v>
      </c>
      <c r="B1294" s="3" t="s">
        <v>1666</v>
      </c>
      <c r="C1294" s="3" t="s">
        <v>996</v>
      </c>
      <c r="D1294" s="52">
        <v>44228</v>
      </c>
      <c r="E1294" s="3" t="s">
        <v>1813</v>
      </c>
      <c r="F1294" s="3">
        <v>1000379138</v>
      </c>
      <c r="G1294" s="3" t="s">
        <v>2853</v>
      </c>
      <c r="H1294" s="3" t="s">
        <v>1105</v>
      </c>
      <c r="I1294" s="3" t="s">
        <v>1106</v>
      </c>
      <c r="J1294" s="3">
        <v>2140407</v>
      </c>
      <c r="K1294" s="3" t="s">
        <v>1557</v>
      </c>
      <c r="L1294" s="3">
        <v>1301936</v>
      </c>
      <c r="M1294" s="3" t="s">
        <v>2854</v>
      </c>
      <c r="N1294" s="3">
        <v>933693</v>
      </c>
      <c r="O1294" s="3" t="s">
        <v>3055</v>
      </c>
      <c r="P1294" s="3" t="s">
        <v>699</v>
      </c>
      <c r="Q1294" s="3" t="s">
        <v>26</v>
      </c>
      <c r="R1294" s="3" t="s">
        <v>1814</v>
      </c>
      <c r="S1294" s="3" t="s">
        <v>1815</v>
      </c>
      <c r="T1294" s="52">
        <v>44928</v>
      </c>
      <c r="U1294" s="52">
        <v>45291</v>
      </c>
      <c r="V1294" s="3">
        <v>99</v>
      </c>
      <c r="W1294" s="3" t="s">
        <v>126</v>
      </c>
      <c r="X1294" s="52">
        <v>44852</v>
      </c>
      <c r="Y1294" s="52">
        <v>45291</v>
      </c>
      <c r="Z1294" s="32">
        <f>IF($H1294="NBL","Non-Billable Project",IF($H1294="BFD","Fixed Bid Allocation",SUMIFS('Rate set'!$F:$F,'Rate set'!$A:$A,$L1294,'Rate set'!$D:$D,$Q1294,'Rate set'!$E:$E,$W1294)))</f>
        <v>0</v>
      </c>
      <c r="AA1294" s="1">
        <f t="shared" si="21"/>
        <v>100</v>
      </c>
    </row>
    <row r="1295" spans="1:27" x14ac:dyDescent="0.3">
      <c r="A1295" s="3">
        <v>933601</v>
      </c>
      <c r="B1295" s="3" t="s">
        <v>1666</v>
      </c>
      <c r="C1295" s="3" t="s">
        <v>996</v>
      </c>
      <c r="D1295" s="52">
        <v>44228</v>
      </c>
      <c r="E1295" s="3" t="s">
        <v>1813</v>
      </c>
      <c r="F1295" s="3">
        <v>1000330469</v>
      </c>
      <c r="G1295" s="3" t="s">
        <v>30</v>
      </c>
      <c r="H1295" s="3" t="s">
        <v>1112</v>
      </c>
      <c r="I1295" s="3" t="s">
        <v>1113</v>
      </c>
      <c r="J1295" s="3">
        <v>933262</v>
      </c>
      <c r="K1295" s="3" t="s">
        <v>1446</v>
      </c>
      <c r="L1295" s="3">
        <v>1233562</v>
      </c>
      <c r="M1295" s="3" t="s">
        <v>1154</v>
      </c>
      <c r="N1295" s="3">
        <v>933693</v>
      </c>
      <c r="O1295" s="3" t="s">
        <v>3058</v>
      </c>
      <c r="P1295" s="3" t="s">
        <v>22</v>
      </c>
      <c r="Q1295" s="3" t="s">
        <v>26</v>
      </c>
      <c r="R1295" s="3" t="s">
        <v>1814</v>
      </c>
      <c r="S1295" s="3" t="s">
        <v>1815</v>
      </c>
      <c r="T1295" s="52">
        <v>44896</v>
      </c>
      <c r="U1295" s="52">
        <v>45291</v>
      </c>
      <c r="V1295" s="3">
        <v>1</v>
      </c>
      <c r="W1295" s="3" t="s">
        <v>1370</v>
      </c>
      <c r="X1295" s="52">
        <v>44312</v>
      </c>
      <c r="Y1295" s="52">
        <v>45291</v>
      </c>
      <c r="Z1295" s="32" t="str">
        <f>IF($H1295="NBL","Non-Billable Project",IF($H1295="BFD","Fixed Bid Allocation",SUMIFS('Rate set'!$F:$F,'Rate set'!$A:$A,$L1295,'Rate set'!$D:$D,$Q1295,'Rate set'!$E:$E,$W1295)))</f>
        <v>Non-Billable Project</v>
      </c>
      <c r="AA1295" s="1">
        <f t="shared" si="21"/>
        <v>100</v>
      </c>
    </row>
    <row r="1296" spans="1:27" x14ac:dyDescent="0.3">
      <c r="A1296" s="3">
        <v>933605</v>
      </c>
      <c r="B1296" s="3" t="s">
        <v>2410</v>
      </c>
      <c r="C1296" s="3" t="s">
        <v>998</v>
      </c>
      <c r="D1296" s="52">
        <v>44228</v>
      </c>
      <c r="E1296" s="3" t="s">
        <v>1813</v>
      </c>
      <c r="F1296" s="3">
        <v>1000330469</v>
      </c>
      <c r="G1296" s="3" t="s">
        <v>30</v>
      </c>
      <c r="H1296" s="3" t="s">
        <v>1112</v>
      </c>
      <c r="I1296" s="3" t="s">
        <v>1113</v>
      </c>
      <c r="J1296" s="3">
        <v>933262</v>
      </c>
      <c r="K1296" s="3" t="s">
        <v>1446</v>
      </c>
      <c r="L1296" s="3">
        <v>1233562</v>
      </c>
      <c r="M1296" s="3" t="s">
        <v>1154</v>
      </c>
      <c r="N1296" s="3">
        <v>933935</v>
      </c>
      <c r="O1296" s="3" t="s">
        <v>3058</v>
      </c>
      <c r="P1296" s="3" t="s">
        <v>22</v>
      </c>
      <c r="Q1296" s="3" t="s">
        <v>26</v>
      </c>
      <c r="R1296" s="3" t="s">
        <v>1814</v>
      </c>
      <c r="S1296" s="3" t="s">
        <v>1815</v>
      </c>
      <c r="T1296" s="52">
        <v>44982</v>
      </c>
      <c r="U1296" s="52">
        <v>45291</v>
      </c>
      <c r="V1296" s="3">
        <v>100</v>
      </c>
      <c r="W1296" s="3" t="s">
        <v>1370</v>
      </c>
      <c r="X1296" s="52">
        <v>44312</v>
      </c>
      <c r="Y1296" s="52">
        <v>45291</v>
      </c>
      <c r="Z1296" s="32" t="str">
        <f>IF($H1296="NBL","Non-Billable Project",IF($H1296="BFD","Fixed Bid Allocation",SUMIFS('Rate set'!$F:$F,'Rate set'!$A:$A,$L1296,'Rate set'!$D:$D,$Q1296,'Rate set'!$E:$E,$W1296)))</f>
        <v>Non-Billable Project</v>
      </c>
      <c r="AA1296" s="1">
        <f t="shared" si="21"/>
        <v>100</v>
      </c>
    </row>
    <row r="1297" spans="1:27" x14ac:dyDescent="0.3">
      <c r="A1297" s="3">
        <v>933606</v>
      </c>
      <c r="B1297" s="3" t="s">
        <v>1667</v>
      </c>
      <c r="C1297" s="3" t="s">
        <v>998</v>
      </c>
      <c r="D1297" s="52">
        <v>44228</v>
      </c>
      <c r="E1297" s="3" t="s">
        <v>1813</v>
      </c>
      <c r="F1297" s="3">
        <v>1000324922</v>
      </c>
      <c r="G1297" s="3" t="s">
        <v>1097</v>
      </c>
      <c r="H1297" s="3" t="s">
        <v>1105</v>
      </c>
      <c r="I1297" s="3" t="s">
        <v>1106</v>
      </c>
      <c r="J1297" s="3">
        <v>293571</v>
      </c>
      <c r="K1297" s="3" t="s">
        <v>1121</v>
      </c>
      <c r="L1297" s="3">
        <v>1319524</v>
      </c>
      <c r="M1297" s="3" t="s">
        <v>35</v>
      </c>
      <c r="N1297" s="3">
        <v>933693</v>
      </c>
      <c r="O1297" s="3" t="s">
        <v>3057</v>
      </c>
      <c r="P1297" s="3" t="s">
        <v>699</v>
      </c>
      <c r="Q1297" s="3" t="s">
        <v>26</v>
      </c>
      <c r="R1297" s="3" t="s">
        <v>1814</v>
      </c>
      <c r="S1297" s="3" t="s">
        <v>1815</v>
      </c>
      <c r="T1297" s="52">
        <v>44874</v>
      </c>
      <c r="U1297" s="52">
        <v>45291</v>
      </c>
      <c r="V1297" s="3">
        <v>100</v>
      </c>
      <c r="W1297" s="3" t="s">
        <v>654</v>
      </c>
      <c r="X1297" s="52">
        <v>44228</v>
      </c>
      <c r="Y1297" s="52">
        <v>45308</v>
      </c>
      <c r="Z1297" s="32">
        <f>IF($H1297="NBL","Non-Billable Project",IF($H1297="BFD","Fixed Bid Allocation",SUMIFS('Rate set'!$F:$F,'Rate set'!$A:$A,$L1297,'Rate set'!$D:$D,$Q1297,'Rate set'!$E:$E,$W1297)))</f>
        <v>43.2</v>
      </c>
      <c r="AA1297" s="1">
        <f t="shared" si="21"/>
        <v>100</v>
      </c>
    </row>
    <row r="1298" spans="1:27" x14ac:dyDescent="0.3">
      <c r="A1298" s="3">
        <v>933607</v>
      </c>
      <c r="B1298" s="3" t="s">
        <v>1668</v>
      </c>
      <c r="C1298" s="3" t="s">
        <v>996</v>
      </c>
      <c r="D1298" s="52">
        <v>44228</v>
      </c>
      <c r="E1298" s="3" t="s">
        <v>1813</v>
      </c>
      <c r="F1298" s="3">
        <v>1000337910</v>
      </c>
      <c r="G1298" s="3" t="s">
        <v>1060</v>
      </c>
      <c r="H1298" s="3" t="s">
        <v>1105</v>
      </c>
      <c r="I1298" s="3" t="s">
        <v>1106</v>
      </c>
      <c r="J1298" s="3">
        <v>796126</v>
      </c>
      <c r="K1298" s="3" t="s">
        <v>1107</v>
      </c>
      <c r="L1298" s="3">
        <v>1306764</v>
      </c>
      <c r="M1298" s="3" t="s">
        <v>147</v>
      </c>
      <c r="N1298" s="3">
        <v>2227206</v>
      </c>
      <c r="O1298" s="3" t="s">
        <v>3057</v>
      </c>
      <c r="P1298" s="3" t="s">
        <v>699</v>
      </c>
      <c r="Q1298" s="3" t="s">
        <v>26</v>
      </c>
      <c r="R1298" s="3" t="s">
        <v>1814</v>
      </c>
      <c r="S1298" s="3" t="s">
        <v>1815</v>
      </c>
      <c r="T1298" s="52">
        <v>44893</v>
      </c>
      <c r="U1298" s="52">
        <v>45107</v>
      </c>
      <c r="V1298" s="3">
        <v>100</v>
      </c>
      <c r="W1298" s="3" t="s">
        <v>1818</v>
      </c>
      <c r="X1298" s="52">
        <v>44368</v>
      </c>
      <c r="Y1298" s="52">
        <v>45107</v>
      </c>
      <c r="Z1298" s="32">
        <f>IF($H1298="NBL","Non-Billable Project",IF($H1298="BFD","Fixed Bid Allocation",SUMIFS('Rate set'!$F:$F,'Rate set'!$A:$A,$L1298,'Rate set'!$D:$D,$Q1298,'Rate set'!$E:$E,$W1298)))</f>
        <v>0</v>
      </c>
      <c r="AA1298" s="1">
        <f t="shared" si="21"/>
        <v>100</v>
      </c>
    </row>
    <row r="1299" spans="1:27" x14ac:dyDescent="0.3">
      <c r="A1299" s="3">
        <v>933608</v>
      </c>
      <c r="B1299" s="3" t="s">
        <v>1669</v>
      </c>
      <c r="C1299" s="3" t="s">
        <v>996</v>
      </c>
      <c r="D1299" s="52">
        <v>44228</v>
      </c>
      <c r="E1299" s="3" t="s">
        <v>1813</v>
      </c>
      <c r="F1299" s="3">
        <v>1000324904</v>
      </c>
      <c r="G1299" s="3" t="s">
        <v>1478</v>
      </c>
      <c r="H1299" s="3" t="s">
        <v>1105</v>
      </c>
      <c r="I1299" s="3" t="s">
        <v>1106</v>
      </c>
      <c r="J1299" s="3">
        <v>226308</v>
      </c>
      <c r="K1299" s="3" t="s">
        <v>1135</v>
      </c>
      <c r="L1299" s="3">
        <v>1319511</v>
      </c>
      <c r="M1299" s="3" t="s">
        <v>39</v>
      </c>
      <c r="N1299" s="3">
        <v>933927</v>
      </c>
      <c r="O1299" s="3" t="s">
        <v>3063</v>
      </c>
      <c r="P1299" s="3" t="s">
        <v>699</v>
      </c>
      <c r="Q1299" s="3" t="s">
        <v>26</v>
      </c>
      <c r="R1299" s="3" t="s">
        <v>1814</v>
      </c>
      <c r="S1299" s="3" t="s">
        <v>1815</v>
      </c>
      <c r="T1299" s="52">
        <v>44317</v>
      </c>
      <c r="U1299" s="52">
        <v>45291</v>
      </c>
      <c r="V1299" s="3">
        <v>100</v>
      </c>
      <c r="W1299" s="3" t="s">
        <v>213</v>
      </c>
      <c r="X1299" s="52">
        <v>44228</v>
      </c>
      <c r="Y1299" s="52">
        <v>45293</v>
      </c>
      <c r="Z1299" s="32">
        <f>IF($H1299="NBL","Non-Billable Project",IF($H1299="BFD","Fixed Bid Allocation",SUMIFS('Rate set'!$F:$F,'Rate set'!$A:$A,$L1299,'Rate set'!$D:$D,$Q1299,'Rate set'!$E:$E,$W1299)))</f>
        <v>45</v>
      </c>
      <c r="AA1299" s="1">
        <f t="shared" si="21"/>
        <v>100</v>
      </c>
    </row>
    <row r="1300" spans="1:27" x14ac:dyDescent="0.3">
      <c r="A1300" s="3">
        <v>933609</v>
      </c>
      <c r="B1300" s="3" t="s">
        <v>1670</v>
      </c>
      <c r="C1300" s="3" t="s">
        <v>998</v>
      </c>
      <c r="D1300" s="52">
        <v>44228</v>
      </c>
      <c r="E1300" s="3" t="s">
        <v>1813</v>
      </c>
      <c r="F1300" s="3">
        <v>1000385378</v>
      </c>
      <c r="G1300" s="3" t="s">
        <v>3001</v>
      </c>
      <c r="H1300" s="3" t="s">
        <v>1105</v>
      </c>
      <c r="I1300" s="3" t="s">
        <v>1106</v>
      </c>
      <c r="J1300" s="3">
        <v>2156439</v>
      </c>
      <c r="K1300" s="3" t="s">
        <v>1122</v>
      </c>
      <c r="L1300" s="3">
        <v>1232709</v>
      </c>
      <c r="M1300" s="3" t="s">
        <v>3008</v>
      </c>
      <c r="N1300" s="3">
        <v>933693</v>
      </c>
      <c r="O1300" s="3" t="s">
        <v>3056</v>
      </c>
      <c r="P1300" s="3" t="s">
        <v>699</v>
      </c>
      <c r="Q1300" s="3" t="s">
        <v>26</v>
      </c>
      <c r="R1300" s="3" t="s">
        <v>1814</v>
      </c>
      <c r="S1300" s="3" t="s">
        <v>1815</v>
      </c>
      <c r="T1300" s="52">
        <v>44958</v>
      </c>
      <c r="U1300" s="52">
        <v>45291</v>
      </c>
      <c r="V1300" s="3">
        <v>100</v>
      </c>
      <c r="W1300" s="3" t="s">
        <v>3194</v>
      </c>
      <c r="X1300" s="52">
        <v>44927</v>
      </c>
      <c r="Y1300" s="52">
        <v>45291</v>
      </c>
      <c r="Z1300" s="32">
        <f>IF($H1300="NBL","Non-Billable Project",IF($H1300="BFD","Fixed Bid Allocation",SUMIFS('Rate set'!$F:$F,'Rate set'!$A:$A,$L1300,'Rate set'!$D:$D,$Q1300,'Rate set'!$E:$E,$W1300)))</f>
        <v>0</v>
      </c>
      <c r="AA1300" s="1">
        <f t="shared" si="21"/>
        <v>100</v>
      </c>
    </row>
    <row r="1301" spans="1:27" x14ac:dyDescent="0.3">
      <c r="A1301" s="3">
        <v>933610</v>
      </c>
      <c r="B1301" s="3" t="s">
        <v>1671</v>
      </c>
      <c r="C1301" s="3" t="s">
        <v>998</v>
      </c>
      <c r="D1301" s="52">
        <v>44228</v>
      </c>
      <c r="E1301" s="3" t="s">
        <v>1813</v>
      </c>
      <c r="F1301" s="3">
        <v>1000324954</v>
      </c>
      <c r="G1301" s="3" t="s">
        <v>1068</v>
      </c>
      <c r="H1301" s="3" t="s">
        <v>1105</v>
      </c>
      <c r="I1301" s="3" t="s">
        <v>1106</v>
      </c>
      <c r="J1301" s="3">
        <v>293571</v>
      </c>
      <c r="K1301" s="3" t="s">
        <v>1121</v>
      </c>
      <c r="L1301" s="3">
        <v>1319524</v>
      </c>
      <c r="M1301" s="3" t="s">
        <v>35</v>
      </c>
      <c r="N1301" s="3">
        <v>933693</v>
      </c>
      <c r="O1301" s="3" t="s">
        <v>3057</v>
      </c>
      <c r="P1301" s="3" t="s">
        <v>699</v>
      </c>
      <c r="Q1301" s="3" t="s">
        <v>26</v>
      </c>
      <c r="R1301" s="3" t="s">
        <v>1814</v>
      </c>
      <c r="S1301" s="3" t="s">
        <v>1815</v>
      </c>
      <c r="T1301" s="52">
        <v>44874</v>
      </c>
      <c r="U1301" s="52">
        <v>45291</v>
      </c>
      <c r="V1301" s="3">
        <v>100</v>
      </c>
      <c r="W1301" s="3" t="s">
        <v>36</v>
      </c>
      <c r="X1301" s="52">
        <v>44228</v>
      </c>
      <c r="Y1301" s="52">
        <v>45307</v>
      </c>
      <c r="Z1301" s="32">
        <f>IF($H1301="NBL","Non-Billable Project",IF($H1301="BFD","Fixed Bid Allocation",SUMIFS('Rate set'!$F:$F,'Rate set'!$A:$A,$L1301,'Rate set'!$D:$D,$Q1301,'Rate set'!$E:$E,$W1301)))</f>
        <v>43.65</v>
      </c>
      <c r="AA1301" s="1">
        <f t="shared" si="21"/>
        <v>100</v>
      </c>
    </row>
    <row r="1302" spans="1:27" x14ac:dyDescent="0.3">
      <c r="A1302" s="3">
        <v>933611</v>
      </c>
      <c r="B1302" s="3" t="s">
        <v>1672</v>
      </c>
      <c r="C1302" s="3" t="s">
        <v>998</v>
      </c>
      <c r="D1302" s="52">
        <v>44228</v>
      </c>
      <c r="E1302" s="3" t="s">
        <v>1813</v>
      </c>
      <c r="F1302" s="3">
        <v>1000361447</v>
      </c>
      <c r="G1302" s="3" t="s">
        <v>1103</v>
      </c>
      <c r="H1302" s="3" t="s">
        <v>1109</v>
      </c>
      <c r="I1302" s="3" t="s">
        <v>1106</v>
      </c>
      <c r="J1302" s="3">
        <v>2146726</v>
      </c>
      <c r="K1302" s="3" t="s">
        <v>1149</v>
      </c>
      <c r="L1302" s="3">
        <v>1225539</v>
      </c>
      <c r="M1302" s="3" t="s">
        <v>1203</v>
      </c>
      <c r="N1302" s="3">
        <v>2156712</v>
      </c>
      <c r="O1302" s="3" t="s">
        <v>3059</v>
      </c>
      <c r="P1302" s="3" t="s">
        <v>699</v>
      </c>
      <c r="Q1302" s="3" t="s">
        <v>26</v>
      </c>
      <c r="R1302" s="3" t="s">
        <v>1814</v>
      </c>
      <c r="S1302" s="3" t="s">
        <v>1815</v>
      </c>
      <c r="T1302" s="52">
        <v>44971</v>
      </c>
      <c r="U1302" s="52">
        <v>45657</v>
      </c>
      <c r="V1302" s="3">
        <v>100</v>
      </c>
      <c r="W1302" s="3" t="s">
        <v>24</v>
      </c>
      <c r="X1302" s="52">
        <v>44607</v>
      </c>
      <c r="Y1302" s="52">
        <v>47087</v>
      </c>
      <c r="Z1302" s="32" t="str">
        <f>IF($H1302="NBL","Non-Billable Project",IF($H1302="BFD","Fixed Bid Allocation",SUMIFS('Rate set'!$F:$F,'Rate set'!$A:$A,$L1302,'Rate set'!$D:$D,$Q1302,'Rate set'!$E:$E,$W1302)))</f>
        <v>Fixed Bid Allocation</v>
      </c>
      <c r="AA1302" s="1">
        <f t="shared" si="21"/>
        <v>100</v>
      </c>
    </row>
    <row r="1303" spans="1:27" x14ac:dyDescent="0.3">
      <c r="A1303" s="3">
        <v>933614</v>
      </c>
      <c r="B1303" s="3" t="s">
        <v>1673</v>
      </c>
      <c r="C1303" s="3" t="s">
        <v>996</v>
      </c>
      <c r="D1303" s="52">
        <v>44228</v>
      </c>
      <c r="E1303" s="3" t="s">
        <v>1813</v>
      </c>
      <c r="F1303" s="3">
        <v>1000330469</v>
      </c>
      <c r="G1303" s="3" t="s">
        <v>30</v>
      </c>
      <c r="H1303" s="3" t="s">
        <v>1112</v>
      </c>
      <c r="I1303" s="3" t="s">
        <v>1113</v>
      </c>
      <c r="J1303" s="3">
        <v>933262</v>
      </c>
      <c r="K1303" s="3" t="s">
        <v>1446</v>
      </c>
      <c r="L1303" s="3">
        <v>1233562</v>
      </c>
      <c r="M1303" s="3" t="s">
        <v>1154</v>
      </c>
      <c r="N1303" s="3">
        <v>933710</v>
      </c>
      <c r="O1303" s="3" t="s">
        <v>3058</v>
      </c>
      <c r="P1303" s="3" t="s">
        <v>22</v>
      </c>
      <c r="Q1303" s="3" t="s">
        <v>26</v>
      </c>
      <c r="R1303" s="3" t="s">
        <v>1814</v>
      </c>
      <c r="S1303" s="3" t="s">
        <v>1815</v>
      </c>
      <c r="T1303" s="52">
        <v>44982</v>
      </c>
      <c r="U1303" s="52">
        <v>45291</v>
      </c>
      <c r="V1303" s="3">
        <v>100</v>
      </c>
      <c r="W1303" s="3" t="s">
        <v>1370</v>
      </c>
      <c r="X1303" s="52">
        <v>44312</v>
      </c>
      <c r="Y1303" s="52">
        <v>45291</v>
      </c>
      <c r="Z1303" s="32" t="str">
        <f>IF($H1303="NBL","Non-Billable Project",IF($H1303="BFD","Fixed Bid Allocation",SUMIFS('Rate set'!$F:$F,'Rate set'!$A:$A,$L1303,'Rate set'!$D:$D,$Q1303,'Rate set'!$E:$E,$W1303)))</f>
        <v>Non-Billable Project</v>
      </c>
      <c r="AA1303" s="1">
        <f t="shared" si="21"/>
        <v>199</v>
      </c>
    </row>
    <row r="1304" spans="1:27" x14ac:dyDescent="0.3">
      <c r="A1304" s="3">
        <v>933614</v>
      </c>
      <c r="B1304" s="3" t="s">
        <v>1673</v>
      </c>
      <c r="C1304" s="3" t="s">
        <v>996</v>
      </c>
      <c r="D1304" s="52">
        <v>44228</v>
      </c>
      <c r="E1304" s="3" t="s">
        <v>1813</v>
      </c>
      <c r="F1304" s="3">
        <v>1000370855</v>
      </c>
      <c r="G1304" s="3" t="s">
        <v>1879</v>
      </c>
      <c r="H1304" s="3" t="s">
        <v>1105</v>
      </c>
      <c r="I1304" s="3" t="s">
        <v>1106</v>
      </c>
      <c r="J1304" s="3">
        <v>302141</v>
      </c>
      <c r="K1304" s="3" t="s">
        <v>1973</v>
      </c>
      <c r="L1304" s="3">
        <v>1324813</v>
      </c>
      <c r="M1304" s="3" t="s">
        <v>1183</v>
      </c>
      <c r="N1304" s="3">
        <v>933710</v>
      </c>
      <c r="O1304" s="3" t="s">
        <v>3057</v>
      </c>
      <c r="P1304" s="3" t="s">
        <v>699</v>
      </c>
      <c r="Q1304" s="3" t="s">
        <v>26</v>
      </c>
      <c r="R1304" s="3" t="s">
        <v>1814</v>
      </c>
      <c r="S1304" s="3" t="s">
        <v>1815</v>
      </c>
      <c r="T1304" s="52">
        <v>44869</v>
      </c>
      <c r="U1304" s="52">
        <v>44986</v>
      </c>
      <c r="V1304" s="3">
        <v>99</v>
      </c>
      <c r="W1304" s="3" t="s">
        <v>1996</v>
      </c>
      <c r="X1304" s="52">
        <v>44713</v>
      </c>
      <c r="Y1304" s="52">
        <v>44986</v>
      </c>
      <c r="Z1304" s="32">
        <f>IF($H1304="NBL","Non-Billable Project",IF($H1304="BFD","Fixed Bid Allocation",SUMIFS('Rate set'!$F:$F,'Rate set'!$A:$A,$L1304,'Rate set'!$D:$D,$Q1304,'Rate set'!$E:$E,$W1304)))</f>
        <v>0</v>
      </c>
      <c r="AA1304" s="1">
        <f t="shared" si="21"/>
        <v>199</v>
      </c>
    </row>
    <row r="1305" spans="1:27" x14ac:dyDescent="0.3">
      <c r="A1305" s="3">
        <v>933616</v>
      </c>
      <c r="B1305" s="3" t="s">
        <v>1674</v>
      </c>
      <c r="C1305" s="3" t="s">
        <v>996</v>
      </c>
      <c r="D1305" s="52">
        <v>44228</v>
      </c>
      <c r="E1305" s="3" t="s">
        <v>1813</v>
      </c>
      <c r="F1305" s="3">
        <v>1000324954</v>
      </c>
      <c r="G1305" s="3" t="s">
        <v>1068</v>
      </c>
      <c r="H1305" s="3" t="s">
        <v>1105</v>
      </c>
      <c r="I1305" s="3" t="s">
        <v>1106</v>
      </c>
      <c r="J1305" s="3">
        <v>293571</v>
      </c>
      <c r="K1305" s="3" t="s">
        <v>1121</v>
      </c>
      <c r="L1305" s="3">
        <v>1319524</v>
      </c>
      <c r="M1305" s="3" t="s">
        <v>35</v>
      </c>
      <c r="N1305" s="3">
        <v>933693</v>
      </c>
      <c r="O1305" s="3" t="s">
        <v>3057</v>
      </c>
      <c r="P1305" s="3" t="s">
        <v>699</v>
      </c>
      <c r="Q1305" s="3" t="s">
        <v>26</v>
      </c>
      <c r="R1305" s="3" t="s">
        <v>1814</v>
      </c>
      <c r="S1305" s="3" t="s">
        <v>1815</v>
      </c>
      <c r="T1305" s="52">
        <v>44874</v>
      </c>
      <c r="U1305" s="52">
        <v>45291</v>
      </c>
      <c r="V1305" s="3">
        <v>100</v>
      </c>
      <c r="W1305" s="3" t="s">
        <v>197</v>
      </c>
      <c r="X1305" s="52">
        <v>44228</v>
      </c>
      <c r="Y1305" s="52">
        <v>45307</v>
      </c>
      <c r="Z1305" s="32">
        <f>IF($H1305="NBL","Non-Billable Project",IF($H1305="BFD","Fixed Bid Allocation",SUMIFS('Rate set'!$F:$F,'Rate set'!$A:$A,$L1305,'Rate set'!$D:$D,$Q1305,'Rate set'!$E:$E,$W1305)))</f>
        <v>53.35</v>
      </c>
      <c r="AA1305" s="1">
        <f t="shared" si="21"/>
        <v>100</v>
      </c>
    </row>
    <row r="1306" spans="1:27" x14ac:dyDescent="0.3">
      <c r="A1306" s="3">
        <v>933617</v>
      </c>
      <c r="B1306" s="3" t="s">
        <v>1675</v>
      </c>
      <c r="C1306" s="3" t="s">
        <v>998</v>
      </c>
      <c r="D1306" s="52">
        <v>44228</v>
      </c>
      <c r="E1306" s="3" t="s">
        <v>1813</v>
      </c>
      <c r="F1306" s="3">
        <v>1000326729</v>
      </c>
      <c r="G1306" s="3" t="s">
        <v>1025</v>
      </c>
      <c r="H1306" s="3" t="s">
        <v>1105</v>
      </c>
      <c r="I1306" s="3" t="s">
        <v>1106</v>
      </c>
      <c r="J1306" s="3">
        <v>2156439</v>
      </c>
      <c r="K1306" s="3" t="s">
        <v>1122</v>
      </c>
      <c r="L1306" s="3">
        <v>1320162</v>
      </c>
      <c r="M1306" s="3" t="s">
        <v>155</v>
      </c>
      <c r="N1306" s="3">
        <v>933808</v>
      </c>
      <c r="O1306" s="3" t="s">
        <v>3055</v>
      </c>
      <c r="P1306" s="3" t="s">
        <v>699</v>
      </c>
      <c r="Q1306" s="3" t="s">
        <v>26</v>
      </c>
      <c r="R1306" s="3" t="s">
        <v>1814</v>
      </c>
      <c r="S1306" s="3" t="s">
        <v>1815</v>
      </c>
      <c r="T1306" s="52">
        <v>44927</v>
      </c>
      <c r="U1306" s="52">
        <v>45307</v>
      </c>
      <c r="V1306" s="3">
        <v>100</v>
      </c>
      <c r="W1306" s="3" t="s">
        <v>221</v>
      </c>
      <c r="X1306" s="52">
        <v>44256</v>
      </c>
      <c r="Y1306" s="52">
        <v>45673</v>
      </c>
      <c r="Z1306" s="32">
        <f>IF($H1306="NBL","Non-Billable Project",IF($H1306="BFD","Fixed Bid Allocation",SUMIFS('Rate set'!$F:$F,'Rate set'!$A:$A,$L1306,'Rate set'!$D:$D,$Q1306,'Rate set'!$E:$E,$W1306)))</f>
        <v>45</v>
      </c>
      <c r="AA1306" s="1">
        <f t="shared" si="21"/>
        <v>100</v>
      </c>
    </row>
    <row r="1307" spans="1:27" x14ac:dyDescent="0.3">
      <c r="A1307" s="3">
        <v>933618</v>
      </c>
      <c r="B1307" s="3" t="s">
        <v>1676</v>
      </c>
      <c r="C1307" s="3" t="s">
        <v>996</v>
      </c>
      <c r="D1307" s="52">
        <v>44228</v>
      </c>
      <c r="E1307" s="3" t="s">
        <v>1813</v>
      </c>
      <c r="F1307" s="3">
        <v>1000324906</v>
      </c>
      <c r="G1307" s="3" t="s">
        <v>1084</v>
      </c>
      <c r="H1307" s="3" t="s">
        <v>1105</v>
      </c>
      <c r="I1307" s="3" t="s">
        <v>1106</v>
      </c>
      <c r="J1307" s="3">
        <v>293571</v>
      </c>
      <c r="K1307" s="3" t="s">
        <v>1121</v>
      </c>
      <c r="L1307" s="3">
        <v>1319505</v>
      </c>
      <c r="M1307" s="3" t="s">
        <v>46</v>
      </c>
      <c r="N1307" s="3">
        <v>2170549</v>
      </c>
      <c r="O1307" s="3" t="s">
        <v>3054</v>
      </c>
      <c r="P1307" s="3" t="s">
        <v>699</v>
      </c>
      <c r="Q1307" s="3" t="s">
        <v>26</v>
      </c>
      <c r="R1307" s="3" t="s">
        <v>1814</v>
      </c>
      <c r="S1307" s="3" t="s">
        <v>1815</v>
      </c>
      <c r="T1307" s="52">
        <v>44883</v>
      </c>
      <c r="U1307" s="52">
        <v>44987</v>
      </c>
      <c r="V1307" s="3">
        <v>100</v>
      </c>
      <c r="W1307" s="3" t="s">
        <v>216</v>
      </c>
      <c r="X1307" s="52">
        <v>44228</v>
      </c>
      <c r="Y1307" s="52">
        <v>45017</v>
      </c>
      <c r="Z1307" s="32">
        <f>IF($H1307="NBL","Non-Billable Project",IF($H1307="BFD","Fixed Bid Allocation",SUMIFS('Rate set'!$F:$F,'Rate set'!$A:$A,$L1307,'Rate set'!$D:$D,$Q1307,'Rate set'!$E:$E,$W1307)))</f>
        <v>60</v>
      </c>
      <c r="AA1307" s="1">
        <f t="shared" si="21"/>
        <v>100</v>
      </c>
    </row>
    <row r="1308" spans="1:27" x14ac:dyDescent="0.3">
      <c r="A1308" s="3">
        <v>933619</v>
      </c>
      <c r="B1308" s="3" t="s">
        <v>1677</v>
      </c>
      <c r="C1308" s="3" t="s">
        <v>998</v>
      </c>
      <c r="D1308" s="52">
        <v>44228</v>
      </c>
      <c r="E1308" s="3" t="s">
        <v>1813</v>
      </c>
      <c r="F1308" s="3">
        <v>1000343268</v>
      </c>
      <c r="G1308" s="3" t="s">
        <v>2738</v>
      </c>
      <c r="H1308" s="3" t="s">
        <v>1109</v>
      </c>
      <c r="I1308" s="3" t="s">
        <v>1106</v>
      </c>
      <c r="J1308" s="3">
        <v>139396</v>
      </c>
      <c r="K1308" s="3" t="s">
        <v>1133</v>
      </c>
      <c r="L1308" s="3">
        <v>1206990</v>
      </c>
      <c r="M1308" s="3" t="s">
        <v>33</v>
      </c>
      <c r="N1308" s="3">
        <v>933577</v>
      </c>
      <c r="O1308" s="3" t="s">
        <v>3057</v>
      </c>
      <c r="P1308" s="3" t="s">
        <v>699</v>
      </c>
      <c r="Q1308" s="3" t="s">
        <v>26</v>
      </c>
      <c r="R1308" s="3" t="s">
        <v>1814</v>
      </c>
      <c r="S1308" s="3" t="s">
        <v>1815</v>
      </c>
      <c r="T1308" s="52">
        <v>44875</v>
      </c>
      <c r="U1308" s="52">
        <v>45107</v>
      </c>
      <c r="V1308" s="3">
        <v>100</v>
      </c>
      <c r="W1308" s="3" t="s">
        <v>24</v>
      </c>
      <c r="X1308" s="52">
        <v>44424</v>
      </c>
      <c r="Y1308" s="52">
        <v>45107</v>
      </c>
      <c r="Z1308" s="32" t="str">
        <f>IF($H1308="NBL","Non-Billable Project",IF($H1308="BFD","Fixed Bid Allocation",SUMIFS('Rate set'!$F:$F,'Rate set'!$A:$A,$L1308,'Rate set'!$D:$D,$Q1308,'Rate set'!$E:$E,$W1308)))</f>
        <v>Fixed Bid Allocation</v>
      </c>
      <c r="AA1308" s="1">
        <f t="shared" si="21"/>
        <v>100</v>
      </c>
    </row>
    <row r="1309" spans="1:27" x14ac:dyDescent="0.3">
      <c r="A1309" s="3">
        <v>933620</v>
      </c>
      <c r="B1309" s="3" t="s">
        <v>1678</v>
      </c>
      <c r="C1309" s="3" t="s">
        <v>996</v>
      </c>
      <c r="D1309" s="52">
        <v>44228</v>
      </c>
      <c r="E1309" s="3" t="s">
        <v>1813</v>
      </c>
      <c r="F1309" s="3">
        <v>1000389182</v>
      </c>
      <c r="G1309" s="3" t="s">
        <v>3316</v>
      </c>
      <c r="H1309" s="3" t="s">
        <v>1105</v>
      </c>
      <c r="I1309" s="3" t="s">
        <v>1106</v>
      </c>
      <c r="J1309" s="3">
        <v>2172271</v>
      </c>
      <c r="K1309" s="3" t="s">
        <v>3269</v>
      </c>
      <c r="L1309" s="3">
        <v>1200886</v>
      </c>
      <c r="M1309" s="3" t="s">
        <v>1181</v>
      </c>
      <c r="N1309" s="3">
        <v>933693</v>
      </c>
      <c r="O1309" s="3" t="s">
        <v>3055</v>
      </c>
      <c r="P1309" s="3" t="s">
        <v>699</v>
      </c>
      <c r="Q1309" s="3" t="s">
        <v>26</v>
      </c>
      <c r="R1309" s="3" t="s">
        <v>1814</v>
      </c>
      <c r="S1309" s="3" t="s">
        <v>1815</v>
      </c>
      <c r="T1309" s="52">
        <v>44958</v>
      </c>
      <c r="U1309" s="52">
        <v>45322</v>
      </c>
      <c r="V1309" s="3">
        <v>100</v>
      </c>
      <c r="W1309" s="3" t="s">
        <v>171</v>
      </c>
      <c r="X1309" s="52">
        <v>44958</v>
      </c>
      <c r="Y1309" s="52">
        <v>45322</v>
      </c>
      <c r="Z1309" s="32">
        <f>IF($H1309="NBL","Non-Billable Project",IF($H1309="BFD","Fixed Bid Allocation",SUMIFS('Rate set'!$F:$F,'Rate set'!$A:$A,$L1309,'Rate set'!$D:$D,$Q1309,'Rate set'!$E:$E,$W1309)))</f>
        <v>0</v>
      </c>
      <c r="AA1309" s="1">
        <f t="shared" si="21"/>
        <v>200</v>
      </c>
    </row>
    <row r="1310" spans="1:27" x14ac:dyDescent="0.3">
      <c r="A1310" s="3">
        <v>933620</v>
      </c>
      <c r="B1310" s="3" t="s">
        <v>1678</v>
      </c>
      <c r="C1310" s="3" t="s">
        <v>996</v>
      </c>
      <c r="D1310" s="52">
        <v>44228</v>
      </c>
      <c r="E1310" s="3" t="s">
        <v>1813</v>
      </c>
      <c r="F1310" s="3">
        <v>1000363967</v>
      </c>
      <c r="G1310" s="3" t="s">
        <v>1067</v>
      </c>
      <c r="H1310" s="3" t="s">
        <v>1109</v>
      </c>
      <c r="I1310" s="3" t="s">
        <v>1106</v>
      </c>
      <c r="J1310" s="3">
        <v>933041</v>
      </c>
      <c r="K1310" s="3" t="s">
        <v>1144</v>
      </c>
      <c r="L1310" s="3">
        <v>1200886</v>
      </c>
      <c r="M1310" s="3" t="s">
        <v>1181</v>
      </c>
      <c r="N1310" s="3">
        <v>933693</v>
      </c>
      <c r="O1310" s="3" t="s">
        <v>3055</v>
      </c>
      <c r="P1310" s="3" t="s">
        <v>699</v>
      </c>
      <c r="Q1310" s="3" t="s">
        <v>26</v>
      </c>
      <c r="R1310" s="3" t="s">
        <v>1814</v>
      </c>
      <c r="S1310" s="3" t="s">
        <v>1815</v>
      </c>
      <c r="T1310" s="52">
        <v>44743</v>
      </c>
      <c r="U1310" s="52">
        <v>44985</v>
      </c>
      <c r="V1310" s="3">
        <v>100</v>
      </c>
      <c r="W1310" s="3" t="s">
        <v>24</v>
      </c>
      <c r="X1310" s="52">
        <v>44621</v>
      </c>
      <c r="Y1310" s="52">
        <v>44985</v>
      </c>
      <c r="Z1310" s="32" t="str">
        <f>IF($H1310="NBL","Non-Billable Project",IF($H1310="BFD","Fixed Bid Allocation",SUMIFS('Rate set'!$F:$F,'Rate set'!$A:$A,$L1310,'Rate set'!$D:$D,$Q1310,'Rate set'!$E:$E,$W1310)))</f>
        <v>Fixed Bid Allocation</v>
      </c>
      <c r="AA1310" s="1">
        <f t="shared" si="21"/>
        <v>200</v>
      </c>
    </row>
    <row r="1311" spans="1:27" x14ac:dyDescent="0.3">
      <c r="A1311" s="3">
        <v>933621</v>
      </c>
      <c r="B1311" s="3" t="s">
        <v>1679</v>
      </c>
      <c r="C1311" s="3" t="s">
        <v>996</v>
      </c>
      <c r="D1311" s="52">
        <v>44228</v>
      </c>
      <c r="E1311" s="3" t="s">
        <v>1813</v>
      </c>
      <c r="F1311" s="3">
        <v>1000361447</v>
      </c>
      <c r="G1311" s="3" t="s">
        <v>1103</v>
      </c>
      <c r="H1311" s="3" t="s">
        <v>1109</v>
      </c>
      <c r="I1311" s="3" t="s">
        <v>1106</v>
      </c>
      <c r="J1311" s="3">
        <v>2146726</v>
      </c>
      <c r="K1311" s="3" t="s">
        <v>1149</v>
      </c>
      <c r="L1311" s="3">
        <v>1225539</v>
      </c>
      <c r="M1311" s="3" t="s">
        <v>1203</v>
      </c>
      <c r="N1311" s="3">
        <v>2170549</v>
      </c>
      <c r="O1311" s="3" t="s">
        <v>3059</v>
      </c>
      <c r="P1311" s="3" t="s">
        <v>699</v>
      </c>
      <c r="Q1311" s="3" t="s">
        <v>26</v>
      </c>
      <c r="R1311" s="3" t="s">
        <v>1814</v>
      </c>
      <c r="S1311" s="3" t="s">
        <v>1815</v>
      </c>
      <c r="T1311" s="52">
        <v>44958</v>
      </c>
      <c r="U1311" s="52">
        <v>45107</v>
      </c>
      <c r="V1311" s="3">
        <v>100</v>
      </c>
      <c r="W1311" s="3" t="s">
        <v>1385</v>
      </c>
      <c r="X1311" s="52">
        <v>44607</v>
      </c>
      <c r="Y1311" s="52">
        <v>47087</v>
      </c>
      <c r="Z1311" s="32" t="str">
        <f>IF($H1311="NBL","Non-Billable Project",IF($H1311="BFD","Fixed Bid Allocation",SUMIFS('Rate set'!$F:$F,'Rate set'!$A:$A,$L1311,'Rate set'!$D:$D,$Q1311,'Rate set'!$E:$E,$W1311)))</f>
        <v>Fixed Bid Allocation</v>
      </c>
      <c r="AA1311" s="1">
        <f t="shared" si="21"/>
        <v>100</v>
      </c>
    </row>
    <row r="1312" spans="1:27" x14ac:dyDescent="0.3">
      <c r="A1312" s="3">
        <v>933622</v>
      </c>
      <c r="B1312" s="3" t="s">
        <v>1680</v>
      </c>
      <c r="C1312" s="3" t="s">
        <v>998</v>
      </c>
      <c r="D1312" s="52">
        <v>44228</v>
      </c>
      <c r="E1312" s="3" t="s">
        <v>1813</v>
      </c>
      <c r="F1312" s="3">
        <v>1000357198</v>
      </c>
      <c r="G1312" s="3" t="s">
        <v>1066</v>
      </c>
      <c r="H1312" s="3" t="s">
        <v>1105</v>
      </c>
      <c r="I1312" s="3" t="s">
        <v>1106</v>
      </c>
      <c r="J1312" s="3">
        <v>911062</v>
      </c>
      <c r="K1312" s="3" t="s">
        <v>1114</v>
      </c>
      <c r="L1312" s="3">
        <v>1325815</v>
      </c>
      <c r="M1312" s="3" t="s">
        <v>659</v>
      </c>
      <c r="N1312" s="3">
        <v>2170549</v>
      </c>
      <c r="O1312" s="3" t="s">
        <v>3054</v>
      </c>
      <c r="P1312" s="3" t="s">
        <v>699</v>
      </c>
      <c r="Q1312" s="3" t="s">
        <v>26</v>
      </c>
      <c r="R1312" s="3" t="s">
        <v>1814</v>
      </c>
      <c r="S1312" s="3" t="s">
        <v>1815</v>
      </c>
      <c r="T1312" s="52">
        <v>44901</v>
      </c>
      <c r="U1312" s="52">
        <v>45256</v>
      </c>
      <c r="V1312" s="3">
        <v>100</v>
      </c>
      <c r="W1312" s="3" t="s">
        <v>669</v>
      </c>
      <c r="X1312" s="52">
        <v>44579</v>
      </c>
      <c r="Y1312" s="52">
        <v>45256</v>
      </c>
      <c r="Z1312" s="32">
        <f>IF($H1312="NBL","Non-Billable Project",IF($H1312="BFD","Fixed Bid Allocation",SUMIFS('Rate set'!$F:$F,'Rate set'!$A:$A,$L1312,'Rate set'!$D:$D,$Q1312,'Rate set'!$E:$E,$W1312)))</f>
        <v>55</v>
      </c>
      <c r="AA1312" s="1">
        <f t="shared" si="21"/>
        <v>100</v>
      </c>
    </row>
    <row r="1313" spans="1:27" x14ac:dyDescent="0.3">
      <c r="A1313" s="3">
        <v>933624</v>
      </c>
      <c r="B1313" s="3" t="s">
        <v>1681</v>
      </c>
      <c r="C1313" s="3" t="s">
        <v>998</v>
      </c>
      <c r="D1313" s="52">
        <v>44228</v>
      </c>
      <c r="E1313" s="3" t="s">
        <v>1813</v>
      </c>
      <c r="F1313" s="3">
        <v>1000324910</v>
      </c>
      <c r="G1313" s="3" t="s">
        <v>1817</v>
      </c>
      <c r="H1313" s="3" t="s">
        <v>1105</v>
      </c>
      <c r="I1313" s="3" t="s">
        <v>1106</v>
      </c>
      <c r="J1313" s="3">
        <v>2156439</v>
      </c>
      <c r="K1313" s="3" t="s">
        <v>1122</v>
      </c>
      <c r="L1313" s="3">
        <v>1319519</v>
      </c>
      <c r="M1313" s="3" t="s">
        <v>41</v>
      </c>
      <c r="N1313" s="3">
        <v>2170549</v>
      </c>
      <c r="O1313" s="3" t="s">
        <v>3060</v>
      </c>
      <c r="P1313" s="3" t="s">
        <v>699</v>
      </c>
      <c r="Q1313" s="3" t="s">
        <v>26</v>
      </c>
      <c r="R1313" s="3" t="s">
        <v>1814</v>
      </c>
      <c r="S1313" s="3" t="s">
        <v>1815</v>
      </c>
      <c r="T1313" s="52">
        <v>44873</v>
      </c>
      <c r="U1313" s="52">
        <v>45016</v>
      </c>
      <c r="V1313" s="3">
        <v>100</v>
      </c>
      <c r="W1313" s="3" t="s">
        <v>1842</v>
      </c>
      <c r="X1313" s="52">
        <v>44228</v>
      </c>
      <c r="Y1313" s="52">
        <v>45016</v>
      </c>
      <c r="Z1313" s="32">
        <f>IF($H1313="NBL","Non-Billable Project",IF($H1313="BFD","Fixed Bid Allocation",SUMIFS('Rate set'!$F:$F,'Rate set'!$A:$A,$L1313,'Rate set'!$D:$D,$Q1313,'Rate set'!$E:$E,$W1313)))</f>
        <v>0</v>
      </c>
      <c r="AA1313" s="1">
        <f t="shared" si="21"/>
        <v>100</v>
      </c>
    </row>
    <row r="1314" spans="1:27" x14ac:dyDescent="0.3">
      <c r="A1314" s="3">
        <v>933627</v>
      </c>
      <c r="B1314" s="3" t="s">
        <v>1682</v>
      </c>
      <c r="C1314" s="3" t="s">
        <v>998</v>
      </c>
      <c r="D1314" s="52">
        <v>44228</v>
      </c>
      <c r="E1314" s="3" t="s">
        <v>1813</v>
      </c>
      <c r="F1314" s="3">
        <v>1000379138</v>
      </c>
      <c r="G1314" s="3" t="s">
        <v>2853</v>
      </c>
      <c r="H1314" s="3" t="s">
        <v>1105</v>
      </c>
      <c r="I1314" s="3" t="s">
        <v>1106</v>
      </c>
      <c r="J1314" s="3">
        <v>2140407</v>
      </c>
      <c r="K1314" s="3" t="s">
        <v>1557</v>
      </c>
      <c r="L1314" s="3">
        <v>1301936</v>
      </c>
      <c r="M1314" s="3" t="s">
        <v>2854</v>
      </c>
      <c r="N1314" s="3">
        <v>933693</v>
      </c>
      <c r="O1314" s="3" t="s">
        <v>3055</v>
      </c>
      <c r="P1314" s="3" t="s">
        <v>699</v>
      </c>
      <c r="Q1314" s="3" t="s">
        <v>26</v>
      </c>
      <c r="R1314" s="3" t="s">
        <v>1814</v>
      </c>
      <c r="S1314" s="3" t="s">
        <v>1815</v>
      </c>
      <c r="T1314" s="52">
        <v>44900</v>
      </c>
      <c r="U1314" s="52">
        <v>45291</v>
      </c>
      <c r="V1314" s="3">
        <v>100</v>
      </c>
      <c r="W1314" s="3" t="s">
        <v>2970</v>
      </c>
      <c r="X1314" s="52">
        <v>44852</v>
      </c>
      <c r="Y1314" s="52">
        <v>45291</v>
      </c>
      <c r="Z1314" s="32">
        <f>IF($H1314="NBL","Non-Billable Project",IF($H1314="BFD","Fixed Bid Allocation",SUMIFS('Rate set'!$F:$F,'Rate set'!$A:$A,$L1314,'Rate set'!$D:$D,$Q1314,'Rate set'!$E:$E,$W1314)))</f>
        <v>0</v>
      </c>
      <c r="AA1314" s="1">
        <f t="shared" si="21"/>
        <v>100</v>
      </c>
    </row>
    <row r="1315" spans="1:27" x14ac:dyDescent="0.3">
      <c r="A1315" s="3">
        <v>933630</v>
      </c>
      <c r="B1315" s="3" t="s">
        <v>1683</v>
      </c>
      <c r="C1315" s="3" t="s">
        <v>998</v>
      </c>
      <c r="D1315" s="52">
        <v>44228</v>
      </c>
      <c r="E1315" s="3" t="s">
        <v>1813</v>
      </c>
      <c r="F1315" s="3">
        <v>1000385376</v>
      </c>
      <c r="G1315" s="3" t="s">
        <v>3272</v>
      </c>
      <c r="H1315" s="3" t="s">
        <v>1105</v>
      </c>
      <c r="I1315" s="3" t="s">
        <v>1106</v>
      </c>
      <c r="J1315" s="3">
        <v>2156439</v>
      </c>
      <c r="K1315" s="3" t="s">
        <v>1122</v>
      </c>
      <c r="L1315" s="3">
        <v>1232709</v>
      </c>
      <c r="M1315" s="3" t="s">
        <v>3008</v>
      </c>
      <c r="N1315" s="3">
        <v>933693</v>
      </c>
      <c r="O1315" s="3" t="s">
        <v>3056</v>
      </c>
      <c r="P1315" s="3" t="s">
        <v>699</v>
      </c>
      <c r="Q1315" s="3" t="s">
        <v>26</v>
      </c>
      <c r="R1315" s="3" t="s">
        <v>1814</v>
      </c>
      <c r="S1315" s="3" t="s">
        <v>1815</v>
      </c>
      <c r="T1315" s="52">
        <v>44958</v>
      </c>
      <c r="U1315" s="52">
        <v>45291</v>
      </c>
      <c r="V1315" s="3">
        <v>100</v>
      </c>
      <c r="W1315" s="3" t="s">
        <v>3238</v>
      </c>
      <c r="X1315" s="52">
        <v>44927</v>
      </c>
      <c r="Y1315" s="52">
        <v>45291</v>
      </c>
      <c r="Z1315" s="32">
        <f>IF($H1315="NBL","Non-Billable Project",IF($H1315="BFD","Fixed Bid Allocation",SUMIFS('Rate set'!$F:$F,'Rate set'!$A:$A,$L1315,'Rate set'!$D:$D,$Q1315,'Rate set'!$E:$E,$W1315)))</f>
        <v>0</v>
      </c>
      <c r="AA1315" s="1">
        <f t="shared" si="21"/>
        <v>100</v>
      </c>
    </row>
    <row r="1316" spans="1:27" x14ac:dyDescent="0.3">
      <c r="A1316" s="3">
        <v>933631</v>
      </c>
      <c r="B1316" s="3" t="s">
        <v>1684</v>
      </c>
      <c r="C1316" s="3" t="s">
        <v>996</v>
      </c>
      <c r="D1316" s="52">
        <v>44228</v>
      </c>
      <c r="E1316" s="3" t="s">
        <v>1813</v>
      </c>
      <c r="F1316" s="3">
        <v>1000324904</v>
      </c>
      <c r="G1316" s="3" t="s">
        <v>1478</v>
      </c>
      <c r="H1316" s="3" t="s">
        <v>1105</v>
      </c>
      <c r="I1316" s="3" t="s">
        <v>1106</v>
      </c>
      <c r="J1316" s="3">
        <v>226308</v>
      </c>
      <c r="K1316" s="3" t="s">
        <v>1135</v>
      </c>
      <c r="L1316" s="3">
        <v>1319511</v>
      </c>
      <c r="M1316" s="3" t="s">
        <v>39</v>
      </c>
      <c r="N1316" s="3">
        <v>933927</v>
      </c>
      <c r="O1316" s="3" t="s">
        <v>3063</v>
      </c>
      <c r="P1316" s="3" t="s">
        <v>699</v>
      </c>
      <c r="Q1316" s="3" t="s">
        <v>26</v>
      </c>
      <c r="R1316" s="3" t="s">
        <v>1814</v>
      </c>
      <c r="S1316" s="3" t="s">
        <v>1815</v>
      </c>
      <c r="T1316" s="52">
        <v>44959</v>
      </c>
      <c r="U1316" s="52">
        <v>45291</v>
      </c>
      <c r="V1316" s="3">
        <v>100</v>
      </c>
      <c r="W1316" s="3" t="s">
        <v>747</v>
      </c>
      <c r="X1316" s="52">
        <v>44228</v>
      </c>
      <c r="Y1316" s="52">
        <v>45293</v>
      </c>
      <c r="Z1316" s="32">
        <f>IF($H1316="NBL","Non-Billable Project",IF($H1316="BFD","Fixed Bid Allocation",SUMIFS('Rate set'!$F:$F,'Rate set'!$A:$A,$L1316,'Rate set'!$D:$D,$Q1316,'Rate set'!$E:$E,$W1316)))</f>
        <v>48</v>
      </c>
      <c r="AA1316" s="1">
        <f t="shared" si="21"/>
        <v>100</v>
      </c>
    </row>
    <row r="1317" spans="1:27" x14ac:dyDescent="0.3">
      <c r="A1317" s="3">
        <v>933632</v>
      </c>
      <c r="B1317" s="3" t="s">
        <v>1685</v>
      </c>
      <c r="C1317" s="3" t="s">
        <v>997</v>
      </c>
      <c r="D1317" s="52">
        <v>44228</v>
      </c>
      <c r="E1317" s="3" t="s">
        <v>1813</v>
      </c>
      <c r="F1317" s="3">
        <v>1000330469</v>
      </c>
      <c r="G1317" s="3" t="s">
        <v>30</v>
      </c>
      <c r="H1317" s="3" t="s">
        <v>1112</v>
      </c>
      <c r="I1317" s="3" t="s">
        <v>1113</v>
      </c>
      <c r="J1317" s="3">
        <v>933262</v>
      </c>
      <c r="K1317" s="3" t="s">
        <v>1446</v>
      </c>
      <c r="L1317" s="3">
        <v>1233562</v>
      </c>
      <c r="M1317" s="3" t="s">
        <v>1154</v>
      </c>
      <c r="N1317" s="3">
        <v>2170549</v>
      </c>
      <c r="O1317" s="3" t="s">
        <v>3058</v>
      </c>
      <c r="P1317" s="3" t="s">
        <v>22</v>
      </c>
      <c r="Q1317" s="3" t="s">
        <v>26</v>
      </c>
      <c r="R1317" s="3" t="s">
        <v>1814</v>
      </c>
      <c r="S1317" s="3" t="s">
        <v>1815</v>
      </c>
      <c r="T1317" s="52">
        <v>44958</v>
      </c>
      <c r="U1317" s="52">
        <v>45291</v>
      </c>
      <c r="V1317" s="3">
        <v>100</v>
      </c>
      <c r="W1317" s="3" t="s">
        <v>171</v>
      </c>
      <c r="X1317" s="52">
        <v>44312</v>
      </c>
      <c r="Y1317" s="52">
        <v>45291</v>
      </c>
      <c r="Z1317" s="32" t="str">
        <f>IF($H1317="NBL","Non-Billable Project",IF($H1317="BFD","Fixed Bid Allocation",SUMIFS('Rate set'!$F:$F,'Rate set'!$A:$A,$L1317,'Rate set'!$D:$D,$Q1317,'Rate set'!$E:$E,$W1317)))</f>
        <v>Non-Billable Project</v>
      </c>
      <c r="AA1317" s="1">
        <f t="shared" si="21"/>
        <v>100</v>
      </c>
    </row>
    <row r="1318" spans="1:27" x14ac:dyDescent="0.3">
      <c r="A1318" s="3">
        <v>933634</v>
      </c>
      <c r="B1318" s="3" t="s">
        <v>1686</v>
      </c>
      <c r="C1318" s="3" t="s">
        <v>998</v>
      </c>
      <c r="D1318" s="52">
        <v>44228</v>
      </c>
      <c r="E1318" s="3" t="s">
        <v>1813</v>
      </c>
      <c r="F1318" s="3">
        <v>1000329722</v>
      </c>
      <c r="G1318" s="3" t="s">
        <v>2736</v>
      </c>
      <c r="H1318" s="3" t="s">
        <v>1109</v>
      </c>
      <c r="I1318" s="3" t="s">
        <v>1106</v>
      </c>
      <c r="J1318" s="3">
        <v>139396</v>
      </c>
      <c r="K1318" s="3" t="s">
        <v>1133</v>
      </c>
      <c r="L1318" s="3">
        <v>1206990</v>
      </c>
      <c r="M1318" s="3" t="s">
        <v>33</v>
      </c>
      <c r="N1318" s="3">
        <v>933769</v>
      </c>
      <c r="O1318" s="3" t="s">
        <v>3057</v>
      </c>
      <c r="P1318" s="3" t="s">
        <v>699</v>
      </c>
      <c r="Q1318" s="3" t="s">
        <v>26</v>
      </c>
      <c r="R1318" s="3" t="s">
        <v>1814</v>
      </c>
      <c r="S1318" s="3" t="s">
        <v>1815</v>
      </c>
      <c r="T1318" s="52">
        <v>44875</v>
      </c>
      <c r="U1318" s="52">
        <v>45025</v>
      </c>
      <c r="V1318" s="3">
        <v>100</v>
      </c>
      <c r="W1318" s="3" t="s">
        <v>24</v>
      </c>
      <c r="X1318" s="52">
        <v>44287</v>
      </c>
      <c r="Y1318" s="52">
        <v>45025</v>
      </c>
      <c r="Z1318" s="32" t="str">
        <f>IF($H1318="NBL","Non-Billable Project",IF($H1318="BFD","Fixed Bid Allocation",SUMIFS('Rate set'!$F:$F,'Rate set'!$A:$A,$L1318,'Rate set'!$D:$D,$Q1318,'Rate set'!$E:$E,$W1318)))</f>
        <v>Fixed Bid Allocation</v>
      </c>
      <c r="AA1318" s="1">
        <f t="shared" si="21"/>
        <v>100</v>
      </c>
    </row>
    <row r="1319" spans="1:27" x14ac:dyDescent="0.3">
      <c r="A1319" s="3">
        <v>933636</v>
      </c>
      <c r="B1319" s="3" t="s">
        <v>1687</v>
      </c>
      <c r="C1319" s="3" t="s">
        <v>996</v>
      </c>
      <c r="D1319" s="52">
        <v>44228</v>
      </c>
      <c r="E1319" s="3" t="s">
        <v>1813</v>
      </c>
      <c r="F1319" s="3">
        <v>1000326729</v>
      </c>
      <c r="G1319" s="3" t="s">
        <v>1025</v>
      </c>
      <c r="H1319" s="3" t="s">
        <v>1105</v>
      </c>
      <c r="I1319" s="3" t="s">
        <v>1106</v>
      </c>
      <c r="J1319" s="3">
        <v>2156439</v>
      </c>
      <c r="K1319" s="3" t="s">
        <v>1122</v>
      </c>
      <c r="L1319" s="3">
        <v>1320162</v>
      </c>
      <c r="M1319" s="3" t="s">
        <v>155</v>
      </c>
      <c r="N1319" s="3">
        <v>933710</v>
      </c>
      <c r="O1319" s="3" t="s">
        <v>3055</v>
      </c>
      <c r="P1319" s="3" t="s">
        <v>699</v>
      </c>
      <c r="Q1319" s="3" t="s">
        <v>26</v>
      </c>
      <c r="R1319" s="3" t="s">
        <v>1814</v>
      </c>
      <c r="S1319" s="3" t="s">
        <v>1815</v>
      </c>
      <c r="T1319" s="52">
        <v>44927</v>
      </c>
      <c r="U1319" s="52">
        <v>45307</v>
      </c>
      <c r="V1319" s="3">
        <v>100</v>
      </c>
      <c r="W1319" s="3" t="s">
        <v>167</v>
      </c>
      <c r="X1319" s="52">
        <v>44256</v>
      </c>
      <c r="Y1319" s="52">
        <v>45673</v>
      </c>
      <c r="Z1319" s="32">
        <f>IF($H1319="NBL","Non-Billable Project",IF($H1319="BFD","Fixed Bid Allocation",SUMIFS('Rate set'!$F:$F,'Rate set'!$A:$A,$L1319,'Rate set'!$D:$D,$Q1319,'Rate set'!$E:$E,$W1319)))</f>
        <v>60</v>
      </c>
      <c r="AA1319" s="1">
        <f t="shared" si="21"/>
        <v>100</v>
      </c>
    </row>
    <row r="1320" spans="1:27" x14ac:dyDescent="0.3">
      <c r="A1320" s="3">
        <v>933638</v>
      </c>
      <c r="B1320" s="3" t="s">
        <v>1688</v>
      </c>
      <c r="C1320" s="3" t="s">
        <v>998</v>
      </c>
      <c r="D1320" s="52">
        <v>44228</v>
      </c>
      <c r="E1320" s="3" t="s">
        <v>1813</v>
      </c>
      <c r="F1320" s="3">
        <v>1000330469</v>
      </c>
      <c r="G1320" s="3" t="s">
        <v>30</v>
      </c>
      <c r="H1320" s="3" t="s">
        <v>1112</v>
      </c>
      <c r="I1320" s="3" t="s">
        <v>1113</v>
      </c>
      <c r="J1320" s="3">
        <v>933262</v>
      </c>
      <c r="K1320" s="3" t="s">
        <v>1446</v>
      </c>
      <c r="L1320" s="3">
        <v>1233562</v>
      </c>
      <c r="M1320" s="3" t="s">
        <v>1154</v>
      </c>
      <c r="N1320" s="3">
        <v>933673</v>
      </c>
      <c r="O1320" s="3" t="s">
        <v>3058</v>
      </c>
      <c r="P1320" s="3" t="s">
        <v>22</v>
      </c>
      <c r="Q1320" s="3" t="s">
        <v>26</v>
      </c>
      <c r="R1320" s="3" t="s">
        <v>1814</v>
      </c>
      <c r="S1320" s="3" t="s">
        <v>1815</v>
      </c>
      <c r="T1320" s="52">
        <v>44959</v>
      </c>
      <c r="U1320" s="52">
        <v>45291</v>
      </c>
      <c r="V1320" s="3">
        <v>100</v>
      </c>
      <c r="W1320" s="3" t="s">
        <v>1370</v>
      </c>
      <c r="X1320" s="52">
        <v>44312</v>
      </c>
      <c r="Y1320" s="52">
        <v>45291</v>
      </c>
      <c r="Z1320" s="32" t="str">
        <f>IF($H1320="NBL","Non-Billable Project",IF($H1320="BFD","Fixed Bid Allocation",SUMIFS('Rate set'!$F:$F,'Rate set'!$A:$A,$L1320,'Rate set'!$D:$D,$Q1320,'Rate set'!$E:$E,$W1320)))</f>
        <v>Non-Billable Project</v>
      </c>
      <c r="AA1320" s="1">
        <f t="shared" si="21"/>
        <v>100</v>
      </c>
    </row>
    <row r="1321" spans="1:27" x14ac:dyDescent="0.3">
      <c r="A1321" s="3">
        <v>933639</v>
      </c>
      <c r="B1321" s="3" t="s">
        <v>1689</v>
      </c>
      <c r="C1321" s="3" t="s">
        <v>998</v>
      </c>
      <c r="D1321" s="52">
        <v>44475</v>
      </c>
      <c r="E1321" s="3" t="s">
        <v>1813</v>
      </c>
      <c r="F1321" s="3">
        <v>1000345302</v>
      </c>
      <c r="G1321" s="3" t="s">
        <v>1027</v>
      </c>
      <c r="H1321" s="3" t="s">
        <v>1109</v>
      </c>
      <c r="I1321" s="3" t="s">
        <v>1106</v>
      </c>
      <c r="J1321" s="3">
        <v>293571</v>
      </c>
      <c r="K1321" s="3" t="s">
        <v>1121</v>
      </c>
      <c r="L1321" s="3">
        <v>1203136</v>
      </c>
      <c r="M1321" s="3" t="s">
        <v>1167</v>
      </c>
      <c r="N1321" s="3">
        <v>2072655</v>
      </c>
      <c r="O1321" s="3" t="s">
        <v>3063</v>
      </c>
      <c r="P1321" s="3" t="s">
        <v>699</v>
      </c>
      <c r="Q1321" s="3" t="s">
        <v>26</v>
      </c>
      <c r="R1321" s="3" t="s">
        <v>1814</v>
      </c>
      <c r="S1321" s="3" t="s">
        <v>1815</v>
      </c>
      <c r="T1321" s="52">
        <v>44883</v>
      </c>
      <c r="U1321" s="52">
        <v>45208</v>
      </c>
      <c r="V1321" s="3">
        <v>100</v>
      </c>
      <c r="W1321" s="3" t="s">
        <v>24</v>
      </c>
      <c r="X1321" s="52">
        <v>44448</v>
      </c>
      <c r="Y1321" s="52">
        <v>45208</v>
      </c>
      <c r="Z1321" s="32" t="str">
        <f>IF($H1321="NBL","Non-Billable Project",IF($H1321="BFD","Fixed Bid Allocation",SUMIFS('Rate set'!$F:$F,'Rate set'!$A:$A,$L1321,'Rate set'!$D:$D,$Q1321,'Rate set'!$E:$E,$W1321)))</f>
        <v>Fixed Bid Allocation</v>
      </c>
      <c r="AA1321" s="1">
        <f t="shared" si="21"/>
        <v>100</v>
      </c>
    </row>
    <row r="1322" spans="1:27" x14ac:dyDescent="0.3">
      <c r="A1322" s="3">
        <v>933643</v>
      </c>
      <c r="B1322" s="3" t="s">
        <v>1690</v>
      </c>
      <c r="C1322" s="3" t="s">
        <v>998</v>
      </c>
      <c r="D1322" s="52">
        <v>44228</v>
      </c>
      <c r="E1322" s="3" t="s">
        <v>1813</v>
      </c>
      <c r="F1322" s="3">
        <v>1000324922</v>
      </c>
      <c r="G1322" s="3" t="s">
        <v>1097</v>
      </c>
      <c r="H1322" s="3" t="s">
        <v>1105</v>
      </c>
      <c r="I1322" s="3" t="s">
        <v>1106</v>
      </c>
      <c r="J1322" s="3">
        <v>293571</v>
      </c>
      <c r="K1322" s="3" t="s">
        <v>1121</v>
      </c>
      <c r="L1322" s="3">
        <v>1319524</v>
      </c>
      <c r="M1322" s="3" t="s">
        <v>35</v>
      </c>
      <c r="N1322" s="3">
        <v>933693</v>
      </c>
      <c r="O1322" s="3" t="s">
        <v>3057</v>
      </c>
      <c r="P1322" s="3" t="s">
        <v>699</v>
      </c>
      <c r="Q1322" s="3" t="s">
        <v>26</v>
      </c>
      <c r="R1322" s="3" t="s">
        <v>1814</v>
      </c>
      <c r="S1322" s="3" t="s">
        <v>1815</v>
      </c>
      <c r="T1322" s="52">
        <v>44927</v>
      </c>
      <c r="U1322" s="52">
        <v>45291</v>
      </c>
      <c r="V1322" s="3">
        <v>100</v>
      </c>
      <c r="W1322" s="3" t="s">
        <v>654</v>
      </c>
      <c r="X1322" s="52">
        <v>44228</v>
      </c>
      <c r="Y1322" s="52">
        <v>45308</v>
      </c>
      <c r="Z1322" s="32">
        <f>IF($H1322="NBL","Non-Billable Project",IF($H1322="BFD","Fixed Bid Allocation",SUMIFS('Rate set'!$F:$F,'Rate set'!$A:$A,$L1322,'Rate set'!$D:$D,$Q1322,'Rate set'!$E:$E,$W1322)))</f>
        <v>43.2</v>
      </c>
      <c r="AA1322" s="1">
        <f t="shared" si="21"/>
        <v>100</v>
      </c>
    </row>
    <row r="1323" spans="1:27" x14ac:dyDescent="0.3">
      <c r="A1323" s="3">
        <v>933646</v>
      </c>
      <c r="B1323" s="3" t="s">
        <v>1691</v>
      </c>
      <c r="C1323" s="3" t="s">
        <v>996</v>
      </c>
      <c r="D1323" s="52">
        <v>44228</v>
      </c>
      <c r="E1323" s="3" t="s">
        <v>1813</v>
      </c>
      <c r="F1323" s="3">
        <v>1000330469</v>
      </c>
      <c r="G1323" s="3" t="s">
        <v>30</v>
      </c>
      <c r="H1323" s="3" t="s">
        <v>1112</v>
      </c>
      <c r="I1323" s="3" t="s">
        <v>1113</v>
      </c>
      <c r="J1323" s="3">
        <v>933262</v>
      </c>
      <c r="K1323" s="3" t="s">
        <v>1446</v>
      </c>
      <c r="L1323" s="3">
        <v>1233562</v>
      </c>
      <c r="M1323" s="3" t="s">
        <v>1154</v>
      </c>
      <c r="N1323" s="3">
        <v>933788</v>
      </c>
      <c r="O1323" s="3" t="s">
        <v>3058</v>
      </c>
      <c r="P1323" s="3" t="s">
        <v>22</v>
      </c>
      <c r="Q1323" s="3" t="s">
        <v>26</v>
      </c>
      <c r="R1323" s="3" t="s">
        <v>1814</v>
      </c>
      <c r="S1323" s="3" t="s">
        <v>1815</v>
      </c>
      <c r="T1323" s="52">
        <v>44958</v>
      </c>
      <c r="U1323" s="52">
        <v>45291</v>
      </c>
      <c r="V1323" s="3">
        <v>100</v>
      </c>
      <c r="W1323" s="3" t="s">
        <v>1370</v>
      </c>
      <c r="X1323" s="52">
        <v>44312</v>
      </c>
      <c r="Y1323" s="52">
        <v>45291</v>
      </c>
      <c r="Z1323" s="32" t="str">
        <f>IF($H1323="NBL","Non-Billable Project",IF($H1323="BFD","Fixed Bid Allocation",SUMIFS('Rate set'!$F:$F,'Rate set'!$A:$A,$L1323,'Rate set'!$D:$D,$Q1323,'Rate set'!$E:$E,$W1323)))</f>
        <v>Non-Billable Project</v>
      </c>
      <c r="AA1323" s="1">
        <f t="shared" si="21"/>
        <v>100</v>
      </c>
    </row>
    <row r="1324" spans="1:27" x14ac:dyDescent="0.3">
      <c r="A1324" s="3">
        <v>933648</v>
      </c>
      <c r="B1324" s="3" t="s">
        <v>1692</v>
      </c>
      <c r="C1324" s="3" t="s">
        <v>996</v>
      </c>
      <c r="D1324" s="52">
        <v>44228</v>
      </c>
      <c r="E1324" s="3" t="s">
        <v>1813</v>
      </c>
      <c r="F1324" s="3">
        <v>1000342447</v>
      </c>
      <c r="G1324" s="3" t="s">
        <v>2852</v>
      </c>
      <c r="H1324" s="3" t="s">
        <v>1109</v>
      </c>
      <c r="I1324" s="3" t="s">
        <v>1106</v>
      </c>
      <c r="J1324" s="3">
        <v>264454</v>
      </c>
      <c r="K1324" s="3" t="s">
        <v>1823</v>
      </c>
      <c r="L1324" s="3">
        <v>1222852</v>
      </c>
      <c r="M1324" s="3" t="s">
        <v>1824</v>
      </c>
      <c r="N1324" s="3">
        <v>2197553</v>
      </c>
      <c r="O1324" s="3" t="s">
        <v>3057</v>
      </c>
      <c r="P1324" s="3" t="s">
        <v>699</v>
      </c>
      <c r="Q1324" s="3" t="s">
        <v>26</v>
      </c>
      <c r="R1324" s="3" t="s">
        <v>1814</v>
      </c>
      <c r="S1324" s="3" t="s">
        <v>1815</v>
      </c>
      <c r="T1324" s="52">
        <v>44959</v>
      </c>
      <c r="U1324" s="52">
        <v>45107</v>
      </c>
      <c r="V1324" s="3">
        <v>100</v>
      </c>
      <c r="W1324" s="3" t="s">
        <v>42</v>
      </c>
      <c r="X1324" s="52">
        <v>44418</v>
      </c>
      <c r="Y1324" s="52">
        <v>45291</v>
      </c>
      <c r="Z1324" s="32" t="str">
        <f>IF($H1324="NBL","Non-Billable Project",IF($H1324="BFD","Fixed Bid Allocation",SUMIFS('Rate set'!$F:$F,'Rate set'!$A:$A,$L1324,'Rate set'!$D:$D,$Q1324,'Rate set'!$E:$E,$W1324)))</f>
        <v>Fixed Bid Allocation</v>
      </c>
      <c r="AA1324" s="1">
        <f t="shared" si="21"/>
        <v>100</v>
      </c>
    </row>
    <row r="1325" spans="1:27" x14ac:dyDescent="0.3">
      <c r="A1325" s="3">
        <v>933651</v>
      </c>
      <c r="B1325" s="3" t="s">
        <v>1693</v>
      </c>
      <c r="C1325" s="3" t="s">
        <v>998</v>
      </c>
      <c r="D1325" s="52">
        <v>44228</v>
      </c>
      <c r="E1325" s="3" t="s">
        <v>1813</v>
      </c>
      <c r="F1325" s="3">
        <v>1000337909</v>
      </c>
      <c r="G1325" s="3" t="s">
        <v>1081</v>
      </c>
      <c r="H1325" s="3" t="s">
        <v>1105</v>
      </c>
      <c r="I1325" s="3" t="s">
        <v>1106</v>
      </c>
      <c r="J1325" s="3">
        <v>796126</v>
      </c>
      <c r="K1325" s="3" t="s">
        <v>1107</v>
      </c>
      <c r="L1325" s="3">
        <v>1306764</v>
      </c>
      <c r="M1325" s="3" t="s">
        <v>147</v>
      </c>
      <c r="N1325" s="3">
        <v>937642</v>
      </c>
      <c r="O1325" s="3" t="s">
        <v>3057</v>
      </c>
      <c r="P1325" s="3" t="s">
        <v>699</v>
      </c>
      <c r="Q1325" s="3" t="s">
        <v>26</v>
      </c>
      <c r="R1325" s="3" t="s">
        <v>1814</v>
      </c>
      <c r="S1325" s="3" t="s">
        <v>1815</v>
      </c>
      <c r="T1325" s="52">
        <v>44893</v>
      </c>
      <c r="U1325" s="52">
        <v>45107</v>
      </c>
      <c r="V1325" s="3">
        <v>100</v>
      </c>
      <c r="W1325" s="3" t="s">
        <v>1816</v>
      </c>
      <c r="X1325" s="52">
        <v>44368</v>
      </c>
      <c r="Y1325" s="52">
        <v>45107</v>
      </c>
      <c r="Z1325" s="32">
        <f>IF($H1325="NBL","Non-Billable Project",IF($H1325="BFD","Fixed Bid Allocation",SUMIFS('Rate set'!$F:$F,'Rate set'!$A:$A,$L1325,'Rate set'!$D:$D,$Q1325,'Rate set'!$E:$E,$W1325)))</f>
        <v>0</v>
      </c>
      <c r="AA1325" s="1">
        <f t="shared" si="21"/>
        <v>100</v>
      </c>
    </row>
    <row r="1326" spans="1:27" x14ac:dyDescent="0.3">
      <c r="A1326" s="3">
        <v>933655</v>
      </c>
      <c r="B1326" s="3" t="s">
        <v>1694</v>
      </c>
      <c r="C1326" s="3" t="s">
        <v>1000</v>
      </c>
      <c r="D1326" s="52">
        <v>44228</v>
      </c>
      <c r="E1326" s="3" t="s">
        <v>1813</v>
      </c>
      <c r="F1326" s="3">
        <v>1000325194</v>
      </c>
      <c r="G1326" s="3" t="s">
        <v>1832</v>
      </c>
      <c r="H1326" s="3" t="s">
        <v>1112</v>
      </c>
      <c r="I1326" s="3" t="s">
        <v>1132</v>
      </c>
      <c r="J1326" s="3">
        <v>865120</v>
      </c>
      <c r="K1326" s="3" t="s">
        <v>1142</v>
      </c>
      <c r="L1326" s="3">
        <v>1233562</v>
      </c>
      <c r="M1326" s="3" t="s">
        <v>1154</v>
      </c>
      <c r="N1326" s="3">
        <v>933876</v>
      </c>
      <c r="O1326" s="3" t="s">
        <v>3058</v>
      </c>
      <c r="P1326" s="3" t="s">
        <v>22</v>
      </c>
      <c r="Q1326" s="3" t="s">
        <v>26</v>
      </c>
      <c r="R1326" s="3" t="s">
        <v>1814</v>
      </c>
      <c r="S1326" s="3" t="s">
        <v>1815</v>
      </c>
      <c r="T1326" s="52">
        <v>44317</v>
      </c>
      <c r="U1326" s="52">
        <v>45291</v>
      </c>
      <c r="V1326" s="3">
        <v>100</v>
      </c>
      <c r="W1326" s="3" t="s">
        <v>24</v>
      </c>
      <c r="X1326" s="52">
        <v>44256</v>
      </c>
      <c r="Y1326" s="52">
        <v>45291</v>
      </c>
      <c r="Z1326" s="32" t="str">
        <f>IF($H1326="NBL","Non-Billable Project",IF($H1326="BFD","Fixed Bid Allocation",SUMIFS('Rate set'!$F:$F,'Rate set'!$A:$A,$L1326,'Rate set'!$D:$D,$Q1326,'Rate set'!$E:$E,$W1326)))</f>
        <v>Non-Billable Project</v>
      </c>
      <c r="AA1326" s="1">
        <f t="shared" si="21"/>
        <v>100</v>
      </c>
    </row>
    <row r="1327" spans="1:27" x14ac:dyDescent="0.3">
      <c r="A1327" s="3">
        <v>933657</v>
      </c>
      <c r="B1327" s="3" t="s">
        <v>2411</v>
      </c>
      <c r="C1327" s="3" t="s">
        <v>996</v>
      </c>
      <c r="D1327" s="52">
        <v>44228</v>
      </c>
      <c r="E1327" s="3" t="s">
        <v>1813</v>
      </c>
      <c r="F1327" s="3">
        <v>1000324922</v>
      </c>
      <c r="G1327" s="3" t="s">
        <v>1097</v>
      </c>
      <c r="H1327" s="3" t="s">
        <v>1105</v>
      </c>
      <c r="I1327" s="3" t="s">
        <v>1106</v>
      </c>
      <c r="J1327" s="3">
        <v>293571</v>
      </c>
      <c r="K1327" s="3" t="s">
        <v>1121</v>
      </c>
      <c r="L1327" s="3">
        <v>1319524</v>
      </c>
      <c r="M1327" s="3" t="s">
        <v>35</v>
      </c>
      <c r="N1327" s="3">
        <v>933693</v>
      </c>
      <c r="O1327" s="3" t="s">
        <v>3057</v>
      </c>
      <c r="P1327" s="3" t="s">
        <v>699</v>
      </c>
      <c r="Q1327" s="3" t="s">
        <v>26</v>
      </c>
      <c r="R1327" s="3" t="s">
        <v>1814</v>
      </c>
      <c r="S1327" s="3" t="s">
        <v>1815</v>
      </c>
      <c r="T1327" s="52">
        <v>44874</v>
      </c>
      <c r="U1327" s="52">
        <v>45291</v>
      </c>
      <c r="V1327" s="3">
        <v>100</v>
      </c>
      <c r="W1327" s="3" t="s">
        <v>197</v>
      </c>
      <c r="X1327" s="52">
        <v>44228</v>
      </c>
      <c r="Y1327" s="52">
        <v>45308</v>
      </c>
      <c r="Z1327" s="32">
        <f>IF($H1327="NBL","Non-Billable Project",IF($H1327="BFD","Fixed Bid Allocation",SUMIFS('Rate set'!$F:$F,'Rate set'!$A:$A,$L1327,'Rate set'!$D:$D,$Q1327,'Rate set'!$E:$E,$W1327)))</f>
        <v>53.35</v>
      </c>
      <c r="AA1327" s="1">
        <f t="shared" si="21"/>
        <v>100</v>
      </c>
    </row>
    <row r="1328" spans="1:27" x14ac:dyDescent="0.3">
      <c r="A1328" s="3">
        <v>933658</v>
      </c>
      <c r="B1328" s="3" t="s">
        <v>1695</v>
      </c>
      <c r="C1328" s="3" t="s">
        <v>998</v>
      </c>
      <c r="D1328" s="52">
        <v>44228</v>
      </c>
      <c r="E1328" s="3" t="s">
        <v>1813</v>
      </c>
      <c r="F1328" s="3">
        <v>1000324904</v>
      </c>
      <c r="G1328" s="3" t="s">
        <v>1478</v>
      </c>
      <c r="H1328" s="3" t="s">
        <v>1105</v>
      </c>
      <c r="I1328" s="3" t="s">
        <v>1106</v>
      </c>
      <c r="J1328" s="3">
        <v>226308</v>
      </c>
      <c r="K1328" s="3" t="s">
        <v>1135</v>
      </c>
      <c r="L1328" s="3">
        <v>1319511</v>
      </c>
      <c r="M1328" s="3" t="s">
        <v>39</v>
      </c>
      <c r="N1328" s="3">
        <v>933927</v>
      </c>
      <c r="O1328" s="3" t="s">
        <v>3063</v>
      </c>
      <c r="P1328" s="3" t="s">
        <v>699</v>
      </c>
      <c r="Q1328" s="3" t="s">
        <v>26</v>
      </c>
      <c r="R1328" s="3" t="s">
        <v>1814</v>
      </c>
      <c r="S1328" s="3" t="s">
        <v>1815</v>
      </c>
      <c r="T1328" s="52">
        <v>44866</v>
      </c>
      <c r="U1328" s="52">
        <v>45291</v>
      </c>
      <c r="V1328" s="3">
        <v>100</v>
      </c>
      <c r="W1328" s="3" t="s">
        <v>36</v>
      </c>
      <c r="X1328" s="52">
        <v>44228</v>
      </c>
      <c r="Y1328" s="52">
        <v>45293</v>
      </c>
      <c r="Z1328" s="32">
        <f>IF($H1328="NBL","Non-Billable Project",IF($H1328="BFD","Fixed Bid Allocation",SUMIFS('Rate set'!$F:$F,'Rate set'!$A:$A,$L1328,'Rate set'!$D:$D,$Q1328,'Rate set'!$E:$E,$W1328)))</f>
        <v>0</v>
      </c>
      <c r="AA1328" s="1">
        <f t="shared" si="21"/>
        <v>100</v>
      </c>
    </row>
    <row r="1329" spans="1:27" x14ac:dyDescent="0.3">
      <c r="A1329" s="3">
        <v>933659</v>
      </c>
      <c r="B1329" s="3" t="s">
        <v>1696</v>
      </c>
      <c r="C1329" s="3" t="s">
        <v>996</v>
      </c>
      <c r="D1329" s="52">
        <v>44228</v>
      </c>
      <c r="E1329" s="3" t="s">
        <v>1813</v>
      </c>
      <c r="F1329" s="3">
        <v>1000389182</v>
      </c>
      <c r="G1329" s="3" t="s">
        <v>3316</v>
      </c>
      <c r="H1329" s="3" t="s">
        <v>1105</v>
      </c>
      <c r="I1329" s="3" t="s">
        <v>1106</v>
      </c>
      <c r="J1329" s="3">
        <v>2172271</v>
      </c>
      <c r="K1329" s="3" t="s">
        <v>3269</v>
      </c>
      <c r="L1329" s="3">
        <v>1200886</v>
      </c>
      <c r="M1329" s="3" t="s">
        <v>1181</v>
      </c>
      <c r="N1329" s="3">
        <v>933693</v>
      </c>
      <c r="O1329" s="3" t="s">
        <v>3055</v>
      </c>
      <c r="P1329" s="3" t="s">
        <v>699</v>
      </c>
      <c r="Q1329" s="3" t="s">
        <v>26</v>
      </c>
      <c r="R1329" s="3" t="s">
        <v>1814</v>
      </c>
      <c r="S1329" s="3" t="s">
        <v>1815</v>
      </c>
      <c r="T1329" s="52">
        <v>44958</v>
      </c>
      <c r="U1329" s="52">
        <v>45322</v>
      </c>
      <c r="V1329" s="3">
        <v>100</v>
      </c>
      <c r="W1329" s="3" t="s">
        <v>630</v>
      </c>
      <c r="X1329" s="52">
        <v>44958</v>
      </c>
      <c r="Y1329" s="52">
        <v>45322</v>
      </c>
      <c r="Z1329" s="32">
        <f>IF($H1329="NBL","Non-Billable Project",IF($H1329="BFD","Fixed Bid Allocation",SUMIFS('Rate set'!$F:$F,'Rate set'!$A:$A,$L1329,'Rate set'!$D:$D,$Q1329,'Rate set'!$E:$E,$W1329)))</f>
        <v>0</v>
      </c>
      <c r="AA1329" s="1">
        <f t="shared" si="21"/>
        <v>200</v>
      </c>
    </row>
    <row r="1330" spans="1:27" x14ac:dyDescent="0.3">
      <c r="A1330" s="3">
        <v>933659</v>
      </c>
      <c r="B1330" s="3" t="s">
        <v>1696</v>
      </c>
      <c r="C1330" s="3" t="s">
        <v>996</v>
      </c>
      <c r="D1330" s="52">
        <v>44228</v>
      </c>
      <c r="E1330" s="3" t="s">
        <v>1813</v>
      </c>
      <c r="F1330" s="3">
        <v>1000363967</v>
      </c>
      <c r="G1330" s="3" t="s">
        <v>1067</v>
      </c>
      <c r="H1330" s="3" t="s">
        <v>1109</v>
      </c>
      <c r="I1330" s="3" t="s">
        <v>1106</v>
      </c>
      <c r="J1330" s="3">
        <v>933041</v>
      </c>
      <c r="K1330" s="3" t="s">
        <v>1144</v>
      </c>
      <c r="L1330" s="3">
        <v>1200886</v>
      </c>
      <c r="M1330" s="3" t="s">
        <v>1181</v>
      </c>
      <c r="N1330" s="3">
        <v>933693</v>
      </c>
      <c r="O1330" s="3" t="s">
        <v>3055</v>
      </c>
      <c r="P1330" s="3" t="s">
        <v>699</v>
      </c>
      <c r="Q1330" s="3" t="s">
        <v>26</v>
      </c>
      <c r="R1330" s="3" t="s">
        <v>1814</v>
      </c>
      <c r="S1330" s="3" t="s">
        <v>1815</v>
      </c>
      <c r="T1330" s="52">
        <v>44690</v>
      </c>
      <c r="U1330" s="52">
        <v>44985</v>
      </c>
      <c r="V1330" s="3">
        <v>100</v>
      </c>
      <c r="W1330" s="3" t="s">
        <v>24</v>
      </c>
      <c r="X1330" s="52">
        <v>44621</v>
      </c>
      <c r="Y1330" s="52">
        <v>44985</v>
      </c>
      <c r="Z1330" s="32" t="str">
        <f>IF($H1330="NBL","Non-Billable Project",IF($H1330="BFD","Fixed Bid Allocation",SUMIFS('Rate set'!$F:$F,'Rate set'!$A:$A,$L1330,'Rate set'!$D:$D,$Q1330,'Rate set'!$E:$E,$W1330)))</f>
        <v>Fixed Bid Allocation</v>
      </c>
      <c r="AA1330" s="1">
        <f t="shared" si="21"/>
        <v>200</v>
      </c>
    </row>
    <row r="1331" spans="1:27" x14ac:dyDescent="0.3">
      <c r="A1331" s="3">
        <v>933660</v>
      </c>
      <c r="B1331" s="3" t="s">
        <v>1697</v>
      </c>
      <c r="C1331" s="3" t="s">
        <v>998</v>
      </c>
      <c r="D1331" s="52">
        <v>44228</v>
      </c>
      <c r="E1331" s="3" t="s">
        <v>1813</v>
      </c>
      <c r="F1331" s="3">
        <v>1000345302</v>
      </c>
      <c r="G1331" s="3" t="s">
        <v>1027</v>
      </c>
      <c r="H1331" s="3" t="s">
        <v>1109</v>
      </c>
      <c r="I1331" s="3" t="s">
        <v>1106</v>
      </c>
      <c r="J1331" s="3">
        <v>293571</v>
      </c>
      <c r="K1331" s="3" t="s">
        <v>1121</v>
      </c>
      <c r="L1331" s="3">
        <v>1203136</v>
      </c>
      <c r="M1331" s="3" t="s">
        <v>1167</v>
      </c>
      <c r="N1331" s="3">
        <v>2072655</v>
      </c>
      <c r="O1331" s="3" t="s">
        <v>3063</v>
      </c>
      <c r="P1331" s="3" t="s">
        <v>699</v>
      </c>
      <c r="Q1331" s="3" t="s">
        <v>26</v>
      </c>
      <c r="R1331" s="3" t="s">
        <v>1814</v>
      </c>
      <c r="S1331" s="3" t="s">
        <v>1815</v>
      </c>
      <c r="T1331" s="52">
        <v>44883</v>
      </c>
      <c r="U1331" s="52">
        <v>45208</v>
      </c>
      <c r="V1331" s="3">
        <v>100</v>
      </c>
      <c r="W1331" s="3" t="s">
        <v>24</v>
      </c>
      <c r="X1331" s="52">
        <v>44448</v>
      </c>
      <c r="Y1331" s="52">
        <v>45208</v>
      </c>
      <c r="Z1331" s="32" t="str">
        <f>IF($H1331="NBL","Non-Billable Project",IF($H1331="BFD","Fixed Bid Allocation",SUMIFS('Rate set'!$F:$F,'Rate set'!$A:$A,$L1331,'Rate set'!$D:$D,$Q1331,'Rate set'!$E:$E,$W1331)))</f>
        <v>Fixed Bid Allocation</v>
      </c>
      <c r="AA1331" s="1">
        <f t="shared" si="21"/>
        <v>100</v>
      </c>
    </row>
    <row r="1332" spans="1:27" x14ac:dyDescent="0.3">
      <c r="A1332" s="3">
        <v>933664</v>
      </c>
      <c r="B1332" s="3" t="s">
        <v>3131</v>
      </c>
      <c r="C1332" s="3" t="s">
        <v>996</v>
      </c>
      <c r="D1332" s="52">
        <v>44228</v>
      </c>
      <c r="E1332" s="3" t="s">
        <v>1813</v>
      </c>
      <c r="F1332" s="3">
        <v>1000388348</v>
      </c>
      <c r="G1332" s="3" t="s">
        <v>3273</v>
      </c>
      <c r="H1332" s="3" t="s">
        <v>1105</v>
      </c>
      <c r="I1332" s="3" t="s">
        <v>1134</v>
      </c>
      <c r="J1332" s="3">
        <v>226308</v>
      </c>
      <c r="K1332" s="3" t="s">
        <v>1135</v>
      </c>
      <c r="L1332" s="3">
        <v>1319510</v>
      </c>
      <c r="M1332" s="3" t="s">
        <v>52</v>
      </c>
      <c r="N1332" s="3">
        <v>933826</v>
      </c>
      <c r="O1332" s="3" t="s">
        <v>3054</v>
      </c>
      <c r="P1332" s="3" t="s">
        <v>699</v>
      </c>
      <c r="Q1332" s="3" t="s">
        <v>26</v>
      </c>
      <c r="R1332" s="3" t="s">
        <v>1814</v>
      </c>
      <c r="S1332" s="3" t="s">
        <v>1815</v>
      </c>
      <c r="T1332" s="52">
        <v>44958</v>
      </c>
      <c r="U1332" s="52">
        <v>45293</v>
      </c>
      <c r="V1332" s="3">
        <v>100</v>
      </c>
      <c r="W1332" s="3" t="s">
        <v>1370</v>
      </c>
      <c r="X1332" s="52">
        <v>44958</v>
      </c>
      <c r="Y1332" s="52">
        <v>45293</v>
      </c>
      <c r="Z1332" s="32">
        <f>IF($H1332="NBL","Non-Billable Project",IF($H1332="BFD","Fixed Bid Allocation",SUMIFS('Rate set'!$F:$F,'Rate set'!$A:$A,$L1332,'Rate set'!$D:$D,$Q1332,'Rate set'!$E:$E,$W1332)))</f>
        <v>0</v>
      </c>
      <c r="AA1332" s="1">
        <f t="shared" si="21"/>
        <v>100</v>
      </c>
    </row>
    <row r="1333" spans="1:27" x14ac:dyDescent="0.3">
      <c r="A1333" s="3">
        <v>933668</v>
      </c>
      <c r="B1333" s="3" t="s">
        <v>2412</v>
      </c>
      <c r="C1333" s="3" t="s">
        <v>996</v>
      </c>
      <c r="D1333" s="52">
        <v>44228</v>
      </c>
      <c r="E1333" s="3" t="s">
        <v>1813</v>
      </c>
      <c r="F1333" s="3">
        <v>1000385378</v>
      </c>
      <c r="G1333" s="3" t="s">
        <v>3001</v>
      </c>
      <c r="H1333" s="3" t="s">
        <v>1105</v>
      </c>
      <c r="I1333" s="3" t="s">
        <v>1106</v>
      </c>
      <c r="J1333" s="3">
        <v>2156439</v>
      </c>
      <c r="K1333" s="3" t="s">
        <v>1122</v>
      </c>
      <c r="L1333" s="3">
        <v>1232709</v>
      </c>
      <c r="M1333" s="3" t="s">
        <v>3008</v>
      </c>
      <c r="N1333" s="3">
        <v>933693</v>
      </c>
      <c r="O1333" s="3" t="s">
        <v>3056</v>
      </c>
      <c r="P1333" s="3" t="s">
        <v>699</v>
      </c>
      <c r="Q1333" s="3" t="s">
        <v>26</v>
      </c>
      <c r="R1333" s="3" t="s">
        <v>1814</v>
      </c>
      <c r="S1333" s="3" t="s">
        <v>1815</v>
      </c>
      <c r="T1333" s="52">
        <v>44958</v>
      </c>
      <c r="U1333" s="52">
        <v>45291</v>
      </c>
      <c r="V1333" s="3">
        <v>100</v>
      </c>
      <c r="W1333" s="3" t="s">
        <v>3194</v>
      </c>
      <c r="X1333" s="52">
        <v>44927</v>
      </c>
      <c r="Y1333" s="52">
        <v>45291</v>
      </c>
      <c r="Z1333" s="32">
        <f>IF($H1333="NBL","Non-Billable Project",IF($H1333="BFD","Fixed Bid Allocation",SUMIFS('Rate set'!$F:$F,'Rate set'!$A:$A,$L1333,'Rate set'!$D:$D,$Q1333,'Rate set'!$E:$E,$W1333)))</f>
        <v>0</v>
      </c>
      <c r="AA1333" s="1">
        <f t="shared" si="21"/>
        <v>100</v>
      </c>
    </row>
    <row r="1334" spans="1:27" x14ac:dyDescent="0.3">
      <c r="A1334" s="3">
        <v>933670</v>
      </c>
      <c r="B1334" s="3" t="s">
        <v>3267</v>
      </c>
      <c r="C1334" s="3" t="s">
        <v>997</v>
      </c>
      <c r="D1334" s="52">
        <v>44228</v>
      </c>
      <c r="E1334" s="3" t="s">
        <v>1813</v>
      </c>
      <c r="F1334" s="3">
        <v>1000361447</v>
      </c>
      <c r="G1334" s="3" t="s">
        <v>1103</v>
      </c>
      <c r="H1334" s="3" t="s">
        <v>1109</v>
      </c>
      <c r="I1334" s="3" t="s">
        <v>1106</v>
      </c>
      <c r="J1334" s="3">
        <v>2146726</v>
      </c>
      <c r="K1334" s="3" t="s">
        <v>1149</v>
      </c>
      <c r="L1334" s="3">
        <v>1225539</v>
      </c>
      <c r="M1334" s="3" t="s">
        <v>1203</v>
      </c>
      <c r="N1334" s="3">
        <v>2170549</v>
      </c>
      <c r="O1334" s="3" t="s">
        <v>3059</v>
      </c>
      <c r="P1334" s="3" t="s">
        <v>699</v>
      </c>
      <c r="Q1334" s="3" t="s">
        <v>26</v>
      </c>
      <c r="R1334" s="3" t="s">
        <v>1814</v>
      </c>
      <c r="S1334" s="3" t="s">
        <v>1815</v>
      </c>
      <c r="T1334" s="52">
        <v>44958</v>
      </c>
      <c r="U1334" s="52">
        <v>45016</v>
      </c>
      <c r="V1334" s="3">
        <v>100</v>
      </c>
      <c r="W1334" s="3" t="s">
        <v>24</v>
      </c>
      <c r="X1334" s="52">
        <v>44607</v>
      </c>
      <c r="Y1334" s="52">
        <v>47087</v>
      </c>
      <c r="Z1334" s="32" t="str">
        <f>IF($H1334="NBL","Non-Billable Project",IF($H1334="BFD","Fixed Bid Allocation",SUMIFS('Rate set'!$F:$F,'Rate set'!$A:$A,$L1334,'Rate set'!$D:$D,$Q1334,'Rate set'!$E:$E,$W1334)))</f>
        <v>Fixed Bid Allocation</v>
      </c>
      <c r="AA1334" s="1">
        <f t="shared" si="21"/>
        <v>100</v>
      </c>
    </row>
    <row r="1335" spans="1:27" x14ac:dyDescent="0.3">
      <c r="A1335" s="3">
        <v>933673</v>
      </c>
      <c r="B1335" s="3" t="s">
        <v>2413</v>
      </c>
      <c r="C1335" s="3" t="s">
        <v>997</v>
      </c>
      <c r="D1335" s="52">
        <v>44228</v>
      </c>
      <c r="E1335" s="3" t="s">
        <v>1813</v>
      </c>
      <c r="F1335" s="3">
        <v>1000325194</v>
      </c>
      <c r="G1335" s="3" t="s">
        <v>1832</v>
      </c>
      <c r="H1335" s="3" t="s">
        <v>1112</v>
      </c>
      <c r="I1335" s="3" t="s">
        <v>1132</v>
      </c>
      <c r="J1335" s="3">
        <v>865120</v>
      </c>
      <c r="K1335" s="3" t="s">
        <v>1142</v>
      </c>
      <c r="L1335" s="3">
        <v>1233562</v>
      </c>
      <c r="M1335" s="3" t="s">
        <v>1154</v>
      </c>
      <c r="N1335" s="3">
        <v>933919</v>
      </c>
      <c r="O1335" s="3" t="s">
        <v>3058</v>
      </c>
      <c r="P1335" s="3" t="s">
        <v>22</v>
      </c>
      <c r="Q1335" s="3" t="s">
        <v>26</v>
      </c>
      <c r="R1335" s="3" t="s">
        <v>1814</v>
      </c>
      <c r="S1335" s="3" t="s">
        <v>1815</v>
      </c>
      <c r="T1335" s="52">
        <v>44652</v>
      </c>
      <c r="U1335" s="52">
        <v>45291</v>
      </c>
      <c r="V1335" s="3">
        <v>100</v>
      </c>
      <c r="W1335" s="3" t="s">
        <v>24</v>
      </c>
      <c r="X1335" s="52">
        <v>44256</v>
      </c>
      <c r="Y1335" s="52">
        <v>45291</v>
      </c>
      <c r="Z1335" s="32" t="str">
        <f>IF($H1335="NBL","Non-Billable Project",IF($H1335="BFD","Fixed Bid Allocation",SUMIFS('Rate set'!$F:$F,'Rate set'!$A:$A,$L1335,'Rate set'!$D:$D,$Q1335,'Rate set'!$E:$E,$W1335)))</f>
        <v>Non-Billable Project</v>
      </c>
      <c r="AA1335" s="1">
        <f t="shared" si="21"/>
        <v>100</v>
      </c>
    </row>
    <row r="1336" spans="1:27" x14ac:dyDescent="0.3">
      <c r="A1336" s="3">
        <v>933674</v>
      </c>
      <c r="B1336" s="3" t="s">
        <v>1698</v>
      </c>
      <c r="C1336" s="3" t="s">
        <v>998</v>
      </c>
      <c r="D1336" s="52">
        <v>44228</v>
      </c>
      <c r="E1336" s="3" t="s">
        <v>1813</v>
      </c>
      <c r="F1336" s="3">
        <v>1000337910</v>
      </c>
      <c r="G1336" s="3" t="s">
        <v>1060</v>
      </c>
      <c r="H1336" s="3" t="s">
        <v>1105</v>
      </c>
      <c r="I1336" s="3" t="s">
        <v>1106</v>
      </c>
      <c r="J1336" s="3">
        <v>796126</v>
      </c>
      <c r="K1336" s="3" t="s">
        <v>1107</v>
      </c>
      <c r="L1336" s="3">
        <v>1306764</v>
      </c>
      <c r="M1336" s="3" t="s">
        <v>147</v>
      </c>
      <c r="N1336" s="3">
        <v>933833</v>
      </c>
      <c r="O1336" s="3" t="s">
        <v>3057</v>
      </c>
      <c r="P1336" s="3" t="s">
        <v>699</v>
      </c>
      <c r="Q1336" s="3" t="s">
        <v>26</v>
      </c>
      <c r="R1336" s="3" t="s">
        <v>1814</v>
      </c>
      <c r="S1336" s="3" t="s">
        <v>1815</v>
      </c>
      <c r="T1336" s="52">
        <v>44893</v>
      </c>
      <c r="U1336" s="52">
        <v>45107</v>
      </c>
      <c r="V1336" s="3">
        <v>100</v>
      </c>
      <c r="W1336" s="3" t="s">
        <v>1843</v>
      </c>
      <c r="X1336" s="52">
        <v>44368</v>
      </c>
      <c r="Y1336" s="52">
        <v>45107</v>
      </c>
      <c r="Z1336" s="32">
        <f>IF($H1336="NBL","Non-Billable Project",IF($H1336="BFD","Fixed Bid Allocation",SUMIFS('Rate set'!$F:$F,'Rate set'!$A:$A,$L1336,'Rate set'!$D:$D,$Q1336,'Rate set'!$E:$E,$W1336)))</f>
        <v>0</v>
      </c>
      <c r="AA1336" s="1">
        <f t="shared" si="21"/>
        <v>100</v>
      </c>
    </row>
    <row r="1337" spans="1:27" x14ac:dyDescent="0.3">
      <c r="A1337" s="3">
        <v>933675</v>
      </c>
      <c r="B1337" s="3" t="s">
        <v>1699</v>
      </c>
      <c r="C1337" s="3" t="s">
        <v>999</v>
      </c>
      <c r="D1337" s="52">
        <v>44228</v>
      </c>
      <c r="E1337" s="3" t="s">
        <v>1813</v>
      </c>
      <c r="F1337" s="3">
        <v>1000330469</v>
      </c>
      <c r="G1337" s="3" t="s">
        <v>30</v>
      </c>
      <c r="H1337" s="3" t="s">
        <v>1112</v>
      </c>
      <c r="I1337" s="3" t="s">
        <v>1113</v>
      </c>
      <c r="J1337" s="3">
        <v>933262</v>
      </c>
      <c r="K1337" s="3" t="s">
        <v>1446</v>
      </c>
      <c r="L1337" s="3">
        <v>1233562</v>
      </c>
      <c r="M1337" s="3" t="s">
        <v>1154</v>
      </c>
      <c r="N1337" s="3">
        <v>933673</v>
      </c>
      <c r="O1337" s="3" t="s">
        <v>3058</v>
      </c>
      <c r="P1337" s="3" t="s">
        <v>22</v>
      </c>
      <c r="Q1337" s="3" t="s">
        <v>26</v>
      </c>
      <c r="R1337" s="3" t="s">
        <v>1814</v>
      </c>
      <c r="S1337" s="3" t="s">
        <v>1815</v>
      </c>
      <c r="T1337" s="52">
        <v>44900</v>
      </c>
      <c r="U1337" s="52">
        <v>45291</v>
      </c>
      <c r="V1337" s="3">
        <v>100</v>
      </c>
      <c r="W1337" s="3" t="s">
        <v>24</v>
      </c>
      <c r="X1337" s="52">
        <v>44312</v>
      </c>
      <c r="Y1337" s="52">
        <v>45291</v>
      </c>
      <c r="Z1337" s="32" t="str">
        <f>IF($H1337="NBL","Non-Billable Project",IF($H1337="BFD","Fixed Bid Allocation",SUMIFS('Rate set'!$F:$F,'Rate set'!$A:$A,$L1337,'Rate set'!$D:$D,$Q1337,'Rate set'!$E:$E,$W1337)))</f>
        <v>Non-Billable Project</v>
      </c>
      <c r="AA1337" s="1">
        <f t="shared" si="21"/>
        <v>100</v>
      </c>
    </row>
    <row r="1338" spans="1:27" x14ac:dyDescent="0.3">
      <c r="A1338" s="3">
        <v>933676</v>
      </c>
      <c r="B1338" s="3" t="s">
        <v>1700</v>
      </c>
      <c r="C1338" s="3" t="s">
        <v>998</v>
      </c>
      <c r="D1338" s="52">
        <v>44228</v>
      </c>
      <c r="E1338" s="3" t="s">
        <v>1813</v>
      </c>
      <c r="F1338" s="3">
        <v>1000333888</v>
      </c>
      <c r="G1338" s="3" t="s">
        <v>1069</v>
      </c>
      <c r="H1338" s="3" t="s">
        <v>1105</v>
      </c>
      <c r="I1338" s="3" t="s">
        <v>1106</v>
      </c>
      <c r="J1338" s="3">
        <v>302141</v>
      </c>
      <c r="K1338" s="3" t="s">
        <v>1973</v>
      </c>
      <c r="L1338" s="3">
        <v>1206990</v>
      </c>
      <c r="M1338" s="3" t="s">
        <v>33</v>
      </c>
      <c r="N1338" s="3">
        <v>933826</v>
      </c>
      <c r="O1338" s="3" t="s">
        <v>3057</v>
      </c>
      <c r="P1338" s="3" t="s">
        <v>699</v>
      </c>
      <c r="Q1338" s="3" t="s">
        <v>26</v>
      </c>
      <c r="R1338" s="3" t="s">
        <v>1814</v>
      </c>
      <c r="S1338" s="3" t="s">
        <v>1815</v>
      </c>
      <c r="T1338" s="52">
        <v>44910</v>
      </c>
      <c r="U1338" s="52">
        <v>45111</v>
      </c>
      <c r="V1338" s="3">
        <v>100</v>
      </c>
      <c r="W1338" s="3" t="s">
        <v>205</v>
      </c>
      <c r="X1338" s="52">
        <v>44317</v>
      </c>
      <c r="Y1338" s="52">
        <v>45113</v>
      </c>
      <c r="Z1338" s="32">
        <f>IF($H1338="NBL","Non-Billable Project",IF($H1338="BFD","Fixed Bid Allocation",SUMIFS('Rate set'!$F:$F,'Rate set'!$A:$A,$L1338,'Rate set'!$D:$D,$Q1338,'Rate set'!$E:$E,$W1338)))</f>
        <v>47</v>
      </c>
      <c r="AA1338" s="1">
        <f t="shared" si="21"/>
        <v>100</v>
      </c>
    </row>
    <row r="1339" spans="1:27" x14ac:dyDescent="0.3">
      <c r="A1339" s="3">
        <v>933678</v>
      </c>
      <c r="B1339" s="3" t="s">
        <v>1701</v>
      </c>
      <c r="C1339" s="3" t="s">
        <v>996</v>
      </c>
      <c r="D1339" s="52">
        <v>44228</v>
      </c>
      <c r="E1339" s="3" t="s">
        <v>1813</v>
      </c>
      <c r="F1339" s="3">
        <v>1000324922</v>
      </c>
      <c r="G1339" s="3" t="s">
        <v>1097</v>
      </c>
      <c r="H1339" s="3" t="s">
        <v>1105</v>
      </c>
      <c r="I1339" s="3" t="s">
        <v>1106</v>
      </c>
      <c r="J1339" s="3">
        <v>293571</v>
      </c>
      <c r="K1339" s="3" t="s">
        <v>1121</v>
      </c>
      <c r="L1339" s="3">
        <v>1319524</v>
      </c>
      <c r="M1339" s="3" t="s">
        <v>35</v>
      </c>
      <c r="N1339" s="3">
        <v>933693</v>
      </c>
      <c r="O1339" s="3" t="s">
        <v>3057</v>
      </c>
      <c r="P1339" s="3" t="s">
        <v>699</v>
      </c>
      <c r="Q1339" s="3" t="s">
        <v>26</v>
      </c>
      <c r="R1339" s="3" t="s">
        <v>1814</v>
      </c>
      <c r="S1339" s="3" t="s">
        <v>1815</v>
      </c>
      <c r="T1339" s="52">
        <v>44874</v>
      </c>
      <c r="U1339" s="52">
        <v>45291</v>
      </c>
      <c r="V1339" s="3">
        <v>100</v>
      </c>
      <c r="W1339" s="3" t="s">
        <v>653</v>
      </c>
      <c r="X1339" s="52">
        <v>44228</v>
      </c>
      <c r="Y1339" s="52">
        <v>45308</v>
      </c>
      <c r="Z1339" s="32">
        <f>IF($H1339="NBL","Non-Billable Project",IF($H1339="BFD","Fixed Bid Allocation",SUMIFS('Rate set'!$F:$F,'Rate set'!$A:$A,$L1339,'Rate set'!$D:$D,$Q1339,'Rate set'!$E:$E,$W1339)))</f>
        <v>33.6</v>
      </c>
      <c r="AA1339" s="1">
        <f t="shared" si="21"/>
        <v>100</v>
      </c>
    </row>
    <row r="1340" spans="1:27" x14ac:dyDescent="0.3">
      <c r="A1340" s="3">
        <v>933679</v>
      </c>
      <c r="B1340" s="3" t="s">
        <v>1702</v>
      </c>
      <c r="C1340" s="3" t="s">
        <v>998</v>
      </c>
      <c r="D1340" s="52">
        <v>44228</v>
      </c>
      <c r="E1340" s="3" t="s">
        <v>1813</v>
      </c>
      <c r="F1340" s="3">
        <v>1000389182</v>
      </c>
      <c r="G1340" s="3" t="s">
        <v>3316</v>
      </c>
      <c r="H1340" s="3" t="s">
        <v>1105</v>
      </c>
      <c r="I1340" s="3" t="s">
        <v>1106</v>
      </c>
      <c r="J1340" s="3">
        <v>2172271</v>
      </c>
      <c r="K1340" s="3" t="s">
        <v>3269</v>
      </c>
      <c r="L1340" s="3">
        <v>1200886</v>
      </c>
      <c r="M1340" s="3" t="s">
        <v>1181</v>
      </c>
      <c r="N1340" s="3">
        <v>933693</v>
      </c>
      <c r="O1340" s="3" t="s">
        <v>3055</v>
      </c>
      <c r="P1340" s="3" t="s">
        <v>699</v>
      </c>
      <c r="Q1340" s="3" t="s">
        <v>26</v>
      </c>
      <c r="R1340" s="3" t="s">
        <v>1814</v>
      </c>
      <c r="S1340" s="3" t="s">
        <v>1815</v>
      </c>
      <c r="T1340" s="52">
        <v>44958</v>
      </c>
      <c r="U1340" s="52">
        <v>45322</v>
      </c>
      <c r="V1340" s="3">
        <v>100</v>
      </c>
      <c r="W1340" s="3" t="s">
        <v>1370</v>
      </c>
      <c r="X1340" s="52">
        <v>44958</v>
      </c>
      <c r="Y1340" s="52">
        <v>45322</v>
      </c>
      <c r="Z1340" s="32">
        <f>IF($H1340="NBL","Non-Billable Project",IF($H1340="BFD","Fixed Bid Allocation",SUMIFS('Rate set'!$F:$F,'Rate set'!$A:$A,$L1340,'Rate set'!$D:$D,$Q1340,'Rate set'!$E:$E,$W1340)))</f>
        <v>0</v>
      </c>
      <c r="AA1340" s="1">
        <f t="shared" si="21"/>
        <v>200</v>
      </c>
    </row>
    <row r="1341" spans="1:27" x14ac:dyDescent="0.3">
      <c r="A1341" s="3">
        <v>933679</v>
      </c>
      <c r="B1341" s="3" t="s">
        <v>1702</v>
      </c>
      <c r="C1341" s="3" t="s">
        <v>998</v>
      </c>
      <c r="D1341" s="52">
        <v>44228</v>
      </c>
      <c r="E1341" s="3" t="s">
        <v>1813</v>
      </c>
      <c r="F1341" s="3">
        <v>1000363967</v>
      </c>
      <c r="G1341" s="3" t="s">
        <v>1067</v>
      </c>
      <c r="H1341" s="3" t="s">
        <v>1109</v>
      </c>
      <c r="I1341" s="3" t="s">
        <v>1106</v>
      </c>
      <c r="J1341" s="3">
        <v>933041</v>
      </c>
      <c r="K1341" s="3" t="s">
        <v>1144</v>
      </c>
      <c r="L1341" s="3">
        <v>1200886</v>
      </c>
      <c r="M1341" s="3" t="s">
        <v>1181</v>
      </c>
      <c r="N1341" s="3">
        <v>933693</v>
      </c>
      <c r="O1341" s="3" t="s">
        <v>3055</v>
      </c>
      <c r="P1341" s="3" t="s">
        <v>699</v>
      </c>
      <c r="Q1341" s="3" t="s">
        <v>26</v>
      </c>
      <c r="R1341" s="3" t="s">
        <v>1814</v>
      </c>
      <c r="S1341" s="3" t="s">
        <v>1815</v>
      </c>
      <c r="T1341" s="52">
        <v>44739</v>
      </c>
      <c r="U1341" s="52">
        <v>44985</v>
      </c>
      <c r="V1341" s="3">
        <v>100</v>
      </c>
      <c r="W1341" s="3" t="s">
        <v>24</v>
      </c>
      <c r="X1341" s="52">
        <v>44621</v>
      </c>
      <c r="Y1341" s="52">
        <v>44985</v>
      </c>
      <c r="Z1341" s="32" t="str">
        <f>IF($H1341="NBL","Non-Billable Project",IF($H1341="BFD","Fixed Bid Allocation",SUMIFS('Rate set'!$F:$F,'Rate set'!$A:$A,$L1341,'Rate set'!$D:$D,$Q1341,'Rate set'!$E:$E,$W1341)))</f>
        <v>Fixed Bid Allocation</v>
      </c>
      <c r="AA1341" s="1">
        <f t="shared" si="21"/>
        <v>200</v>
      </c>
    </row>
    <row r="1342" spans="1:27" x14ac:dyDescent="0.3">
      <c r="A1342" s="3">
        <v>933681</v>
      </c>
      <c r="B1342" s="3" t="s">
        <v>1703</v>
      </c>
      <c r="C1342" s="3" t="s">
        <v>998</v>
      </c>
      <c r="D1342" s="52">
        <v>44228</v>
      </c>
      <c r="E1342" s="3" t="s">
        <v>1813</v>
      </c>
      <c r="F1342" s="3">
        <v>1000324904</v>
      </c>
      <c r="G1342" s="3" t="s">
        <v>1478</v>
      </c>
      <c r="H1342" s="3" t="s">
        <v>1105</v>
      </c>
      <c r="I1342" s="3" t="s">
        <v>1106</v>
      </c>
      <c r="J1342" s="3">
        <v>226308</v>
      </c>
      <c r="K1342" s="3" t="s">
        <v>1135</v>
      </c>
      <c r="L1342" s="3">
        <v>1319511</v>
      </c>
      <c r="M1342" s="3" t="s">
        <v>39</v>
      </c>
      <c r="N1342" s="3">
        <v>933583</v>
      </c>
      <c r="O1342" s="3" t="s">
        <v>3063</v>
      </c>
      <c r="P1342" s="3" t="s">
        <v>699</v>
      </c>
      <c r="Q1342" s="3" t="s">
        <v>26</v>
      </c>
      <c r="R1342" s="3" t="s">
        <v>1814</v>
      </c>
      <c r="S1342" s="3" t="s">
        <v>1815</v>
      </c>
      <c r="T1342" s="52">
        <v>44317</v>
      </c>
      <c r="U1342" s="52">
        <v>45291</v>
      </c>
      <c r="V1342" s="3">
        <v>100</v>
      </c>
      <c r="W1342" s="3" t="s">
        <v>42</v>
      </c>
      <c r="X1342" s="52">
        <v>44228</v>
      </c>
      <c r="Y1342" s="52">
        <v>45293</v>
      </c>
      <c r="Z1342" s="32">
        <f>IF($H1342="NBL","Non-Billable Project",IF($H1342="BFD","Fixed Bid Allocation",SUMIFS('Rate set'!$F:$F,'Rate set'!$A:$A,$L1342,'Rate set'!$D:$D,$Q1342,'Rate set'!$E:$E,$W1342)))</f>
        <v>35</v>
      </c>
      <c r="AA1342" s="1">
        <f t="shared" si="21"/>
        <v>100</v>
      </c>
    </row>
    <row r="1343" spans="1:27" x14ac:dyDescent="0.3">
      <c r="A1343" s="3">
        <v>933682</v>
      </c>
      <c r="B1343" s="3" t="s">
        <v>1704</v>
      </c>
      <c r="C1343" s="3" t="s">
        <v>998</v>
      </c>
      <c r="D1343" s="52">
        <v>44228</v>
      </c>
      <c r="E1343" s="3" t="s">
        <v>1813</v>
      </c>
      <c r="F1343" s="3">
        <v>1000342447</v>
      </c>
      <c r="G1343" s="3" t="s">
        <v>2852</v>
      </c>
      <c r="H1343" s="3" t="s">
        <v>1109</v>
      </c>
      <c r="I1343" s="3" t="s">
        <v>1106</v>
      </c>
      <c r="J1343" s="3">
        <v>264454</v>
      </c>
      <c r="K1343" s="3" t="s">
        <v>1823</v>
      </c>
      <c r="L1343" s="3">
        <v>1222852</v>
      </c>
      <c r="M1343" s="3" t="s">
        <v>1824</v>
      </c>
      <c r="N1343" s="3">
        <v>2189744</v>
      </c>
      <c r="O1343" s="3" t="s">
        <v>3057</v>
      </c>
      <c r="P1343" s="3" t="s">
        <v>699</v>
      </c>
      <c r="Q1343" s="3" t="s">
        <v>26</v>
      </c>
      <c r="R1343" s="3" t="s">
        <v>1814</v>
      </c>
      <c r="S1343" s="3" t="s">
        <v>1815</v>
      </c>
      <c r="T1343" s="52">
        <v>44971</v>
      </c>
      <c r="U1343" s="52">
        <v>45107</v>
      </c>
      <c r="V1343" s="3">
        <v>100</v>
      </c>
      <c r="W1343" s="3" t="s">
        <v>42</v>
      </c>
      <c r="X1343" s="52">
        <v>44418</v>
      </c>
      <c r="Y1343" s="52">
        <v>45291</v>
      </c>
      <c r="Z1343" s="32" t="str">
        <f>IF($H1343="NBL","Non-Billable Project",IF($H1343="BFD","Fixed Bid Allocation",SUMIFS('Rate set'!$F:$F,'Rate set'!$A:$A,$L1343,'Rate set'!$D:$D,$Q1343,'Rate set'!$E:$E,$W1343)))</f>
        <v>Fixed Bid Allocation</v>
      </c>
      <c r="AA1343" s="1">
        <f t="shared" si="21"/>
        <v>100</v>
      </c>
    </row>
    <row r="1344" spans="1:27" x14ac:dyDescent="0.3">
      <c r="A1344" s="3">
        <v>933683</v>
      </c>
      <c r="B1344" s="3" t="s">
        <v>3132</v>
      </c>
      <c r="C1344" s="3" t="s">
        <v>998</v>
      </c>
      <c r="D1344" s="52">
        <v>44228</v>
      </c>
      <c r="E1344" s="3" t="s">
        <v>1813</v>
      </c>
      <c r="F1344" s="3">
        <v>1000388348</v>
      </c>
      <c r="G1344" s="3" t="s">
        <v>3273</v>
      </c>
      <c r="H1344" s="3" t="s">
        <v>1105</v>
      </c>
      <c r="I1344" s="3" t="s">
        <v>1134</v>
      </c>
      <c r="J1344" s="3">
        <v>226308</v>
      </c>
      <c r="K1344" s="3" t="s">
        <v>1135</v>
      </c>
      <c r="L1344" s="3">
        <v>1319510</v>
      </c>
      <c r="M1344" s="3" t="s">
        <v>52</v>
      </c>
      <c r="N1344" s="3">
        <v>933664</v>
      </c>
      <c r="O1344" s="3" t="s">
        <v>3054</v>
      </c>
      <c r="P1344" s="3" t="s">
        <v>699</v>
      </c>
      <c r="Q1344" s="3" t="s">
        <v>26</v>
      </c>
      <c r="R1344" s="3" t="s">
        <v>1814</v>
      </c>
      <c r="S1344" s="3" t="s">
        <v>1815</v>
      </c>
      <c r="T1344" s="52">
        <v>44958</v>
      </c>
      <c r="U1344" s="52">
        <v>45293</v>
      </c>
      <c r="V1344" s="3">
        <v>100</v>
      </c>
      <c r="W1344" s="3" t="s">
        <v>1370</v>
      </c>
      <c r="X1344" s="52">
        <v>44958</v>
      </c>
      <c r="Y1344" s="52">
        <v>45293</v>
      </c>
      <c r="Z1344" s="32">
        <f>IF($H1344="NBL","Non-Billable Project",IF($H1344="BFD","Fixed Bid Allocation",SUMIFS('Rate set'!$F:$F,'Rate set'!$A:$A,$L1344,'Rate set'!$D:$D,$Q1344,'Rate set'!$E:$E,$W1344)))</f>
        <v>0</v>
      </c>
      <c r="AA1344" s="1">
        <f t="shared" si="21"/>
        <v>100</v>
      </c>
    </row>
    <row r="1345" spans="1:27" x14ac:dyDescent="0.3">
      <c r="A1345" s="3">
        <v>933684</v>
      </c>
      <c r="B1345" s="3" t="s">
        <v>1705</v>
      </c>
      <c r="C1345" s="3" t="s">
        <v>998</v>
      </c>
      <c r="D1345" s="52">
        <v>44228</v>
      </c>
      <c r="E1345" s="3" t="s">
        <v>1813</v>
      </c>
      <c r="F1345" s="3">
        <v>1000337909</v>
      </c>
      <c r="G1345" s="3" t="s">
        <v>1081</v>
      </c>
      <c r="H1345" s="3" t="s">
        <v>1105</v>
      </c>
      <c r="I1345" s="3" t="s">
        <v>1106</v>
      </c>
      <c r="J1345" s="3">
        <v>796126</v>
      </c>
      <c r="K1345" s="3" t="s">
        <v>1107</v>
      </c>
      <c r="L1345" s="3">
        <v>1306764</v>
      </c>
      <c r="M1345" s="3" t="s">
        <v>147</v>
      </c>
      <c r="N1345" s="3">
        <v>937642</v>
      </c>
      <c r="O1345" s="3" t="s">
        <v>3057</v>
      </c>
      <c r="P1345" s="3" t="s">
        <v>699</v>
      </c>
      <c r="Q1345" s="3" t="s">
        <v>26</v>
      </c>
      <c r="R1345" s="3" t="s">
        <v>1814</v>
      </c>
      <c r="S1345" s="3" t="s">
        <v>1815</v>
      </c>
      <c r="T1345" s="52">
        <v>44927</v>
      </c>
      <c r="U1345" s="52">
        <v>45107</v>
      </c>
      <c r="V1345" s="3">
        <v>100</v>
      </c>
      <c r="W1345" s="3" t="s">
        <v>1370</v>
      </c>
      <c r="X1345" s="52">
        <v>44368</v>
      </c>
      <c r="Y1345" s="52">
        <v>45107</v>
      </c>
      <c r="Z1345" s="32">
        <f>IF($H1345="NBL","Non-Billable Project",IF($H1345="BFD","Fixed Bid Allocation",SUMIFS('Rate set'!$F:$F,'Rate set'!$A:$A,$L1345,'Rate set'!$D:$D,$Q1345,'Rate set'!$E:$E,$W1345)))</f>
        <v>0</v>
      </c>
      <c r="AA1345" s="1">
        <f t="shared" si="21"/>
        <v>100</v>
      </c>
    </row>
    <row r="1346" spans="1:27" x14ac:dyDescent="0.3">
      <c r="A1346" s="3">
        <v>933686</v>
      </c>
      <c r="B1346" s="3" t="s">
        <v>1706</v>
      </c>
      <c r="C1346" s="3" t="s">
        <v>998</v>
      </c>
      <c r="D1346" s="52">
        <v>44228</v>
      </c>
      <c r="E1346" s="3" t="s">
        <v>1813</v>
      </c>
      <c r="F1346" s="3">
        <v>1000330469</v>
      </c>
      <c r="G1346" s="3" t="s">
        <v>30</v>
      </c>
      <c r="H1346" s="3" t="s">
        <v>1112</v>
      </c>
      <c r="I1346" s="3" t="s">
        <v>1113</v>
      </c>
      <c r="J1346" s="3">
        <v>933262</v>
      </c>
      <c r="K1346" s="3" t="s">
        <v>1446</v>
      </c>
      <c r="L1346" s="3">
        <v>1233562</v>
      </c>
      <c r="M1346" s="3" t="s">
        <v>1154</v>
      </c>
      <c r="N1346" s="3">
        <v>2170549</v>
      </c>
      <c r="O1346" s="3" t="s">
        <v>3058</v>
      </c>
      <c r="P1346" s="3" t="s">
        <v>22</v>
      </c>
      <c r="Q1346" s="3" t="s">
        <v>26</v>
      </c>
      <c r="R1346" s="3" t="s">
        <v>1814</v>
      </c>
      <c r="S1346" s="3" t="s">
        <v>1815</v>
      </c>
      <c r="T1346" s="52">
        <v>44746</v>
      </c>
      <c r="U1346" s="52">
        <v>45291</v>
      </c>
      <c r="V1346" s="3">
        <v>1</v>
      </c>
      <c r="W1346" s="3" t="s">
        <v>1370</v>
      </c>
      <c r="X1346" s="52">
        <v>44312</v>
      </c>
      <c r="Y1346" s="52">
        <v>45291</v>
      </c>
      <c r="Z1346" s="32" t="str">
        <f>IF($H1346="NBL","Non-Billable Project",IF($H1346="BFD","Fixed Bid Allocation",SUMIFS('Rate set'!$F:$F,'Rate set'!$A:$A,$L1346,'Rate set'!$D:$D,$Q1346,'Rate set'!$E:$E,$W1346)))</f>
        <v>Non-Billable Project</v>
      </c>
      <c r="AA1346" s="1">
        <f t="shared" si="21"/>
        <v>100</v>
      </c>
    </row>
    <row r="1347" spans="1:27" x14ac:dyDescent="0.3">
      <c r="A1347" s="3">
        <v>933686</v>
      </c>
      <c r="B1347" s="3" t="s">
        <v>1706</v>
      </c>
      <c r="C1347" s="3" t="s">
        <v>998</v>
      </c>
      <c r="D1347" s="52">
        <v>44228</v>
      </c>
      <c r="E1347" s="3" t="s">
        <v>1813</v>
      </c>
      <c r="F1347" s="3">
        <v>1000325000</v>
      </c>
      <c r="G1347" s="3" t="s">
        <v>1819</v>
      </c>
      <c r="H1347" s="3" t="s">
        <v>1105</v>
      </c>
      <c r="I1347" s="3" t="s">
        <v>1106</v>
      </c>
      <c r="J1347" s="3">
        <v>293571</v>
      </c>
      <c r="K1347" s="3" t="s">
        <v>1121</v>
      </c>
      <c r="L1347" s="3">
        <v>1319525</v>
      </c>
      <c r="M1347" s="3" t="s">
        <v>45</v>
      </c>
      <c r="N1347" s="3">
        <v>2170549</v>
      </c>
      <c r="O1347" s="3" t="s">
        <v>3057</v>
      </c>
      <c r="P1347" s="3" t="s">
        <v>699</v>
      </c>
      <c r="Q1347" s="3" t="s">
        <v>26</v>
      </c>
      <c r="R1347" s="3" t="s">
        <v>1814</v>
      </c>
      <c r="S1347" s="3" t="s">
        <v>1815</v>
      </c>
      <c r="T1347" s="52">
        <v>44883</v>
      </c>
      <c r="U1347" s="52">
        <v>44987</v>
      </c>
      <c r="V1347" s="3">
        <v>99</v>
      </c>
      <c r="W1347" s="3" t="s">
        <v>42</v>
      </c>
      <c r="X1347" s="52">
        <v>44228</v>
      </c>
      <c r="Y1347" s="52">
        <v>44987</v>
      </c>
      <c r="Z1347" s="32">
        <f>IF($H1347="NBL","Non-Billable Project",IF($H1347="BFD","Fixed Bid Allocation",SUMIFS('Rate set'!$F:$F,'Rate set'!$A:$A,$L1347,'Rate set'!$D:$D,$Q1347,'Rate set'!$E:$E,$W1347)))</f>
        <v>35</v>
      </c>
      <c r="AA1347" s="1">
        <f t="shared" si="21"/>
        <v>100</v>
      </c>
    </row>
    <row r="1348" spans="1:27" x14ac:dyDescent="0.3">
      <c r="A1348" s="3">
        <v>933687</v>
      </c>
      <c r="B1348" s="3" t="s">
        <v>1707</v>
      </c>
      <c r="C1348" s="3" t="s">
        <v>998</v>
      </c>
      <c r="D1348" s="52">
        <v>44228</v>
      </c>
      <c r="E1348" s="3" t="s">
        <v>1813</v>
      </c>
      <c r="F1348" s="3">
        <v>1000380576</v>
      </c>
      <c r="G1348" s="3" t="s">
        <v>2749</v>
      </c>
      <c r="H1348" s="3" t="s">
        <v>1105</v>
      </c>
      <c r="I1348" s="3" t="s">
        <v>1134</v>
      </c>
      <c r="J1348" s="3">
        <v>933487</v>
      </c>
      <c r="K1348" s="3" t="s">
        <v>713</v>
      </c>
      <c r="L1348" s="3">
        <v>1319522</v>
      </c>
      <c r="M1348" s="3" t="s">
        <v>37</v>
      </c>
      <c r="N1348" s="3">
        <v>2170549</v>
      </c>
      <c r="O1348" s="3" t="s">
        <v>3060</v>
      </c>
      <c r="P1348" s="3" t="s">
        <v>699</v>
      </c>
      <c r="Q1348" s="3" t="s">
        <v>26</v>
      </c>
      <c r="R1348" s="3" t="s">
        <v>1814</v>
      </c>
      <c r="S1348" s="3" t="s">
        <v>1815</v>
      </c>
      <c r="T1348" s="52">
        <v>44950</v>
      </c>
      <c r="U1348" s="52">
        <v>45291</v>
      </c>
      <c r="V1348" s="3">
        <v>100</v>
      </c>
      <c r="W1348" s="3" t="s">
        <v>1370</v>
      </c>
      <c r="X1348" s="52">
        <v>44874</v>
      </c>
      <c r="Y1348" s="52">
        <v>45329</v>
      </c>
      <c r="Z1348" s="32">
        <f>IF($H1348="NBL","Non-Billable Project",IF($H1348="BFD","Fixed Bid Allocation",SUMIFS('Rate set'!$F:$F,'Rate set'!$A:$A,$L1348,'Rate set'!$D:$D,$Q1348,'Rate set'!$E:$E,$W1348)))</f>
        <v>0</v>
      </c>
      <c r="AA1348" s="1">
        <f t="shared" si="21"/>
        <v>100</v>
      </c>
    </row>
    <row r="1349" spans="1:27" x14ac:dyDescent="0.3">
      <c r="A1349" s="3">
        <v>933688</v>
      </c>
      <c r="B1349" s="3" t="s">
        <v>1708</v>
      </c>
      <c r="C1349" s="3" t="s">
        <v>998</v>
      </c>
      <c r="D1349" s="52">
        <v>44228</v>
      </c>
      <c r="E1349" s="3" t="s">
        <v>1813</v>
      </c>
      <c r="F1349" s="3">
        <v>1000329722</v>
      </c>
      <c r="G1349" s="3" t="s">
        <v>2736</v>
      </c>
      <c r="H1349" s="3" t="s">
        <v>1109</v>
      </c>
      <c r="I1349" s="3" t="s">
        <v>1106</v>
      </c>
      <c r="J1349" s="3">
        <v>139396</v>
      </c>
      <c r="K1349" s="3" t="s">
        <v>1133</v>
      </c>
      <c r="L1349" s="3">
        <v>1206990</v>
      </c>
      <c r="M1349" s="3" t="s">
        <v>33</v>
      </c>
      <c r="N1349" s="3">
        <v>933925</v>
      </c>
      <c r="O1349" s="3" t="s">
        <v>3057</v>
      </c>
      <c r="P1349" s="3" t="s">
        <v>699</v>
      </c>
      <c r="Q1349" s="3" t="s">
        <v>26</v>
      </c>
      <c r="R1349" s="3" t="s">
        <v>1814</v>
      </c>
      <c r="S1349" s="3" t="s">
        <v>1815</v>
      </c>
      <c r="T1349" s="52">
        <v>44875</v>
      </c>
      <c r="U1349" s="52">
        <v>45025</v>
      </c>
      <c r="V1349" s="3">
        <v>100</v>
      </c>
      <c r="W1349" s="3" t="s">
        <v>24</v>
      </c>
      <c r="X1349" s="52">
        <v>44287</v>
      </c>
      <c r="Y1349" s="52">
        <v>45025</v>
      </c>
      <c r="Z1349" s="32" t="str">
        <f>IF($H1349="NBL","Non-Billable Project",IF($H1349="BFD","Fixed Bid Allocation",SUMIFS('Rate set'!$F:$F,'Rate set'!$A:$A,$L1349,'Rate set'!$D:$D,$Q1349,'Rate set'!$E:$E,$W1349)))</f>
        <v>Fixed Bid Allocation</v>
      </c>
      <c r="AA1349" s="1">
        <f t="shared" si="21"/>
        <v>100</v>
      </c>
    </row>
    <row r="1350" spans="1:27" x14ac:dyDescent="0.3">
      <c r="A1350" s="3">
        <v>933690</v>
      </c>
      <c r="B1350" s="3" t="s">
        <v>1709</v>
      </c>
      <c r="C1350" s="3" t="s">
        <v>998</v>
      </c>
      <c r="D1350" s="52">
        <v>44228</v>
      </c>
      <c r="E1350" s="3" t="s">
        <v>1813</v>
      </c>
      <c r="F1350" s="3">
        <v>1000342447</v>
      </c>
      <c r="G1350" s="3" t="s">
        <v>2852</v>
      </c>
      <c r="H1350" s="3" t="s">
        <v>1109</v>
      </c>
      <c r="I1350" s="3" t="s">
        <v>1106</v>
      </c>
      <c r="J1350" s="3">
        <v>264454</v>
      </c>
      <c r="K1350" s="3" t="s">
        <v>1823</v>
      </c>
      <c r="L1350" s="3">
        <v>1222852</v>
      </c>
      <c r="M1350" s="3" t="s">
        <v>1824</v>
      </c>
      <c r="N1350" s="3">
        <v>2189744</v>
      </c>
      <c r="O1350" s="3" t="s">
        <v>3057</v>
      </c>
      <c r="P1350" s="3" t="s">
        <v>699</v>
      </c>
      <c r="Q1350" s="3" t="s">
        <v>26</v>
      </c>
      <c r="R1350" s="3" t="s">
        <v>1814</v>
      </c>
      <c r="S1350" s="3" t="s">
        <v>1815</v>
      </c>
      <c r="T1350" s="52">
        <v>44971</v>
      </c>
      <c r="U1350" s="52">
        <v>45107</v>
      </c>
      <c r="V1350" s="3">
        <v>100</v>
      </c>
      <c r="W1350" s="3" t="s">
        <v>42</v>
      </c>
      <c r="X1350" s="52">
        <v>44418</v>
      </c>
      <c r="Y1350" s="52">
        <v>45291</v>
      </c>
      <c r="Z1350" s="32" t="str">
        <f>IF($H1350="NBL","Non-Billable Project",IF($H1350="BFD","Fixed Bid Allocation",SUMIFS('Rate set'!$F:$F,'Rate set'!$A:$A,$L1350,'Rate set'!$D:$D,$Q1350,'Rate set'!$E:$E,$W1350)))</f>
        <v>Fixed Bid Allocation</v>
      </c>
      <c r="AA1350" s="1">
        <f t="shared" si="21"/>
        <v>100</v>
      </c>
    </row>
    <row r="1351" spans="1:27" x14ac:dyDescent="0.3">
      <c r="A1351" s="3">
        <v>933691</v>
      </c>
      <c r="B1351" s="3" t="s">
        <v>1710</v>
      </c>
      <c r="C1351" s="3" t="s">
        <v>998</v>
      </c>
      <c r="D1351" s="52">
        <v>44228</v>
      </c>
      <c r="E1351" s="3" t="s">
        <v>1813</v>
      </c>
      <c r="F1351" s="3">
        <v>1000324904</v>
      </c>
      <c r="G1351" s="3" t="s">
        <v>1478</v>
      </c>
      <c r="H1351" s="3" t="s">
        <v>1105</v>
      </c>
      <c r="I1351" s="3" t="s">
        <v>1106</v>
      </c>
      <c r="J1351" s="3">
        <v>226308</v>
      </c>
      <c r="K1351" s="3" t="s">
        <v>1135</v>
      </c>
      <c r="L1351" s="3">
        <v>1319511</v>
      </c>
      <c r="M1351" s="3" t="s">
        <v>39</v>
      </c>
      <c r="N1351" s="3">
        <v>933608</v>
      </c>
      <c r="O1351" s="3" t="s">
        <v>3063</v>
      </c>
      <c r="P1351" s="3" t="s">
        <v>699</v>
      </c>
      <c r="Q1351" s="3" t="s">
        <v>26</v>
      </c>
      <c r="R1351" s="3" t="s">
        <v>1814</v>
      </c>
      <c r="S1351" s="3" t="s">
        <v>1815</v>
      </c>
      <c r="T1351" s="52">
        <v>44715</v>
      </c>
      <c r="U1351" s="52">
        <v>45291</v>
      </c>
      <c r="V1351" s="3">
        <v>100</v>
      </c>
      <c r="W1351" s="3" t="s">
        <v>747</v>
      </c>
      <c r="X1351" s="52">
        <v>44228</v>
      </c>
      <c r="Y1351" s="52">
        <v>45293</v>
      </c>
      <c r="Z1351" s="32">
        <f>IF($H1351="NBL","Non-Billable Project",IF($H1351="BFD","Fixed Bid Allocation",SUMIFS('Rate set'!$F:$F,'Rate set'!$A:$A,$L1351,'Rate set'!$D:$D,$Q1351,'Rate set'!$E:$E,$W1351)))</f>
        <v>48</v>
      </c>
      <c r="AA1351" s="1">
        <f t="shared" si="21"/>
        <v>100</v>
      </c>
    </row>
    <row r="1352" spans="1:27" x14ac:dyDescent="0.3">
      <c r="A1352" s="3">
        <v>933693</v>
      </c>
      <c r="B1352" s="3" t="s">
        <v>1711</v>
      </c>
      <c r="C1352" s="3" t="s">
        <v>997</v>
      </c>
      <c r="D1352" s="52">
        <v>44228</v>
      </c>
      <c r="E1352" s="3" t="s">
        <v>1813</v>
      </c>
      <c r="F1352" s="3">
        <v>1000325194</v>
      </c>
      <c r="G1352" s="3" t="s">
        <v>1832</v>
      </c>
      <c r="H1352" s="3" t="s">
        <v>1112</v>
      </c>
      <c r="I1352" s="3" t="s">
        <v>1132</v>
      </c>
      <c r="J1352" s="3">
        <v>865120</v>
      </c>
      <c r="K1352" s="3" t="s">
        <v>1142</v>
      </c>
      <c r="L1352" s="3">
        <v>1233562</v>
      </c>
      <c r="M1352" s="3" t="s">
        <v>1154</v>
      </c>
      <c r="N1352" s="3">
        <v>2191516</v>
      </c>
      <c r="O1352" s="3" t="s">
        <v>3058</v>
      </c>
      <c r="P1352" s="3" t="s">
        <v>22</v>
      </c>
      <c r="Q1352" s="3" t="s">
        <v>26</v>
      </c>
      <c r="R1352" s="3" t="s">
        <v>1814</v>
      </c>
      <c r="S1352" s="3" t="s">
        <v>1815</v>
      </c>
      <c r="T1352" s="52">
        <v>44621</v>
      </c>
      <c r="U1352" s="52">
        <v>45291</v>
      </c>
      <c r="V1352" s="3">
        <v>100</v>
      </c>
      <c r="W1352" s="3" t="s">
        <v>1385</v>
      </c>
      <c r="X1352" s="52">
        <v>44256</v>
      </c>
      <c r="Y1352" s="52">
        <v>45291</v>
      </c>
      <c r="Z1352" s="32" t="str">
        <f>IF($H1352="NBL","Non-Billable Project",IF($H1352="BFD","Fixed Bid Allocation",SUMIFS('Rate set'!$F:$F,'Rate set'!$A:$A,$L1352,'Rate set'!$D:$D,$Q1352,'Rate set'!$E:$E,$W1352)))</f>
        <v>Non-Billable Project</v>
      </c>
      <c r="AA1352" s="1">
        <f t="shared" si="21"/>
        <v>100</v>
      </c>
    </row>
    <row r="1353" spans="1:27" x14ac:dyDescent="0.3">
      <c r="A1353" s="3">
        <v>933694</v>
      </c>
      <c r="B1353" s="3" t="s">
        <v>1712</v>
      </c>
      <c r="C1353" s="3" t="s">
        <v>996</v>
      </c>
      <c r="D1353" s="52">
        <v>44228</v>
      </c>
      <c r="E1353" s="3" t="s">
        <v>1813</v>
      </c>
      <c r="F1353" s="3">
        <v>1000361781</v>
      </c>
      <c r="G1353" s="3" t="s">
        <v>1820</v>
      </c>
      <c r="H1353" s="3" t="s">
        <v>1105</v>
      </c>
      <c r="I1353" s="3" t="s">
        <v>1106</v>
      </c>
      <c r="J1353" s="3">
        <v>859280</v>
      </c>
      <c r="K1353" s="3" t="s">
        <v>2821</v>
      </c>
      <c r="L1353" s="3">
        <v>1319504</v>
      </c>
      <c r="M1353" s="3" t="s">
        <v>49</v>
      </c>
      <c r="N1353" s="3">
        <v>933927</v>
      </c>
      <c r="O1353" s="3" t="s">
        <v>3057</v>
      </c>
      <c r="P1353" s="3" t="s">
        <v>699</v>
      </c>
      <c r="Q1353" s="3" t="s">
        <v>26</v>
      </c>
      <c r="R1353" s="3" t="s">
        <v>1814</v>
      </c>
      <c r="S1353" s="3" t="s">
        <v>1815</v>
      </c>
      <c r="T1353" s="52">
        <v>44984</v>
      </c>
      <c r="U1353" s="52">
        <v>45107</v>
      </c>
      <c r="V1353" s="3">
        <v>100</v>
      </c>
      <c r="W1353" s="3" t="s">
        <v>202</v>
      </c>
      <c r="X1353" s="52">
        <v>44621</v>
      </c>
      <c r="Y1353" s="52">
        <v>45107</v>
      </c>
      <c r="Z1353" s="32">
        <f>IF($H1353="NBL","Non-Billable Project",IF($H1353="BFD","Fixed Bid Allocation",SUMIFS('Rate set'!$F:$F,'Rate set'!$A:$A,$L1353,'Rate set'!$D:$D,$Q1353,'Rate set'!$E:$E,$W1353)))</f>
        <v>55</v>
      </c>
      <c r="AA1353" s="1">
        <f t="shared" si="21"/>
        <v>100</v>
      </c>
    </row>
    <row r="1354" spans="1:27" x14ac:dyDescent="0.3">
      <c r="A1354" s="3">
        <v>933696</v>
      </c>
      <c r="B1354" s="3" t="s">
        <v>1713</v>
      </c>
      <c r="C1354" s="3" t="s">
        <v>998</v>
      </c>
      <c r="D1354" s="52">
        <v>44228</v>
      </c>
      <c r="E1354" s="3" t="s">
        <v>1813</v>
      </c>
      <c r="F1354" s="3">
        <v>1000337910</v>
      </c>
      <c r="G1354" s="3" t="s">
        <v>1060</v>
      </c>
      <c r="H1354" s="3" t="s">
        <v>1105</v>
      </c>
      <c r="I1354" s="3" t="s">
        <v>1106</v>
      </c>
      <c r="J1354" s="3">
        <v>796126</v>
      </c>
      <c r="K1354" s="3" t="s">
        <v>1107</v>
      </c>
      <c r="L1354" s="3">
        <v>1306764</v>
      </c>
      <c r="M1354" s="3" t="s">
        <v>147</v>
      </c>
      <c r="N1354" s="3">
        <v>2227206</v>
      </c>
      <c r="O1354" s="3" t="s">
        <v>3057</v>
      </c>
      <c r="P1354" s="3" t="s">
        <v>699</v>
      </c>
      <c r="Q1354" s="3" t="s">
        <v>26</v>
      </c>
      <c r="R1354" s="3" t="s">
        <v>1814</v>
      </c>
      <c r="S1354" s="3" t="s">
        <v>1815</v>
      </c>
      <c r="T1354" s="52">
        <v>44893</v>
      </c>
      <c r="U1354" s="52">
        <v>45107</v>
      </c>
      <c r="V1354" s="3">
        <v>100</v>
      </c>
      <c r="W1354" s="3" t="s">
        <v>1816</v>
      </c>
      <c r="X1354" s="52">
        <v>44368</v>
      </c>
      <c r="Y1354" s="52">
        <v>45107</v>
      </c>
      <c r="Z1354" s="32">
        <f>IF($H1354="NBL","Non-Billable Project",IF($H1354="BFD","Fixed Bid Allocation",SUMIFS('Rate set'!$F:$F,'Rate set'!$A:$A,$L1354,'Rate set'!$D:$D,$Q1354,'Rate set'!$E:$E,$W1354)))</f>
        <v>0</v>
      </c>
      <c r="AA1354" s="1">
        <f t="shared" si="21"/>
        <v>100</v>
      </c>
    </row>
    <row r="1355" spans="1:27" x14ac:dyDescent="0.3">
      <c r="A1355" s="3">
        <v>933699</v>
      </c>
      <c r="B1355" s="3" t="s">
        <v>1714</v>
      </c>
      <c r="C1355" s="3" t="s">
        <v>996</v>
      </c>
      <c r="D1355" s="52">
        <v>44228</v>
      </c>
      <c r="E1355" s="3" t="s">
        <v>1813</v>
      </c>
      <c r="F1355" s="3">
        <v>1000324954</v>
      </c>
      <c r="G1355" s="3" t="s">
        <v>1068</v>
      </c>
      <c r="H1355" s="3" t="s">
        <v>1105</v>
      </c>
      <c r="I1355" s="3" t="s">
        <v>1106</v>
      </c>
      <c r="J1355" s="3">
        <v>293571</v>
      </c>
      <c r="K1355" s="3" t="s">
        <v>1121</v>
      </c>
      <c r="L1355" s="3">
        <v>1319524</v>
      </c>
      <c r="M1355" s="3" t="s">
        <v>35</v>
      </c>
      <c r="N1355" s="3">
        <v>933693</v>
      </c>
      <c r="O1355" s="3" t="s">
        <v>3057</v>
      </c>
      <c r="P1355" s="3" t="s">
        <v>699</v>
      </c>
      <c r="Q1355" s="3" t="s">
        <v>26</v>
      </c>
      <c r="R1355" s="3" t="s">
        <v>1814</v>
      </c>
      <c r="S1355" s="3" t="s">
        <v>1815</v>
      </c>
      <c r="T1355" s="52">
        <v>44874</v>
      </c>
      <c r="U1355" s="52">
        <v>45291</v>
      </c>
      <c r="V1355" s="3">
        <v>100</v>
      </c>
      <c r="W1355" s="3" t="s">
        <v>174</v>
      </c>
      <c r="X1355" s="52">
        <v>44228</v>
      </c>
      <c r="Y1355" s="52">
        <v>45307</v>
      </c>
      <c r="Z1355" s="32">
        <f>IF($H1355="NBL","Non-Billable Project",IF($H1355="BFD","Fixed Bid Allocation",SUMIFS('Rate set'!$F:$F,'Rate set'!$A:$A,$L1355,'Rate set'!$D:$D,$Q1355,'Rate set'!$E:$E,$W1355)))</f>
        <v>53.08</v>
      </c>
      <c r="AA1355" s="1">
        <f t="shared" si="21"/>
        <v>100</v>
      </c>
    </row>
    <row r="1356" spans="1:27" x14ac:dyDescent="0.3">
      <c r="A1356" s="3">
        <v>933700</v>
      </c>
      <c r="B1356" s="3" t="s">
        <v>1715</v>
      </c>
      <c r="C1356" s="3" t="s">
        <v>998</v>
      </c>
      <c r="D1356" s="52">
        <v>44228</v>
      </c>
      <c r="E1356" s="3" t="s">
        <v>1813</v>
      </c>
      <c r="F1356" s="3">
        <v>1000348522</v>
      </c>
      <c r="G1356" s="3" t="s">
        <v>1032</v>
      </c>
      <c r="H1356" s="3" t="s">
        <v>1109</v>
      </c>
      <c r="I1356" s="3" t="s">
        <v>1106</v>
      </c>
      <c r="J1356" s="3">
        <v>371428</v>
      </c>
      <c r="K1356" s="3" t="s">
        <v>1470</v>
      </c>
      <c r="L1356" s="3">
        <v>1215294</v>
      </c>
      <c r="M1356" s="3" t="s">
        <v>1172</v>
      </c>
      <c r="N1356" s="3">
        <v>940538</v>
      </c>
      <c r="O1356" s="3" t="s">
        <v>3057</v>
      </c>
      <c r="P1356" s="3" t="s">
        <v>699</v>
      </c>
      <c r="Q1356" s="3" t="s">
        <v>26</v>
      </c>
      <c r="R1356" s="3" t="s">
        <v>1814</v>
      </c>
      <c r="S1356" s="3" t="s">
        <v>1815</v>
      </c>
      <c r="T1356" s="52">
        <v>44866</v>
      </c>
      <c r="U1356" s="52">
        <v>45291</v>
      </c>
      <c r="V1356" s="3">
        <v>100</v>
      </c>
      <c r="W1356" s="3" t="s">
        <v>24</v>
      </c>
      <c r="X1356" s="52">
        <v>44482</v>
      </c>
      <c r="Y1356" s="52">
        <v>45294</v>
      </c>
      <c r="Z1356" s="32" t="str">
        <f>IF($H1356="NBL","Non-Billable Project",IF($H1356="BFD","Fixed Bid Allocation",SUMIFS('Rate set'!$F:$F,'Rate set'!$A:$A,$L1356,'Rate set'!$D:$D,$Q1356,'Rate set'!$E:$E,$W1356)))</f>
        <v>Fixed Bid Allocation</v>
      </c>
      <c r="AA1356" s="1">
        <f t="shared" ref="AA1356:AA1419" si="22">SUMIFS($V:$V,$A:$A,$A1356)</f>
        <v>100</v>
      </c>
    </row>
    <row r="1357" spans="1:27" x14ac:dyDescent="0.3">
      <c r="A1357" s="3">
        <v>933701</v>
      </c>
      <c r="B1357" s="3" t="s">
        <v>1716</v>
      </c>
      <c r="C1357" s="3" t="s">
        <v>996</v>
      </c>
      <c r="D1357" s="52">
        <v>44228</v>
      </c>
      <c r="E1357" s="3" t="s">
        <v>1813</v>
      </c>
      <c r="F1357" s="3">
        <v>1000333888</v>
      </c>
      <c r="G1357" s="3" t="s">
        <v>1069</v>
      </c>
      <c r="H1357" s="3" t="s">
        <v>1105</v>
      </c>
      <c r="I1357" s="3" t="s">
        <v>1106</v>
      </c>
      <c r="J1357" s="3">
        <v>302141</v>
      </c>
      <c r="K1357" s="3" t="s">
        <v>1973</v>
      </c>
      <c r="L1357" s="3">
        <v>1206990</v>
      </c>
      <c r="M1357" s="3" t="s">
        <v>33</v>
      </c>
      <c r="N1357" s="3">
        <v>933919</v>
      </c>
      <c r="O1357" s="3" t="s">
        <v>3057</v>
      </c>
      <c r="P1357" s="3" t="s">
        <v>699</v>
      </c>
      <c r="Q1357" s="3" t="s">
        <v>26</v>
      </c>
      <c r="R1357" s="3" t="s">
        <v>1814</v>
      </c>
      <c r="S1357" s="3" t="s">
        <v>1815</v>
      </c>
      <c r="T1357" s="52">
        <v>44910</v>
      </c>
      <c r="U1357" s="52">
        <v>45111</v>
      </c>
      <c r="V1357" s="3">
        <v>100</v>
      </c>
      <c r="W1357" s="3" t="s">
        <v>1841</v>
      </c>
      <c r="X1357" s="52">
        <v>44317</v>
      </c>
      <c r="Y1357" s="52">
        <v>45113</v>
      </c>
      <c r="Z1357" s="32">
        <f>IF($H1357="NBL","Non-Billable Project",IF($H1357="BFD","Fixed Bid Allocation",SUMIFS('Rate set'!$F:$F,'Rate set'!$A:$A,$L1357,'Rate set'!$D:$D,$Q1357,'Rate set'!$E:$E,$W1357)))</f>
        <v>37</v>
      </c>
      <c r="AA1357" s="1">
        <f t="shared" si="22"/>
        <v>100</v>
      </c>
    </row>
    <row r="1358" spans="1:27" x14ac:dyDescent="0.3">
      <c r="A1358" s="3">
        <v>933703</v>
      </c>
      <c r="B1358" s="3" t="s">
        <v>1717</v>
      </c>
      <c r="C1358" s="3" t="s">
        <v>996</v>
      </c>
      <c r="D1358" s="52">
        <v>44228</v>
      </c>
      <c r="E1358" s="3" t="s">
        <v>1813</v>
      </c>
      <c r="F1358" s="3">
        <v>1000324954</v>
      </c>
      <c r="G1358" s="3" t="s">
        <v>1068</v>
      </c>
      <c r="H1358" s="3" t="s">
        <v>1105</v>
      </c>
      <c r="I1358" s="3" t="s">
        <v>1106</v>
      </c>
      <c r="J1358" s="3">
        <v>293571</v>
      </c>
      <c r="K1358" s="3" t="s">
        <v>1121</v>
      </c>
      <c r="L1358" s="3">
        <v>1319524</v>
      </c>
      <c r="M1358" s="3" t="s">
        <v>35</v>
      </c>
      <c r="N1358" s="3">
        <v>933693</v>
      </c>
      <c r="O1358" s="3" t="s">
        <v>3057</v>
      </c>
      <c r="P1358" s="3" t="s">
        <v>699</v>
      </c>
      <c r="Q1358" s="3" t="s">
        <v>26</v>
      </c>
      <c r="R1358" s="3" t="s">
        <v>1814</v>
      </c>
      <c r="S1358" s="3" t="s">
        <v>1815</v>
      </c>
      <c r="T1358" s="52">
        <v>44896</v>
      </c>
      <c r="U1358" s="52">
        <v>45291</v>
      </c>
      <c r="V1358" s="3">
        <v>100</v>
      </c>
      <c r="W1358" s="3" t="s">
        <v>2915</v>
      </c>
      <c r="X1358" s="52">
        <v>44228</v>
      </c>
      <c r="Y1358" s="52">
        <v>45307</v>
      </c>
      <c r="Z1358" s="32">
        <f>IF($H1358="NBL","Non-Billable Project",IF($H1358="BFD","Fixed Bid Allocation",SUMIFS('Rate set'!$F:$F,'Rate set'!$A:$A,$L1358,'Rate set'!$D:$D,$Q1358,'Rate set'!$E:$E,$W1358)))</f>
        <v>0</v>
      </c>
      <c r="AA1358" s="1">
        <f t="shared" si="22"/>
        <v>100</v>
      </c>
    </row>
    <row r="1359" spans="1:27" x14ac:dyDescent="0.3">
      <c r="A1359" s="3">
        <v>933704</v>
      </c>
      <c r="B1359" s="3" t="s">
        <v>1718</v>
      </c>
      <c r="C1359" s="3" t="s">
        <v>996</v>
      </c>
      <c r="D1359" s="52">
        <v>44228</v>
      </c>
      <c r="E1359" s="3" t="s">
        <v>1813</v>
      </c>
      <c r="F1359" s="3">
        <v>1000330469</v>
      </c>
      <c r="G1359" s="3" t="s">
        <v>30</v>
      </c>
      <c r="H1359" s="3" t="s">
        <v>1112</v>
      </c>
      <c r="I1359" s="3" t="s">
        <v>1113</v>
      </c>
      <c r="J1359" s="3">
        <v>933262</v>
      </c>
      <c r="K1359" s="3" t="s">
        <v>1446</v>
      </c>
      <c r="L1359" s="3">
        <v>1233562</v>
      </c>
      <c r="M1359" s="3" t="s">
        <v>1154</v>
      </c>
      <c r="N1359" s="3">
        <v>933568</v>
      </c>
      <c r="O1359" s="3" t="s">
        <v>3058</v>
      </c>
      <c r="P1359" s="3" t="s">
        <v>22</v>
      </c>
      <c r="Q1359" s="3" t="s">
        <v>26</v>
      </c>
      <c r="R1359" s="3" t="s">
        <v>1814</v>
      </c>
      <c r="S1359" s="3" t="s">
        <v>1815</v>
      </c>
      <c r="T1359" s="52">
        <v>44900</v>
      </c>
      <c r="U1359" s="52">
        <v>45291</v>
      </c>
      <c r="V1359" s="3">
        <v>1</v>
      </c>
      <c r="W1359" s="3" t="s">
        <v>1370</v>
      </c>
      <c r="X1359" s="52">
        <v>44312</v>
      </c>
      <c r="Y1359" s="52">
        <v>45291</v>
      </c>
      <c r="Z1359" s="32" t="str">
        <f>IF($H1359="NBL","Non-Billable Project",IF($H1359="BFD","Fixed Bid Allocation",SUMIFS('Rate set'!$F:$F,'Rate set'!$A:$A,$L1359,'Rate set'!$D:$D,$Q1359,'Rate set'!$E:$E,$W1359)))</f>
        <v>Non-Billable Project</v>
      </c>
      <c r="AA1359" s="1">
        <f t="shared" si="22"/>
        <v>100</v>
      </c>
    </row>
    <row r="1360" spans="1:27" x14ac:dyDescent="0.3">
      <c r="A1360" s="3">
        <v>933704</v>
      </c>
      <c r="B1360" s="3" t="s">
        <v>1718</v>
      </c>
      <c r="C1360" s="3" t="s">
        <v>996</v>
      </c>
      <c r="D1360" s="52">
        <v>44228</v>
      </c>
      <c r="E1360" s="3" t="s">
        <v>1813</v>
      </c>
      <c r="F1360" s="3">
        <v>1000343268</v>
      </c>
      <c r="G1360" s="3" t="s">
        <v>2738</v>
      </c>
      <c r="H1360" s="3" t="s">
        <v>1109</v>
      </c>
      <c r="I1360" s="3" t="s">
        <v>1106</v>
      </c>
      <c r="J1360" s="3">
        <v>139396</v>
      </c>
      <c r="K1360" s="3" t="s">
        <v>1133</v>
      </c>
      <c r="L1360" s="3">
        <v>1206990</v>
      </c>
      <c r="M1360" s="3" t="s">
        <v>33</v>
      </c>
      <c r="N1360" s="3">
        <v>933568</v>
      </c>
      <c r="O1360" s="3" t="s">
        <v>3057</v>
      </c>
      <c r="P1360" s="3" t="s">
        <v>699</v>
      </c>
      <c r="Q1360" s="3" t="s">
        <v>26</v>
      </c>
      <c r="R1360" s="3" t="s">
        <v>1814</v>
      </c>
      <c r="S1360" s="3" t="s">
        <v>1815</v>
      </c>
      <c r="T1360" s="52">
        <v>44896</v>
      </c>
      <c r="U1360" s="52">
        <v>45107</v>
      </c>
      <c r="V1360" s="3">
        <v>99</v>
      </c>
      <c r="W1360" s="3" t="s">
        <v>24</v>
      </c>
      <c r="X1360" s="52">
        <v>44424</v>
      </c>
      <c r="Y1360" s="52">
        <v>45107</v>
      </c>
      <c r="Z1360" s="32" t="str">
        <f>IF($H1360="NBL","Non-Billable Project",IF($H1360="BFD","Fixed Bid Allocation",SUMIFS('Rate set'!$F:$F,'Rate set'!$A:$A,$L1360,'Rate set'!$D:$D,$Q1360,'Rate set'!$E:$E,$W1360)))</f>
        <v>Fixed Bid Allocation</v>
      </c>
      <c r="AA1360" s="1">
        <f t="shared" si="22"/>
        <v>100</v>
      </c>
    </row>
    <row r="1361" spans="1:27" x14ac:dyDescent="0.3">
      <c r="A1361" s="3">
        <v>933707</v>
      </c>
      <c r="B1361" s="3" t="s">
        <v>1719</v>
      </c>
      <c r="C1361" s="3" t="s">
        <v>996</v>
      </c>
      <c r="D1361" s="52">
        <v>44228</v>
      </c>
      <c r="E1361" s="3" t="s">
        <v>1813</v>
      </c>
      <c r="F1361" s="3">
        <v>1000389182</v>
      </c>
      <c r="G1361" s="3" t="s">
        <v>3316</v>
      </c>
      <c r="H1361" s="3" t="s">
        <v>1105</v>
      </c>
      <c r="I1361" s="3" t="s">
        <v>1106</v>
      </c>
      <c r="J1361" s="3">
        <v>2172271</v>
      </c>
      <c r="K1361" s="3" t="s">
        <v>3269</v>
      </c>
      <c r="L1361" s="3">
        <v>1200886</v>
      </c>
      <c r="M1361" s="3" t="s">
        <v>1181</v>
      </c>
      <c r="N1361" s="3">
        <v>933693</v>
      </c>
      <c r="O1361" s="3" t="s">
        <v>3055</v>
      </c>
      <c r="P1361" s="3" t="s">
        <v>699</v>
      </c>
      <c r="Q1361" s="3" t="s">
        <v>26</v>
      </c>
      <c r="R1361" s="3" t="s">
        <v>1814</v>
      </c>
      <c r="S1361" s="3" t="s">
        <v>1815</v>
      </c>
      <c r="T1361" s="52">
        <v>44958</v>
      </c>
      <c r="U1361" s="52">
        <v>45322</v>
      </c>
      <c r="V1361" s="3">
        <v>100</v>
      </c>
      <c r="W1361" s="3" t="s">
        <v>630</v>
      </c>
      <c r="X1361" s="52">
        <v>44958</v>
      </c>
      <c r="Y1361" s="52">
        <v>45322</v>
      </c>
      <c r="Z1361" s="32">
        <f>IF($H1361="NBL","Non-Billable Project",IF($H1361="BFD","Fixed Bid Allocation",SUMIFS('Rate set'!$F:$F,'Rate set'!$A:$A,$L1361,'Rate set'!$D:$D,$Q1361,'Rate set'!$E:$E,$W1361)))</f>
        <v>0</v>
      </c>
      <c r="AA1361" s="1">
        <f t="shared" si="22"/>
        <v>200</v>
      </c>
    </row>
    <row r="1362" spans="1:27" x14ac:dyDescent="0.3">
      <c r="A1362" s="3">
        <v>933707</v>
      </c>
      <c r="B1362" s="3" t="s">
        <v>1719</v>
      </c>
      <c r="C1362" s="3" t="s">
        <v>996</v>
      </c>
      <c r="D1362" s="52">
        <v>44228</v>
      </c>
      <c r="E1362" s="3" t="s">
        <v>1813</v>
      </c>
      <c r="F1362" s="3">
        <v>1000363967</v>
      </c>
      <c r="G1362" s="3" t="s">
        <v>1067</v>
      </c>
      <c r="H1362" s="3" t="s">
        <v>1109</v>
      </c>
      <c r="I1362" s="3" t="s">
        <v>1106</v>
      </c>
      <c r="J1362" s="3">
        <v>933041</v>
      </c>
      <c r="K1362" s="3" t="s">
        <v>1144</v>
      </c>
      <c r="L1362" s="3">
        <v>1200886</v>
      </c>
      <c r="M1362" s="3" t="s">
        <v>1181</v>
      </c>
      <c r="N1362" s="3">
        <v>933693</v>
      </c>
      <c r="O1362" s="3" t="s">
        <v>3055</v>
      </c>
      <c r="P1362" s="3" t="s">
        <v>699</v>
      </c>
      <c r="Q1362" s="3" t="s">
        <v>26</v>
      </c>
      <c r="R1362" s="3" t="s">
        <v>1814</v>
      </c>
      <c r="S1362" s="3" t="s">
        <v>1815</v>
      </c>
      <c r="T1362" s="52">
        <v>44621</v>
      </c>
      <c r="U1362" s="52">
        <v>44985</v>
      </c>
      <c r="V1362" s="3">
        <v>100</v>
      </c>
      <c r="W1362" s="3" t="s">
        <v>24</v>
      </c>
      <c r="X1362" s="52">
        <v>44621</v>
      </c>
      <c r="Y1362" s="52">
        <v>44985</v>
      </c>
      <c r="Z1362" s="32" t="str">
        <f>IF($H1362="NBL","Non-Billable Project",IF($H1362="BFD","Fixed Bid Allocation",SUMIFS('Rate set'!$F:$F,'Rate set'!$A:$A,$L1362,'Rate set'!$D:$D,$Q1362,'Rate set'!$E:$E,$W1362)))</f>
        <v>Fixed Bid Allocation</v>
      </c>
      <c r="AA1362" s="1">
        <f t="shared" si="22"/>
        <v>200</v>
      </c>
    </row>
    <row r="1363" spans="1:27" x14ac:dyDescent="0.3">
      <c r="A1363" s="3">
        <v>933710</v>
      </c>
      <c r="B1363" s="3" t="s">
        <v>1720</v>
      </c>
      <c r="C1363" s="3" t="s">
        <v>997</v>
      </c>
      <c r="D1363" s="52">
        <v>44228</v>
      </c>
      <c r="E1363" s="3" t="s">
        <v>1813</v>
      </c>
      <c r="F1363" s="3">
        <v>1000325194</v>
      </c>
      <c r="G1363" s="3" t="s">
        <v>1832</v>
      </c>
      <c r="H1363" s="3" t="s">
        <v>1112</v>
      </c>
      <c r="I1363" s="3" t="s">
        <v>1132</v>
      </c>
      <c r="J1363" s="3">
        <v>865120</v>
      </c>
      <c r="K1363" s="3" t="s">
        <v>1142</v>
      </c>
      <c r="L1363" s="3">
        <v>1233562</v>
      </c>
      <c r="M1363" s="3" t="s">
        <v>1154</v>
      </c>
      <c r="N1363" s="3">
        <v>933655</v>
      </c>
      <c r="O1363" s="3" t="s">
        <v>3058</v>
      </c>
      <c r="P1363" s="3" t="s">
        <v>22</v>
      </c>
      <c r="Q1363" s="3" t="s">
        <v>26</v>
      </c>
      <c r="R1363" s="3" t="s">
        <v>1814</v>
      </c>
      <c r="S1363" s="3" t="s">
        <v>1815</v>
      </c>
      <c r="T1363" s="52">
        <v>44317</v>
      </c>
      <c r="U1363" s="52">
        <v>45291</v>
      </c>
      <c r="V1363" s="3">
        <v>100</v>
      </c>
      <c r="W1363" s="3" t="s">
        <v>24</v>
      </c>
      <c r="X1363" s="52">
        <v>44256</v>
      </c>
      <c r="Y1363" s="52">
        <v>45291</v>
      </c>
      <c r="Z1363" s="32" t="str">
        <f>IF($H1363="NBL","Non-Billable Project",IF($H1363="BFD","Fixed Bid Allocation",SUMIFS('Rate set'!$F:$F,'Rate set'!$A:$A,$L1363,'Rate set'!$D:$D,$Q1363,'Rate set'!$E:$E,$W1363)))</f>
        <v>Non-Billable Project</v>
      </c>
      <c r="AA1363" s="1">
        <f t="shared" si="22"/>
        <v>100</v>
      </c>
    </row>
    <row r="1364" spans="1:27" x14ac:dyDescent="0.3">
      <c r="A1364" s="3">
        <v>933711</v>
      </c>
      <c r="B1364" s="3" t="s">
        <v>1721</v>
      </c>
      <c r="C1364" s="3" t="s">
        <v>999</v>
      </c>
      <c r="D1364" s="52">
        <v>44228</v>
      </c>
      <c r="E1364" s="3" t="s">
        <v>1813</v>
      </c>
      <c r="F1364" s="3">
        <v>1000385376</v>
      </c>
      <c r="G1364" s="3" t="s">
        <v>3272</v>
      </c>
      <c r="H1364" s="3" t="s">
        <v>1105</v>
      </c>
      <c r="I1364" s="3" t="s">
        <v>1106</v>
      </c>
      <c r="J1364" s="3">
        <v>2156439</v>
      </c>
      <c r="K1364" s="3" t="s">
        <v>1122</v>
      </c>
      <c r="L1364" s="3">
        <v>1232709</v>
      </c>
      <c r="M1364" s="3" t="s">
        <v>3008</v>
      </c>
      <c r="N1364" s="3">
        <v>933693</v>
      </c>
      <c r="O1364" s="3" t="s">
        <v>3056</v>
      </c>
      <c r="P1364" s="3" t="s">
        <v>699</v>
      </c>
      <c r="Q1364" s="3" t="s">
        <v>26</v>
      </c>
      <c r="R1364" s="3" t="s">
        <v>1814</v>
      </c>
      <c r="S1364" s="3" t="s">
        <v>1815</v>
      </c>
      <c r="T1364" s="52">
        <v>44958</v>
      </c>
      <c r="U1364" s="52">
        <v>45291</v>
      </c>
      <c r="V1364" s="3">
        <v>100</v>
      </c>
      <c r="W1364" s="3" t="s">
        <v>3239</v>
      </c>
      <c r="X1364" s="52">
        <v>44927</v>
      </c>
      <c r="Y1364" s="52">
        <v>45291</v>
      </c>
      <c r="Z1364" s="32">
        <f>IF($H1364="NBL","Non-Billable Project",IF($H1364="BFD","Fixed Bid Allocation",SUMIFS('Rate set'!$F:$F,'Rate set'!$A:$A,$L1364,'Rate set'!$D:$D,$Q1364,'Rate set'!$E:$E,$W1364)))</f>
        <v>0</v>
      </c>
      <c r="AA1364" s="1">
        <f t="shared" si="22"/>
        <v>100</v>
      </c>
    </row>
    <row r="1365" spans="1:27" x14ac:dyDescent="0.3">
      <c r="A1365" s="3">
        <v>933715</v>
      </c>
      <c r="B1365" s="3" t="s">
        <v>1722</v>
      </c>
      <c r="C1365" s="3" t="s">
        <v>1000</v>
      </c>
      <c r="D1365" s="52">
        <v>44228</v>
      </c>
      <c r="E1365" s="3" t="s">
        <v>1813</v>
      </c>
      <c r="F1365" s="3">
        <v>1000325194</v>
      </c>
      <c r="G1365" s="3" t="s">
        <v>1832</v>
      </c>
      <c r="H1365" s="3" t="s">
        <v>1112</v>
      </c>
      <c r="I1365" s="3" t="s">
        <v>1132</v>
      </c>
      <c r="J1365" s="3">
        <v>865120</v>
      </c>
      <c r="K1365" s="3" t="s">
        <v>1142</v>
      </c>
      <c r="L1365" s="3">
        <v>1233562</v>
      </c>
      <c r="M1365" s="3" t="s">
        <v>1154</v>
      </c>
      <c r="N1365" s="3">
        <v>933876</v>
      </c>
      <c r="O1365" s="3" t="s">
        <v>3058</v>
      </c>
      <c r="P1365" s="3" t="s">
        <v>22</v>
      </c>
      <c r="Q1365" s="3" t="s">
        <v>26</v>
      </c>
      <c r="R1365" s="3" t="s">
        <v>1814</v>
      </c>
      <c r="S1365" s="3" t="s">
        <v>1815</v>
      </c>
      <c r="T1365" s="52">
        <v>44967</v>
      </c>
      <c r="U1365" s="52">
        <v>45291</v>
      </c>
      <c r="V1365" s="3">
        <v>100</v>
      </c>
      <c r="W1365" s="3" t="s">
        <v>171</v>
      </c>
      <c r="X1365" s="52">
        <v>44256</v>
      </c>
      <c r="Y1365" s="52">
        <v>45291</v>
      </c>
      <c r="Z1365" s="32" t="str">
        <f>IF($H1365="NBL","Non-Billable Project",IF($H1365="BFD","Fixed Bid Allocation",SUMIFS('Rate set'!$F:$F,'Rate set'!$A:$A,$L1365,'Rate set'!$D:$D,$Q1365,'Rate set'!$E:$E,$W1365)))</f>
        <v>Non-Billable Project</v>
      </c>
      <c r="AA1365" s="1">
        <f t="shared" si="22"/>
        <v>100</v>
      </c>
    </row>
    <row r="1366" spans="1:27" x14ac:dyDescent="0.3">
      <c r="A1366" s="3">
        <v>933716</v>
      </c>
      <c r="B1366" s="3" t="s">
        <v>1723</v>
      </c>
      <c r="C1366" s="3" t="s">
        <v>996</v>
      </c>
      <c r="D1366" s="52">
        <v>44228</v>
      </c>
      <c r="E1366" s="3" t="s">
        <v>1813</v>
      </c>
      <c r="F1366" s="3">
        <v>1000330469</v>
      </c>
      <c r="G1366" s="3" t="s">
        <v>30</v>
      </c>
      <c r="H1366" s="3" t="s">
        <v>1112</v>
      </c>
      <c r="I1366" s="3" t="s">
        <v>1113</v>
      </c>
      <c r="J1366" s="3">
        <v>933262</v>
      </c>
      <c r="K1366" s="3" t="s">
        <v>1446</v>
      </c>
      <c r="L1366" s="3">
        <v>1233562</v>
      </c>
      <c r="M1366" s="3" t="s">
        <v>1154</v>
      </c>
      <c r="N1366" s="3">
        <v>2170549</v>
      </c>
      <c r="O1366" s="3" t="s">
        <v>3058</v>
      </c>
      <c r="P1366" s="3" t="s">
        <v>22</v>
      </c>
      <c r="Q1366" s="3" t="s">
        <v>26</v>
      </c>
      <c r="R1366" s="3" t="s">
        <v>1814</v>
      </c>
      <c r="S1366" s="3" t="s">
        <v>1815</v>
      </c>
      <c r="T1366" s="52">
        <v>44900</v>
      </c>
      <c r="U1366" s="52">
        <v>45291</v>
      </c>
      <c r="V1366" s="3">
        <v>1</v>
      </c>
      <c r="W1366" s="3" t="s">
        <v>1370</v>
      </c>
      <c r="X1366" s="52">
        <v>44312</v>
      </c>
      <c r="Y1366" s="52">
        <v>45291</v>
      </c>
      <c r="Z1366" s="32" t="str">
        <f>IF($H1366="NBL","Non-Billable Project",IF($H1366="BFD","Fixed Bid Allocation",SUMIFS('Rate set'!$F:$F,'Rate set'!$A:$A,$L1366,'Rate set'!$D:$D,$Q1366,'Rate set'!$E:$E,$W1366)))</f>
        <v>Non-Billable Project</v>
      </c>
      <c r="AA1366" s="1">
        <f t="shared" si="22"/>
        <v>100</v>
      </c>
    </row>
    <row r="1367" spans="1:27" x14ac:dyDescent="0.3">
      <c r="A1367" s="3">
        <v>933716</v>
      </c>
      <c r="B1367" s="3" t="s">
        <v>1723</v>
      </c>
      <c r="C1367" s="3" t="s">
        <v>996</v>
      </c>
      <c r="D1367" s="52">
        <v>44228</v>
      </c>
      <c r="E1367" s="3" t="s">
        <v>1813</v>
      </c>
      <c r="F1367" s="3">
        <v>1000324906</v>
      </c>
      <c r="G1367" s="3" t="s">
        <v>1084</v>
      </c>
      <c r="H1367" s="3" t="s">
        <v>1105</v>
      </c>
      <c r="I1367" s="3" t="s">
        <v>1106</v>
      </c>
      <c r="J1367" s="3">
        <v>293571</v>
      </c>
      <c r="K1367" s="3" t="s">
        <v>1121</v>
      </c>
      <c r="L1367" s="3">
        <v>1319505</v>
      </c>
      <c r="M1367" s="3" t="s">
        <v>46</v>
      </c>
      <c r="N1367" s="3">
        <v>2170549</v>
      </c>
      <c r="O1367" s="3" t="s">
        <v>3054</v>
      </c>
      <c r="P1367" s="3" t="s">
        <v>699</v>
      </c>
      <c r="Q1367" s="3" t="s">
        <v>26</v>
      </c>
      <c r="R1367" s="3" t="s">
        <v>1814</v>
      </c>
      <c r="S1367" s="3" t="s">
        <v>1815</v>
      </c>
      <c r="T1367" s="52">
        <v>44896</v>
      </c>
      <c r="U1367" s="52">
        <v>44987</v>
      </c>
      <c r="V1367" s="3">
        <v>99</v>
      </c>
      <c r="W1367" s="3" t="s">
        <v>119</v>
      </c>
      <c r="X1367" s="52">
        <v>44228</v>
      </c>
      <c r="Y1367" s="52">
        <v>45017</v>
      </c>
      <c r="Z1367" s="32">
        <f>IF($H1367="NBL","Non-Billable Project",IF($H1367="BFD","Fixed Bid Allocation",SUMIFS('Rate set'!$F:$F,'Rate set'!$A:$A,$L1367,'Rate set'!$D:$D,$Q1367,'Rate set'!$E:$E,$W1367)))</f>
        <v>45</v>
      </c>
      <c r="AA1367" s="1">
        <f t="shared" si="22"/>
        <v>100</v>
      </c>
    </row>
    <row r="1368" spans="1:27" x14ac:dyDescent="0.3">
      <c r="A1368" s="3">
        <v>933718</v>
      </c>
      <c r="B1368" s="3" t="s">
        <v>1724</v>
      </c>
      <c r="C1368" s="3" t="s">
        <v>996</v>
      </c>
      <c r="D1368" s="52">
        <v>44228</v>
      </c>
      <c r="E1368" s="3" t="s">
        <v>1813</v>
      </c>
      <c r="F1368" s="3">
        <v>1000337910</v>
      </c>
      <c r="G1368" s="3" t="s">
        <v>1060</v>
      </c>
      <c r="H1368" s="3" t="s">
        <v>1105</v>
      </c>
      <c r="I1368" s="3" t="s">
        <v>1106</v>
      </c>
      <c r="J1368" s="3">
        <v>796126</v>
      </c>
      <c r="K1368" s="3" t="s">
        <v>1107</v>
      </c>
      <c r="L1368" s="3">
        <v>1306764</v>
      </c>
      <c r="M1368" s="3" t="s">
        <v>147</v>
      </c>
      <c r="N1368" s="3">
        <v>933833</v>
      </c>
      <c r="O1368" s="3" t="s">
        <v>3057</v>
      </c>
      <c r="P1368" s="3" t="s">
        <v>699</v>
      </c>
      <c r="Q1368" s="3" t="s">
        <v>26</v>
      </c>
      <c r="R1368" s="3" t="s">
        <v>1814</v>
      </c>
      <c r="S1368" s="3" t="s">
        <v>1815</v>
      </c>
      <c r="T1368" s="52">
        <v>44893</v>
      </c>
      <c r="U1368" s="52">
        <v>45107</v>
      </c>
      <c r="V1368" s="3">
        <v>100</v>
      </c>
      <c r="W1368" s="3" t="s">
        <v>1816</v>
      </c>
      <c r="X1368" s="52">
        <v>44368</v>
      </c>
      <c r="Y1368" s="52">
        <v>45107</v>
      </c>
      <c r="Z1368" s="32">
        <f>IF($H1368="NBL","Non-Billable Project",IF($H1368="BFD","Fixed Bid Allocation",SUMIFS('Rate set'!$F:$F,'Rate set'!$A:$A,$L1368,'Rate set'!$D:$D,$Q1368,'Rate set'!$E:$E,$W1368)))</f>
        <v>0</v>
      </c>
      <c r="AA1368" s="1">
        <f t="shared" si="22"/>
        <v>100</v>
      </c>
    </row>
    <row r="1369" spans="1:27" x14ac:dyDescent="0.3">
      <c r="A1369" s="3">
        <v>933720</v>
      </c>
      <c r="B1369" s="3" t="s">
        <v>1725</v>
      </c>
      <c r="C1369" s="3" t="s">
        <v>996</v>
      </c>
      <c r="D1369" s="52">
        <v>44228</v>
      </c>
      <c r="E1369" s="3" t="s">
        <v>1813</v>
      </c>
      <c r="F1369" s="3">
        <v>1000360273</v>
      </c>
      <c r="G1369" s="3" t="s">
        <v>3002</v>
      </c>
      <c r="H1369" s="3" t="s">
        <v>1109</v>
      </c>
      <c r="I1369" s="3" t="s">
        <v>1106</v>
      </c>
      <c r="J1369" s="3">
        <v>209866</v>
      </c>
      <c r="K1369" s="3" t="s">
        <v>2720</v>
      </c>
      <c r="L1369" s="3">
        <v>1228300</v>
      </c>
      <c r="M1369" s="3" t="s">
        <v>1189</v>
      </c>
      <c r="N1369" s="3">
        <v>2170549</v>
      </c>
      <c r="O1369" s="3" t="s">
        <v>3054</v>
      </c>
      <c r="P1369" s="3" t="s">
        <v>699</v>
      </c>
      <c r="Q1369" s="3" t="s">
        <v>26</v>
      </c>
      <c r="R1369" s="3" t="s">
        <v>1814</v>
      </c>
      <c r="S1369" s="3" t="s">
        <v>1815</v>
      </c>
      <c r="T1369" s="52">
        <v>44904</v>
      </c>
      <c r="U1369" s="52">
        <v>45107</v>
      </c>
      <c r="V1369" s="3">
        <v>100</v>
      </c>
      <c r="W1369" s="3" t="s">
        <v>1370</v>
      </c>
      <c r="X1369" s="52">
        <v>44593</v>
      </c>
      <c r="Y1369" s="52">
        <v>45107</v>
      </c>
      <c r="Z1369" s="32" t="str">
        <f>IF($H1369="NBL","Non-Billable Project",IF($H1369="BFD","Fixed Bid Allocation",SUMIFS('Rate set'!$F:$F,'Rate set'!$A:$A,$L1369,'Rate set'!$D:$D,$Q1369,'Rate set'!$E:$E,$W1369)))</f>
        <v>Fixed Bid Allocation</v>
      </c>
      <c r="AA1369" s="1">
        <f t="shared" si="22"/>
        <v>100</v>
      </c>
    </row>
    <row r="1370" spans="1:27" x14ac:dyDescent="0.3">
      <c r="A1370" s="3">
        <v>933722</v>
      </c>
      <c r="B1370" s="3" t="s">
        <v>1726</v>
      </c>
      <c r="C1370" s="3" t="s">
        <v>996</v>
      </c>
      <c r="D1370" s="52">
        <v>44228</v>
      </c>
      <c r="E1370" s="3" t="s">
        <v>1813</v>
      </c>
      <c r="F1370" s="3">
        <v>1000348522</v>
      </c>
      <c r="G1370" s="3" t="s">
        <v>1032</v>
      </c>
      <c r="H1370" s="3" t="s">
        <v>1109</v>
      </c>
      <c r="I1370" s="3" t="s">
        <v>1106</v>
      </c>
      <c r="J1370" s="3">
        <v>371428</v>
      </c>
      <c r="K1370" s="3" t="s">
        <v>1470</v>
      </c>
      <c r="L1370" s="3">
        <v>1215294</v>
      </c>
      <c r="M1370" s="3" t="s">
        <v>1172</v>
      </c>
      <c r="N1370" s="3">
        <v>2095143</v>
      </c>
      <c r="O1370" s="3" t="s">
        <v>3057</v>
      </c>
      <c r="P1370" s="3" t="s">
        <v>699</v>
      </c>
      <c r="Q1370" s="3" t="s">
        <v>26</v>
      </c>
      <c r="R1370" s="3" t="s">
        <v>1814</v>
      </c>
      <c r="S1370" s="3" t="s">
        <v>1815</v>
      </c>
      <c r="T1370" s="52">
        <v>44866</v>
      </c>
      <c r="U1370" s="52">
        <v>45291</v>
      </c>
      <c r="V1370" s="3">
        <v>100</v>
      </c>
      <c r="W1370" s="3" t="s">
        <v>24</v>
      </c>
      <c r="X1370" s="52">
        <v>44482</v>
      </c>
      <c r="Y1370" s="52">
        <v>45294</v>
      </c>
      <c r="Z1370" s="32" t="str">
        <f>IF($H1370="NBL","Non-Billable Project",IF($H1370="BFD","Fixed Bid Allocation",SUMIFS('Rate set'!$F:$F,'Rate set'!$A:$A,$L1370,'Rate set'!$D:$D,$Q1370,'Rate set'!$E:$E,$W1370)))</f>
        <v>Fixed Bid Allocation</v>
      </c>
      <c r="AA1370" s="1">
        <f t="shared" si="22"/>
        <v>100</v>
      </c>
    </row>
    <row r="1371" spans="1:27" x14ac:dyDescent="0.3">
      <c r="A1371" s="3">
        <v>933727</v>
      </c>
      <c r="B1371" s="3" t="s">
        <v>1727</v>
      </c>
      <c r="C1371" s="3" t="s">
        <v>998</v>
      </c>
      <c r="D1371" s="52">
        <v>44228</v>
      </c>
      <c r="E1371" s="3" t="s">
        <v>1813</v>
      </c>
      <c r="F1371" s="3">
        <v>1000349171</v>
      </c>
      <c r="G1371" s="3" t="s">
        <v>1831</v>
      </c>
      <c r="H1371" s="3" t="s">
        <v>1105</v>
      </c>
      <c r="I1371" s="3" t="s">
        <v>1106</v>
      </c>
      <c r="J1371" s="3">
        <v>859280</v>
      </c>
      <c r="K1371" s="3" t="s">
        <v>2821</v>
      </c>
      <c r="L1371" s="3">
        <v>1319504</v>
      </c>
      <c r="M1371" s="3" t="s">
        <v>49</v>
      </c>
      <c r="N1371" s="3">
        <v>933893</v>
      </c>
      <c r="O1371" s="3" t="s">
        <v>3057</v>
      </c>
      <c r="P1371" s="3" t="s">
        <v>699</v>
      </c>
      <c r="Q1371" s="3" t="s">
        <v>26</v>
      </c>
      <c r="R1371" s="3" t="s">
        <v>1814</v>
      </c>
      <c r="S1371" s="3" t="s">
        <v>1815</v>
      </c>
      <c r="T1371" s="52">
        <v>44984</v>
      </c>
      <c r="U1371" s="52">
        <v>45107</v>
      </c>
      <c r="V1371" s="3">
        <v>100</v>
      </c>
      <c r="W1371" s="3" t="s">
        <v>27</v>
      </c>
      <c r="X1371" s="52">
        <v>44470</v>
      </c>
      <c r="Y1371" s="52">
        <v>45107</v>
      </c>
      <c r="Z1371" s="32">
        <f>IF($H1371="NBL","Non-Billable Project",IF($H1371="BFD","Fixed Bid Allocation",SUMIFS('Rate set'!$F:$F,'Rate set'!$A:$A,$L1371,'Rate set'!$D:$D,$Q1371,'Rate set'!$E:$E,$W1371)))</f>
        <v>45</v>
      </c>
      <c r="AA1371" s="1">
        <f t="shared" si="22"/>
        <v>100</v>
      </c>
    </row>
    <row r="1372" spans="1:27" x14ac:dyDescent="0.3">
      <c r="A1372" s="3">
        <v>933728</v>
      </c>
      <c r="B1372" s="3" t="s">
        <v>1728</v>
      </c>
      <c r="C1372" s="3" t="s">
        <v>999</v>
      </c>
      <c r="D1372" s="52">
        <v>44228</v>
      </c>
      <c r="E1372" s="3" t="s">
        <v>1813</v>
      </c>
      <c r="F1372" s="3">
        <v>1000360273</v>
      </c>
      <c r="G1372" s="3" t="s">
        <v>3002</v>
      </c>
      <c r="H1372" s="3" t="s">
        <v>1109</v>
      </c>
      <c r="I1372" s="3" t="s">
        <v>1106</v>
      </c>
      <c r="J1372" s="3">
        <v>209866</v>
      </c>
      <c r="K1372" s="3" t="s">
        <v>2720</v>
      </c>
      <c r="L1372" s="3">
        <v>1228300</v>
      </c>
      <c r="M1372" s="3" t="s">
        <v>1189</v>
      </c>
      <c r="N1372" s="3">
        <v>933771</v>
      </c>
      <c r="O1372" s="3" t="s">
        <v>3054</v>
      </c>
      <c r="P1372" s="3" t="s">
        <v>699</v>
      </c>
      <c r="Q1372" s="3" t="s">
        <v>26</v>
      </c>
      <c r="R1372" s="3" t="s">
        <v>1814</v>
      </c>
      <c r="S1372" s="3" t="s">
        <v>1815</v>
      </c>
      <c r="T1372" s="52">
        <v>44921</v>
      </c>
      <c r="U1372" s="52">
        <v>45107</v>
      </c>
      <c r="V1372" s="3">
        <v>100</v>
      </c>
      <c r="W1372" s="3" t="s">
        <v>24</v>
      </c>
      <c r="X1372" s="52">
        <v>44593</v>
      </c>
      <c r="Y1372" s="52">
        <v>45107</v>
      </c>
      <c r="Z1372" s="32" t="str">
        <f>IF($H1372="NBL","Non-Billable Project",IF($H1372="BFD","Fixed Bid Allocation",SUMIFS('Rate set'!$F:$F,'Rate set'!$A:$A,$L1372,'Rate set'!$D:$D,$Q1372,'Rate set'!$E:$E,$W1372)))</f>
        <v>Fixed Bid Allocation</v>
      </c>
      <c r="AA1372" s="1">
        <f t="shared" si="22"/>
        <v>100</v>
      </c>
    </row>
    <row r="1373" spans="1:27" x14ac:dyDescent="0.3">
      <c r="A1373" s="3">
        <v>933729</v>
      </c>
      <c r="B1373" s="3" t="s">
        <v>1729</v>
      </c>
      <c r="C1373" s="3" t="s">
        <v>998</v>
      </c>
      <c r="D1373" s="52">
        <v>44228</v>
      </c>
      <c r="E1373" s="3" t="s">
        <v>1813</v>
      </c>
      <c r="F1373" s="3">
        <v>1000364252</v>
      </c>
      <c r="G1373" s="3" t="s">
        <v>1082</v>
      </c>
      <c r="H1373" s="3" t="s">
        <v>1105</v>
      </c>
      <c r="I1373" s="3" t="s">
        <v>1106</v>
      </c>
      <c r="J1373" s="3">
        <v>933340</v>
      </c>
      <c r="K1373" s="3" t="s">
        <v>1138</v>
      </c>
      <c r="L1373" s="3">
        <v>1321133</v>
      </c>
      <c r="M1373" s="3" t="s">
        <v>114</v>
      </c>
      <c r="N1373" s="3">
        <v>2055539</v>
      </c>
      <c r="O1373" s="3" t="s">
        <v>3057</v>
      </c>
      <c r="P1373" s="3" t="s">
        <v>699</v>
      </c>
      <c r="Q1373" s="3" t="s">
        <v>26</v>
      </c>
      <c r="R1373" s="3" t="s">
        <v>1814</v>
      </c>
      <c r="S1373" s="3" t="s">
        <v>1815</v>
      </c>
      <c r="T1373" s="52">
        <v>44874</v>
      </c>
      <c r="U1373" s="52">
        <v>45291</v>
      </c>
      <c r="V1373" s="3">
        <v>100</v>
      </c>
      <c r="W1373" s="3" t="s">
        <v>726</v>
      </c>
      <c r="X1373" s="52">
        <v>44644</v>
      </c>
      <c r="Y1373" s="52">
        <v>45291</v>
      </c>
      <c r="Z1373" s="32">
        <f>IF($H1373="NBL","Non-Billable Project",IF($H1373="BFD","Fixed Bid Allocation",SUMIFS('Rate set'!$F:$F,'Rate set'!$A:$A,$L1373,'Rate set'!$D:$D,$Q1373,'Rate set'!$E:$E,$W1373)))</f>
        <v>38</v>
      </c>
      <c r="AA1373" s="1">
        <f t="shared" si="22"/>
        <v>100</v>
      </c>
    </row>
    <row r="1374" spans="1:27" x14ac:dyDescent="0.3">
      <c r="A1374" s="3">
        <v>933735</v>
      </c>
      <c r="B1374" s="3" t="s">
        <v>2414</v>
      </c>
      <c r="C1374" s="3" t="s">
        <v>998</v>
      </c>
      <c r="D1374" s="52">
        <v>44228</v>
      </c>
      <c r="E1374" s="3" t="s">
        <v>1813</v>
      </c>
      <c r="F1374" s="3">
        <v>1000361781</v>
      </c>
      <c r="G1374" s="3" t="s">
        <v>1820</v>
      </c>
      <c r="H1374" s="3" t="s">
        <v>1105</v>
      </c>
      <c r="I1374" s="3" t="s">
        <v>1106</v>
      </c>
      <c r="J1374" s="3">
        <v>859280</v>
      </c>
      <c r="K1374" s="3" t="s">
        <v>2821</v>
      </c>
      <c r="L1374" s="3">
        <v>1319504</v>
      </c>
      <c r="M1374" s="3" t="s">
        <v>49</v>
      </c>
      <c r="N1374" s="3">
        <v>933890</v>
      </c>
      <c r="O1374" s="3" t="s">
        <v>3057</v>
      </c>
      <c r="P1374" s="3" t="s">
        <v>699</v>
      </c>
      <c r="Q1374" s="3" t="s">
        <v>26</v>
      </c>
      <c r="R1374" s="3" t="s">
        <v>1814</v>
      </c>
      <c r="S1374" s="3" t="s">
        <v>1815</v>
      </c>
      <c r="T1374" s="52">
        <v>44984</v>
      </c>
      <c r="U1374" s="52">
        <v>45107</v>
      </c>
      <c r="V1374" s="3">
        <v>100</v>
      </c>
      <c r="W1374" s="3" t="s">
        <v>27</v>
      </c>
      <c r="X1374" s="52">
        <v>44621</v>
      </c>
      <c r="Y1374" s="52">
        <v>45107</v>
      </c>
      <c r="Z1374" s="32">
        <f>IF($H1374="NBL","Non-Billable Project",IF($H1374="BFD","Fixed Bid Allocation",SUMIFS('Rate set'!$F:$F,'Rate set'!$A:$A,$L1374,'Rate set'!$D:$D,$Q1374,'Rate set'!$E:$E,$W1374)))</f>
        <v>45</v>
      </c>
      <c r="AA1374" s="1">
        <f t="shared" si="22"/>
        <v>100</v>
      </c>
    </row>
    <row r="1375" spans="1:27" x14ac:dyDescent="0.3">
      <c r="A1375" s="3">
        <v>933740</v>
      </c>
      <c r="B1375" s="3" t="s">
        <v>1730</v>
      </c>
      <c r="C1375" s="3" t="s">
        <v>998</v>
      </c>
      <c r="D1375" s="52">
        <v>44228</v>
      </c>
      <c r="E1375" s="3" t="s">
        <v>1813</v>
      </c>
      <c r="F1375" s="3">
        <v>1000329722</v>
      </c>
      <c r="G1375" s="3" t="s">
        <v>2736</v>
      </c>
      <c r="H1375" s="3" t="s">
        <v>1109</v>
      </c>
      <c r="I1375" s="3" t="s">
        <v>1106</v>
      </c>
      <c r="J1375" s="3">
        <v>139396</v>
      </c>
      <c r="K1375" s="3" t="s">
        <v>1133</v>
      </c>
      <c r="L1375" s="3">
        <v>1206990</v>
      </c>
      <c r="M1375" s="3" t="s">
        <v>33</v>
      </c>
      <c r="N1375" s="3">
        <v>2107742</v>
      </c>
      <c r="O1375" s="3" t="s">
        <v>3057</v>
      </c>
      <c r="P1375" s="3" t="s">
        <v>699</v>
      </c>
      <c r="Q1375" s="3" t="s">
        <v>26</v>
      </c>
      <c r="R1375" s="3" t="s">
        <v>1814</v>
      </c>
      <c r="S1375" s="3" t="s">
        <v>1815</v>
      </c>
      <c r="T1375" s="52">
        <v>44875</v>
      </c>
      <c r="U1375" s="52">
        <v>45025</v>
      </c>
      <c r="V1375" s="3">
        <v>100</v>
      </c>
      <c r="W1375" s="3" t="s">
        <v>24</v>
      </c>
      <c r="X1375" s="52">
        <v>44287</v>
      </c>
      <c r="Y1375" s="52">
        <v>45025</v>
      </c>
      <c r="Z1375" s="32" t="str">
        <f>IF($H1375="NBL","Non-Billable Project",IF($H1375="BFD","Fixed Bid Allocation",SUMIFS('Rate set'!$F:$F,'Rate set'!$A:$A,$L1375,'Rate set'!$D:$D,$Q1375,'Rate set'!$E:$E,$W1375)))</f>
        <v>Fixed Bid Allocation</v>
      </c>
      <c r="AA1375" s="1">
        <f t="shared" si="22"/>
        <v>100</v>
      </c>
    </row>
    <row r="1376" spans="1:27" x14ac:dyDescent="0.3">
      <c r="A1376" s="3">
        <v>933763</v>
      </c>
      <c r="B1376" s="3" t="s">
        <v>2415</v>
      </c>
      <c r="C1376" s="3" t="s">
        <v>996</v>
      </c>
      <c r="D1376" s="52">
        <v>44809</v>
      </c>
      <c r="E1376" s="3" t="s">
        <v>1813</v>
      </c>
      <c r="F1376" s="3">
        <v>1000337910</v>
      </c>
      <c r="G1376" s="3" t="s">
        <v>1060</v>
      </c>
      <c r="H1376" s="3" t="s">
        <v>1105</v>
      </c>
      <c r="I1376" s="3" t="s">
        <v>1106</v>
      </c>
      <c r="J1376" s="3">
        <v>796126</v>
      </c>
      <c r="K1376" s="3" t="s">
        <v>1107</v>
      </c>
      <c r="L1376" s="3">
        <v>1306764</v>
      </c>
      <c r="M1376" s="3" t="s">
        <v>147</v>
      </c>
      <c r="N1376" s="3">
        <v>933833</v>
      </c>
      <c r="O1376" s="3" t="s">
        <v>3057</v>
      </c>
      <c r="P1376" s="3" t="s">
        <v>699</v>
      </c>
      <c r="Q1376" s="3" t="s">
        <v>26</v>
      </c>
      <c r="R1376" s="3" t="s">
        <v>1814</v>
      </c>
      <c r="S1376" s="3" t="s">
        <v>1815</v>
      </c>
      <c r="T1376" s="52">
        <v>44893</v>
      </c>
      <c r="U1376" s="52">
        <v>45107</v>
      </c>
      <c r="V1376" s="3">
        <v>100</v>
      </c>
      <c r="W1376" s="3" t="s">
        <v>1818</v>
      </c>
      <c r="X1376" s="52">
        <v>44368</v>
      </c>
      <c r="Y1376" s="52">
        <v>45107</v>
      </c>
      <c r="Z1376" s="32">
        <f>IF($H1376="NBL","Non-Billable Project",IF($H1376="BFD","Fixed Bid Allocation",SUMIFS('Rate set'!$F:$F,'Rate set'!$A:$A,$L1376,'Rate set'!$D:$D,$Q1376,'Rate set'!$E:$E,$W1376)))</f>
        <v>0</v>
      </c>
      <c r="AA1376" s="1">
        <f t="shared" si="22"/>
        <v>100</v>
      </c>
    </row>
    <row r="1377" spans="1:27" x14ac:dyDescent="0.3">
      <c r="A1377" s="3">
        <v>933764</v>
      </c>
      <c r="B1377" s="3" t="s">
        <v>2416</v>
      </c>
      <c r="C1377" s="3" t="s">
        <v>998</v>
      </c>
      <c r="D1377" s="52">
        <v>44228</v>
      </c>
      <c r="E1377" s="3" t="s">
        <v>1813</v>
      </c>
      <c r="F1377" s="3">
        <v>1000329722</v>
      </c>
      <c r="G1377" s="3" t="s">
        <v>2736</v>
      </c>
      <c r="H1377" s="3" t="s">
        <v>1109</v>
      </c>
      <c r="I1377" s="3" t="s">
        <v>1106</v>
      </c>
      <c r="J1377" s="3">
        <v>139396</v>
      </c>
      <c r="K1377" s="3" t="s">
        <v>1133</v>
      </c>
      <c r="L1377" s="3">
        <v>1206990</v>
      </c>
      <c r="M1377" s="3" t="s">
        <v>33</v>
      </c>
      <c r="N1377" s="3">
        <v>933830</v>
      </c>
      <c r="O1377" s="3" t="s">
        <v>3057</v>
      </c>
      <c r="P1377" s="3" t="s">
        <v>699</v>
      </c>
      <c r="Q1377" s="3" t="s">
        <v>26</v>
      </c>
      <c r="R1377" s="3" t="s">
        <v>1814</v>
      </c>
      <c r="S1377" s="3" t="s">
        <v>1815</v>
      </c>
      <c r="T1377" s="52">
        <v>44875</v>
      </c>
      <c r="U1377" s="52">
        <v>45025</v>
      </c>
      <c r="V1377" s="3">
        <v>100</v>
      </c>
      <c r="W1377" s="3" t="s">
        <v>24</v>
      </c>
      <c r="X1377" s="52">
        <v>44287</v>
      </c>
      <c r="Y1377" s="52">
        <v>45025</v>
      </c>
      <c r="Z1377" s="32" t="str">
        <f>IF($H1377="NBL","Non-Billable Project",IF($H1377="BFD","Fixed Bid Allocation",SUMIFS('Rate set'!$F:$F,'Rate set'!$A:$A,$L1377,'Rate set'!$D:$D,$Q1377,'Rate set'!$E:$E,$W1377)))</f>
        <v>Fixed Bid Allocation</v>
      </c>
      <c r="AA1377" s="1">
        <f t="shared" si="22"/>
        <v>100</v>
      </c>
    </row>
    <row r="1378" spans="1:27" x14ac:dyDescent="0.3">
      <c r="A1378" s="3">
        <v>933769</v>
      </c>
      <c r="B1378" s="3" t="s">
        <v>2417</v>
      </c>
      <c r="C1378" s="3" t="s">
        <v>996</v>
      </c>
      <c r="D1378" s="52">
        <v>44228</v>
      </c>
      <c r="E1378" s="3" t="s">
        <v>1813</v>
      </c>
      <c r="F1378" s="3">
        <v>1000329722</v>
      </c>
      <c r="G1378" s="3" t="s">
        <v>2736</v>
      </c>
      <c r="H1378" s="3" t="s">
        <v>1109</v>
      </c>
      <c r="I1378" s="3" t="s">
        <v>1106</v>
      </c>
      <c r="J1378" s="3">
        <v>139396</v>
      </c>
      <c r="K1378" s="3" t="s">
        <v>1133</v>
      </c>
      <c r="L1378" s="3">
        <v>1206990</v>
      </c>
      <c r="M1378" s="3" t="s">
        <v>33</v>
      </c>
      <c r="N1378" s="3">
        <v>933826</v>
      </c>
      <c r="O1378" s="3" t="s">
        <v>3057</v>
      </c>
      <c r="P1378" s="3" t="s">
        <v>699</v>
      </c>
      <c r="Q1378" s="3" t="s">
        <v>26</v>
      </c>
      <c r="R1378" s="3" t="s">
        <v>1814</v>
      </c>
      <c r="S1378" s="3" t="s">
        <v>1815</v>
      </c>
      <c r="T1378" s="52">
        <v>44875</v>
      </c>
      <c r="U1378" s="52">
        <v>45025</v>
      </c>
      <c r="V1378" s="3">
        <v>100</v>
      </c>
      <c r="W1378" s="3" t="s">
        <v>24</v>
      </c>
      <c r="X1378" s="52">
        <v>44287</v>
      </c>
      <c r="Y1378" s="52">
        <v>45025</v>
      </c>
      <c r="Z1378" s="32" t="str">
        <f>IF($H1378="NBL","Non-Billable Project",IF($H1378="BFD","Fixed Bid Allocation",SUMIFS('Rate set'!$F:$F,'Rate set'!$A:$A,$L1378,'Rate set'!$D:$D,$Q1378,'Rate set'!$E:$E,$W1378)))</f>
        <v>Fixed Bid Allocation</v>
      </c>
      <c r="AA1378" s="1">
        <f t="shared" si="22"/>
        <v>100</v>
      </c>
    </row>
    <row r="1379" spans="1:27" x14ac:dyDescent="0.3">
      <c r="A1379" s="3">
        <v>933770</v>
      </c>
      <c r="B1379" s="3" t="s">
        <v>1731</v>
      </c>
      <c r="C1379" s="3" t="s">
        <v>997</v>
      </c>
      <c r="D1379" s="52">
        <v>44228</v>
      </c>
      <c r="E1379" s="3" t="s">
        <v>1813</v>
      </c>
      <c r="F1379" s="3">
        <v>1000385376</v>
      </c>
      <c r="G1379" s="3" t="s">
        <v>3272</v>
      </c>
      <c r="H1379" s="3" t="s">
        <v>1105</v>
      </c>
      <c r="I1379" s="3" t="s">
        <v>1106</v>
      </c>
      <c r="J1379" s="3">
        <v>2156439</v>
      </c>
      <c r="K1379" s="3" t="s">
        <v>1122</v>
      </c>
      <c r="L1379" s="3">
        <v>1232709</v>
      </c>
      <c r="M1379" s="3" t="s">
        <v>3008</v>
      </c>
      <c r="N1379" s="3">
        <v>933693</v>
      </c>
      <c r="O1379" s="3" t="s">
        <v>3056</v>
      </c>
      <c r="P1379" s="3" t="s">
        <v>699</v>
      </c>
      <c r="Q1379" s="3" t="s">
        <v>26</v>
      </c>
      <c r="R1379" s="3" t="s">
        <v>1814</v>
      </c>
      <c r="S1379" s="3" t="s">
        <v>1815</v>
      </c>
      <c r="T1379" s="52">
        <v>44958</v>
      </c>
      <c r="U1379" s="52">
        <v>45291</v>
      </c>
      <c r="V1379" s="3">
        <v>100</v>
      </c>
      <c r="W1379" s="3" t="s">
        <v>3240</v>
      </c>
      <c r="X1379" s="52">
        <v>44927</v>
      </c>
      <c r="Y1379" s="52">
        <v>45291</v>
      </c>
      <c r="Z1379" s="32">
        <f>IF($H1379="NBL","Non-Billable Project",IF($H1379="BFD","Fixed Bid Allocation",SUMIFS('Rate set'!$F:$F,'Rate set'!$A:$A,$L1379,'Rate set'!$D:$D,$Q1379,'Rate set'!$E:$E,$W1379)))</f>
        <v>0</v>
      </c>
      <c r="AA1379" s="1">
        <f t="shared" si="22"/>
        <v>100</v>
      </c>
    </row>
    <row r="1380" spans="1:27" x14ac:dyDescent="0.3">
      <c r="A1380" s="3">
        <v>933771</v>
      </c>
      <c r="B1380" s="3" t="s">
        <v>1732</v>
      </c>
      <c r="C1380" s="3" t="s">
        <v>1000</v>
      </c>
      <c r="D1380" s="52">
        <v>44228</v>
      </c>
      <c r="E1380" s="3" t="s">
        <v>1813</v>
      </c>
      <c r="F1380" s="3">
        <v>1000325194</v>
      </c>
      <c r="G1380" s="3" t="s">
        <v>1832</v>
      </c>
      <c r="H1380" s="3" t="s">
        <v>1112</v>
      </c>
      <c r="I1380" s="3" t="s">
        <v>1132</v>
      </c>
      <c r="J1380" s="3">
        <v>865120</v>
      </c>
      <c r="K1380" s="3" t="s">
        <v>1142</v>
      </c>
      <c r="L1380" s="3">
        <v>1233562</v>
      </c>
      <c r="M1380" s="3" t="s">
        <v>1154</v>
      </c>
      <c r="N1380" s="3">
        <v>933876</v>
      </c>
      <c r="O1380" s="3" t="s">
        <v>3058</v>
      </c>
      <c r="P1380" s="3" t="s">
        <v>22</v>
      </c>
      <c r="Q1380" s="3" t="s">
        <v>26</v>
      </c>
      <c r="R1380" s="3" t="s">
        <v>1814</v>
      </c>
      <c r="S1380" s="3" t="s">
        <v>1815</v>
      </c>
      <c r="T1380" s="52">
        <v>44317</v>
      </c>
      <c r="U1380" s="52">
        <v>45291</v>
      </c>
      <c r="V1380" s="3">
        <v>100</v>
      </c>
      <c r="W1380" s="3" t="s">
        <v>24</v>
      </c>
      <c r="X1380" s="52">
        <v>44256</v>
      </c>
      <c r="Y1380" s="52">
        <v>45291</v>
      </c>
      <c r="Z1380" s="32" t="str">
        <f>IF($H1380="NBL","Non-Billable Project",IF($H1380="BFD","Fixed Bid Allocation",SUMIFS('Rate set'!$F:$F,'Rate set'!$A:$A,$L1380,'Rate set'!$D:$D,$Q1380,'Rate set'!$E:$E,$W1380)))</f>
        <v>Non-Billable Project</v>
      </c>
      <c r="AA1380" s="1">
        <f t="shared" si="22"/>
        <v>100</v>
      </c>
    </row>
    <row r="1381" spans="1:27" x14ac:dyDescent="0.3">
      <c r="A1381" s="3">
        <v>933773</v>
      </c>
      <c r="B1381" s="3" t="s">
        <v>1733</v>
      </c>
      <c r="C1381" s="3" t="s">
        <v>997</v>
      </c>
      <c r="D1381" s="52">
        <v>44228</v>
      </c>
      <c r="E1381" s="3" t="s">
        <v>1813</v>
      </c>
      <c r="F1381" s="3">
        <v>1000324922</v>
      </c>
      <c r="G1381" s="3" t="s">
        <v>1097</v>
      </c>
      <c r="H1381" s="3" t="s">
        <v>1105</v>
      </c>
      <c r="I1381" s="3" t="s">
        <v>1106</v>
      </c>
      <c r="J1381" s="3">
        <v>293571</v>
      </c>
      <c r="K1381" s="3" t="s">
        <v>1121</v>
      </c>
      <c r="L1381" s="3">
        <v>1319524</v>
      </c>
      <c r="M1381" s="3" t="s">
        <v>35</v>
      </c>
      <c r="N1381" s="3">
        <v>933693</v>
      </c>
      <c r="O1381" s="3" t="s">
        <v>3057</v>
      </c>
      <c r="P1381" s="3" t="s">
        <v>699</v>
      </c>
      <c r="Q1381" s="3" t="s">
        <v>26</v>
      </c>
      <c r="R1381" s="3" t="s">
        <v>1814</v>
      </c>
      <c r="S1381" s="3" t="s">
        <v>1815</v>
      </c>
      <c r="T1381" s="52">
        <v>44874</v>
      </c>
      <c r="U1381" s="52">
        <v>45291</v>
      </c>
      <c r="V1381" s="3">
        <v>100</v>
      </c>
      <c r="W1381" s="3" t="s">
        <v>227</v>
      </c>
      <c r="X1381" s="52">
        <v>44228</v>
      </c>
      <c r="Y1381" s="52">
        <v>45308</v>
      </c>
      <c r="Z1381" s="32">
        <f>IF($H1381="NBL","Non-Billable Project",IF($H1381="BFD","Fixed Bid Allocation",SUMIFS('Rate set'!$F:$F,'Rate set'!$A:$A,$L1381,'Rate set'!$D:$D,$Q1381,'Rate set'!$E:$E,$W1381)))</f>
        <v>53.35</v>
      </c>
      <c r="AA1381" s="1">
        <f t="shared" si="22"/>
        <v>100</v>
      </c>
    </row>
    <row r="1382" spans="1:27" x14ac:dyDescent="0.3">
      <c r="A1382" s="3">
        <v>933774</v>
      </c>
      <c r="B1382" s="3" t="s">
        <v>1734</v>
      </c>
      <c r="C1382" s="3" t="s">
        <v>998</v>
      </c>
      <c r="D1382" s="52">
        <v>44228</v>
      </c>
      <c r="E1382" s="3" t="s">
        <v>1813</v>
      </c>
      <c r="F1382" s="3">
        <v>1000342447</v>
      </c>
      <c r="G1382" s="3" t="s">
        <v>2852</v>
      </c>
      <c r="H1382" s="3" t="s">
        <v>1109</v>
      </c>
      <c r="I1382" s="3" t="s">
        <v>1106</v>
      </c>
      <c r="J1382" s="3">
        <v>264454</v>
      </c>
      <c r="K1382" s="3" t="s">
        <v>1823</v>
      </c>
      <c r="L1382" s="3">
        <v>1222852</v>
      </c>
      <c r="M1382" s="3" t="s">
        <v>1824</v>
      </c>
      <c r="N1382" s="3">
        <v>933884</v>
      </c>
      <c r="O1382" s="3" t="s">
        <v>3057</v>
      </c>
      <c r="P1382" s="3" t="s">
        <v>699</v>
      </c>
      <c r="Q1382" s="3" t="s">
        <v>26</v>
      </c>
      <c r="R1382" s="3" t="s">
        <v>1814</v>
      </c>
      <c r="S1382" s="3" t="s">
        <v>1815</v>
      </c>
      <c r="T1382" s="52">
        <v>44971</v>
      </c>
      <c r="U1382" s="52">
        <v>45107</v>
      </c>
      <c r="V1382" s="3">
        <v>100</v>
      </c>
      <c r="W1382" s="3" t="s">
        <v>1370</v>
      </c>
      <c r="X1382" s="52">
        <v>44418</v>
      </c>
      <c r="Y1382" s="52">
        <v>45291</v>
      </c>
      <c r="Z1382" s="32" t="str">
        <f>IF($H1382="NBL","Non-Billable Project",IF($H1382="BFD","Fixed Bid Allocation",SUMIFS('Rate set'!$F:$F,'Rate set'!$A:$A,$L1382,'Rate set'!$D:$D,$Q1382,'Rate set'!$E:$E,$W1382)))</f>
        <v>Fixed Bid Allocation</v>
      </c>
      <c r="AA1382" s="1">
        <f t="shared" si="22"/>
        <v>100</v>
      </c>
    </row>
    <row r="1383" spans="1:27" x14ac:dyDescent="0.3">
      <c r="A1383" s="3">
        <v>933777</v>
      </c>
      <c r="B1383" s="3" t="s">
        <v>1735</v>
      </c>
      <c r="C1383" s="3" t="s">
        <v>997</v>
      </c>
      <c r="D1383" s="52">
        <v>44228</v>
      </c>
      <c r="E1383" s="3" t="s">
        <v>1813</v>
      </c>
      <c r="F1383" s="3">
        <v>1000386302</v>
      </c>
      <c r="G1383" s="3" t="s">
        <v>3053</v>
      </c>
      <c r="H1383" s="3" t="s">
        <v>1105</v>
      </c>
      <c r="I1383" s="3" t="s">
        <v>1134</v>
      </c>
      <c r="J1383" s="3">
        <v>2156439</v>
      </c>
      <c r="K1383" s="3" t="s">
        <v>1122</v>
      </c>
      <c r="L1383" s="3">
        <v>1319547</v>
      </c>
      <c r="M1383" s="3" t="s">
        <v>107</v>
      </c>
      <c r="N1383" s="3">
        <v>933693</v>
      </c>
      <c r="O1383" s="3" t="s">
        <v>3054</v>
      </c>
      <c r="P1383" s="3" t="s">
        <v>699</v>
      </c>
      <c r="Q1383" s="3" t="s">
        <v>26</v>
      </c>
      <c r="R1383" s="3" t="s">
        <v>1814</v>
      </c>
      <c r="S1383" s="3" t="s">
        <v>1815</v>
      </c>
      <c r="T1383" s="52">
        <v>44927</v>
      </c>
      <c r="U1383" s="52">
        <v>45291</v>
      </c>
      <c r="V1383" s="3">
        <v>1</v>
      </c>
      <c r="W1383" s="3" t="s">
        <v>207</v>
      </c>
      <c r="X1383" s="52">
        <v>44927</v>
      </c>
      <c r="Y1383" s="52">
        <v>45296</v>
      </c>
      <c r="Z1383" s="32">
        <f>IF($H1383="NBL","Non-Billable Project",IF($H1383="BFD","Fixed Bid Allocation",SUMIFS('Rate set'!$F:$F,'Rate set'!$A:$A,$L1383,'Rate set'!$D:$D,$Q1383,'Rate set'!$E:$E,$W1383)))</f>
        <v>40</v>
      </c>
      <c r="AA1383" s="1">
        <f t="shared" si="22"/>
        <v>2</v>
      </c>
    </row>
    <row r="1384" spans="1:27" x14ac:dyDescent="0.3">
      <c r="A1384" s="3">
        <v>933777</v>
      </c>
      <c r="B1384" s="3" t="s">
        <v>1735</v>
      </c>
      <c r="C1384" s="3" t="s">
        <v>997</v>
      </c>
      <c r="D1384" s="52">
        <v>44228</v>
      </c>
      <c r="E1384" s="3" t="s">
        <v>1813</v>
      </c>
      <c r="F1384" s="3">
        <v>1000330469</v>
      </c>
      <c r="G1384" s="3" t="s">
        <v>30</v>
      </c>
      <c r="H1384" s="3" t="s">
        <v>1112</v>
      </c>
      <c r="I1384" s="3" t="s">
        <v>1113</v>
      </c>
      <c r="J1384" s="3">
        <v>933262</v>
      </c>
      <c r="K1384" s="3" t="s">
        <v>1446</v>
      </c>
      <c r="L1384" s="3">
        <v>1233562</v>
      </c>
      <c r="M1384" s="3" t="s">
        <v>1154</v>
      </c>
      <c r="N1384" s="3">
        <v>933693</v>
      </c>
      <c r="O1384" s="3" t="s">
        <v>3058</v>
      </c>
      <c r="P1384" s="3" t="s">
        <v>22</v>
      </c>
      <c r="Q1384" s="3" t="s">
        <v>26</v>
      </c>
      <c r="R1384" s="3" t="s">
        <v>1814</v>
      </c>
      <c r="S1384" s="3" t="s">
        <v>1815</v>
      </c>
      <c r="T1384" s="52">
        <v>44837</v>
      </c>
      <c r="U1384" s="52">
        <v>45291</v>
      </c>
      <c r="V1384" s="3">
        <v>1</v>
      </c>
      <c r="W1384" s="3" t="s">
        <v>24</v>
      </c>
      <c r="X1384" s="52">
        <v>44312</v>
      </c>
      <c r="Y1384" s="52">
        <v>45291</v>
      </c>
      <c r="Z1384" s="32" t="str">
        <f>IF($H1384="NBL","Non-Billable Project",IF($H1384="BFD","Fixed Bid Allocation",SUMIFS('Rate set'!$F:$F,'Rate set'!$A:$A,$L1384,'Rate set'!$D:$D,$Q1384,'Rate set'!$E:$E,$W1384)))</f>
        <v>Non-Billable Project</v>
      </c>
      <c r="AA1384" s="1">
        <f t="shared" si="22"/>
        <v>2</v>
      </c>
    </row>
    <row r="1385" spans="1:27" x14ac:dyDescent="0.3">
      <c r="A1385" s="3">
        <v>933781</v>
      </c>
      <c r="B1385" s="3" t="s">
        <v>1736</v>
      </c>
      <c r="C1385" s="3" t="s">
        <v>998</v>
      </c>
      <c r="D1385" s="52">
        <v>44228</v>
      </c>
      <c r="E1385" s="3" t="s">
        <v>1813</v>
      </c>
      <c r="F1385" s="3">
        <v>1000324954</v>
      </c>
      <c r="G1385" s="3" t="s">
        <v>1068</v>
      </c>
      <c r="H1385" s="3" t="s">
        <v>1105</v>
      </c>
      <c r="I1385" s="3" t="s">
        <v>1106</v>
      </c>
      <c r="J1385" s="3">
        <v>293571</v>
      </c>
      <c r="K1385" s="3" t="s">
        <v>1121</v>
      </c>
      <c r="L1385" s="3">
        <v>1319524</v>
      </c>
      <c r="M1385" s="3" t="s">
        <v>35</v>
      </c>
      <c r="N1385" s="3">
        <v>933693</v>
      </c>
      <c r="O1385" s="3" t="s">
        <v>3057</v>
      </c>
      <c r="P1385" s="3" t="s">
        <v>699</v>
      </c>
      <c r="Q1385" s="3" t="s">
        <v>26</v>
      </c>
      <c r="R1385" s="3" t="s">
        <v>1814</v>
      </c>
      <c r="S1385" s="3" t="s">
        <v>1815</v>
      </c>
      <c r="T1385" s="52">
        <v>44927</v>
      </c>
      <c r="U1385" s="52">
        <v>45291</v>
      </c>
      <c r="V1385" s="3">
        <v>100</v>
      </c>
      <c r="W1385" s="3" t="s">
        <v>204</v>
      </c>
      <c r="X1385" s="52">
        <v>44228</v>
      </c>
      <c r="Y1385" s="52">
        <v>45307</v>
      </c>
      <c r="Z1385" s="32">
        <f>IF($H1385="NBL","Non-Billable Project",IF($H1385="BFD","Fixed Bid Allocation",SUMIFS('Rate set'!$F:$F,'Rate set'!$A:$A,$L1385,'Rate set'!$D:$D,$Q1385,'Rate set'!$E:$E,$W1385)))</f>
        <v>33.78</v>
      </c>
      <c r="AA1385" s="1">
        <f t="shared" si="22"/>
        <v>100</v>
      </c>
    </row>
    <row r="1386" spans="1:27" x14ac:dyDescent="0.3">
      <c r="A1386" s="3">
        <v>933788</v>
      </c>
      <c r="B1386" s="3" t="s">
        <v>1737</v>
      </c>
      <c r="C1386" s="3" t="s">
        <v>997</v>
      </c>
      <c r="D1386" s="52">
        <v>44228</v>
      </c>
      <c r="E1386" s="3" t="s">
        <v>1813</v>
      </c>
      <c r="F1386" s="3">
        <v>1000330469</v>
      </c>
      <c r="G1386" s="3" t="s">
        <v>30</v>
      </c>
      <c r="H1386" s="3" t="s">
        <v>1112</v>
      </c>
      <c r="I1386" s="3" t="s">
        <v>1113</v>
      </c>
      <c r="J1386" s="3">
        <v>933262</v>
      </c>
      <c r="K1386" s="3" t="s">
        <v>1446</v>
      </c>
      <c r="L1386" s="3">
        <v>1233562</v>
      </c>
      <c r="M1386" s="3" t="s">
        <v>1154</v>
      </c>
      <c r="N1386" s="3">
        <v>933919</v>
      </c>
      <c r="O1386" s="3" t="s">
        <v>3058</v>
      </c>
      <c r="P1386" s="3" t="s">
        <v>22</v>
      </c>
      <c r="Q1386" s="3" t="s">
        <v>26</v>
      </c>
      <c r="R1386" s="3" t="s">
        <v>1814</v>
      </c>
      <c r="S1386" s="3" t="s">
        <v>1815</v>
      </c>
      <c r="T1386" s="52">
        <v>44876</v>
      </c>
      <c r="U1386" s="52">
        <v>45291</v>
      </c>
      <c r="V1386" s="3">
        <v>100</v>
      </c>
      <c r="W1386" s="3" t="s">
        <v>171</v>
      </c>
      <c r="X1386" s="52">
        <v>44312</v>
      </c>
      <c r="Y1386" s="52">
        <v>45291</v>
      </c>
      <c r="Z1386" s="32" t="str">
        <f>IF($H1386="NBL","Non-Billable Project",IF($H1386="BFD","Fixed Bid Allocation",SUMIFS('Rate set'!$F:$F,'Rate set'!$A:$A,$L1386,'Rate set'!$D:$D,$Q1386,'Rate set'!$E:$E,$W1386)))</f>
        <v>Non-Billable Project</v>
      </c>
      <c r="AA1386" s="1">
        <f t="shared" si="22"/>
        <v>100</v>
      </c>
    </row>
    <row r="1387" spans="1:27" x14ac:dyDescent="0.3">
      <c r="A1387" s="3">
        <v>933789</v>
      </c>
      <c r="B1387" s="3" t="s">
        <v>1738</v>
      </c>
      <c r="C1387" s="3" t="s">
        <v>998</v>
      </c>
      <c r="D1387" s="52">
        <v>44228</v>
      </c>
      <c r="E1387" s="3" t="s">
        <v>1813</v>
      </c>
      <c r="F1387" s="3">
        <v>1000324922</v>
      </c>
      <c r="G1387" s="3" t="s">
        <v>1097</v>
      </c>
      <c r="H1387" s="3" t="s">
        <v>1105</v>
      </c>
      <c r="I1387" s="3" t="s">
        <v>1106</v>
      </c>
      <c r="J1387" s="3">
        <v>293571</v>
      </c>
      <c r="K1387" s="3" t="s">
        <v>1121</v>
      </c>
      <c r="L1387" s="3">
        <v>1319524</v>
      </c>
      <c r="M1387" s="3" t="s">
        <v>35</v>
      </c>
      <c r="N1387" s="3">
        <v>933693</v>
      </c>
      <c r="O1387" s="3" t="s">
        <v>3057</v>
      </c>
      <c r="P1387" s="3" t="s">
        <v>699</v>
      </c>
      <c r="Q1387" s="3" t="s">
        <v>26</v>
      </c>
      <c r="R1387" s="3" t="s">
        <v>1814</v>
      </c>
      <c r="S1387" s="3" t="s">
        <v>1815</v>
      </c>
      <c r="T1387" s="52">
        <v>44937</v>
      </c>
      <c r="U1387" s="52">
        <v>45291</v>
      </c>
      <c r="V1387" s="3">
        <v>100</v>
      </c>
      <c r="W1387" s="3" t="s">
        <v>654</v>
      </c>
      <c r="X1387" s="52">
        <v>44228</v>
      </c>
      <c r="Y1387" s="52">
        <v>45308</v>
      </c>
      <c r="Z1387" s="32">
        <f>IF($H1387="NBL","Non-Billable Project",IF($H1387="BFD","Fixed Bid Allocation",SUMIFS('Rate set'!$F:$F,'Rate set'!$A:$A,$L1387,'Rate set'!$D:$D,$Q1387,'Rate set'!$E:$E,$W1387)))</f>
        <v>43.2</v>
      </c>
      <c r="AA1387" s="1">
        <f t="shared" si="22"/>
        <v>100</v>
      </c>
    </row>
    <row r="1388" spans="1:27" x14ac:dyDescent="0.3">
      <c r="A1388" s="3">
        <v>933790</v>
      </c>
      <c r="B1388" s="3" t="s">
        <v>1739</v>
      </c>
      <c r="C1388" s="3" t="s">
        <v>996</v>
      </c>
      <c r="D1388" s="52">
        <v>44228</v>
      </c>
      <c r="E1388" s="3" t="s">
        <v>1813</v>
      </c>
      <c r="F1388" s="3">
        <v>1000324922</v>
      </c>
      <c r="G1388" s="3" t="s">
        <v>1097</v>
      </c>
      <c r="H1388" s="3" t="s">
        <v>1105</v>
      </c>
      <c r="I1388" s="3" t="s">
        <v>1106</v>
      </c>
      <c r="J1388" s="3">
        <v>293571</v>
      </c>
      <c r="K1388" s="3" t="s">
        <v>1121</v>
      </c>
      <c r="L1388" s="3">
        <v>1319524</v>
      </c>
      <c r="M1388" s="3" t="s">
        <v>35</v>
      </c>
      <c r="N1388" s="3">
        <v>933693</v>
      </c>
      <c r="O1388" s="3" t="s">
        <v>3057</v>
      </c>
      <c r="P1388" s="3" t="s">
        <v>699</v>
      </c>
      <c r="Q1388" s="3" t="s">
        <v>26</v>
      </c>
      <c r="R1388" s="3" t="s">
        <v>1814</v>
      </c>
      <c r="S1388" s="3" t="s">
        <v>1815</v>
      </c>
      <c r="T1388" s="52">
        <v>44874</v>
      </c>
      <c r="U1388" s="52">
        <v>45291</v>
      </c>
      <c r="V1388" s="3">
        <v>100</v>
      </c>
      <c r="W1388" s="3" t="s">
        <v>654</v>
      </c>
      <c r="X1388" s="52">
        <v>44228</v>
      </c>
      <c r="Y1388" s="52">
        <v>45308</v>
      </c>
      <c r="Z1388" s="32">
        <f>IF($H1388="NBL","Non-Billable Project",IF($H1388="BFD","Fixed Bid Allocation",SUMIFS('Rate set'!$F:$F,'Rate set'!$A:$A,$L1388,'Rate set'!$D:$D,$Q1388,'Rate set'!$E:$E,$W1388)))</f>
        <v>43.2</v>
      </c>
      <c r="AA1388" s="1">
        <f t="shared" si="22"/>
        <v>100</v>
      </c>
    </row>
    <row r="1389" spans="1:27" x14ac:dyDescent="0.3">
      <c r="A1389" s="3">
        <v>933791</v>
      </c>
      <c r="B1389" s="3" t="s">
        <v>1740</v>
      </c>
      <c r="C1389" s="3" t="s">
        <v>997</v>
      </c>
      <c r="D1389" s="52">
        <v>44228</v>
      </c>
      <c r="E1389" s="3" t="s">
        <v>1813</v>
      </c>
      <c r="F1389" s="3">
        <v>1000325194</v>
      </c>
      <c r="G1389" s="3" t="s">
        <v>1832</v>
      </c>
      <c r="H1389" s="3" t="s">
        <v>1112</v>
      </c>
      <c r="I1389" s="3" t="s">
        <v>1132</v>
      </c>
      <c r="J1389" s="3">
        <v>865120</v>
      </c>
      <c r="K1389" s="3" t="s">
        <v>1142</v>
      </c>
      <c r="L1389" s="3">
        <v>1233562</v>
      </c>
      <c r="M1389" s="3" t="s">
        <v>1154</v>
      </c>
      <c r="N1389" s="3">
        <v>933919</v>
      </c>
      <c r="O1389" s="3" t="s">
        <v>3058</v>
      </c>
      <c r="P1389" s="3" t="s">
        <v>22</v>
      </c>
      <c r="Q1389" s="3" t="s">
        <v>26</v>
      </c>
      <c r="R1389" s="3" t="s">
        <v>1814</v>
      </c>
      <c r="S1389" s="3" t="s">
        <v>1815</v>
      </c>
      <c r="T1389" s="52">
        <v>44317</v>
      </c>
      <c r="U1389" s="52">
        <v>45291</v>
      </c>
      <c r="V1389" s="3">
        <v>100</v>
      </c>
      <c r="W1389" s="3" t="s">
        <v>24</v>
      </c>
      <c r="X1389" s="52">
        <v>44256</v>
      </c>
      <c r="Y1389" s="52">
        <v>45291</v>
      </c>
      <c r="Z1389" s="32" t="str">
        <f>IF($H1389="NBL","Non-Billable Project",IF($H1389="BFD","Fixed Bid Allocation",SUMIFS('Rate set'!$F:$F,'Rate set'!$A:$A,$L1389,'Rate set'!$D:$D,$Q1389,'Rate set'!$E:$E,$W1389)))</f>
        <v>Non-Billable Project</v>
      </c>
      <c r="AA1389" s="1">
        <f t="shared" si="22"/>
        <v>100</v>
      </c>
    </row>
    <row r="1390" spans="1:27" x14ac:dyDescent="0.3">
      <c r="A1390" s="3">
        <v>933792</v>
      </c>
      <c r="B1390" s="3" t="s">
        <v>1741</v>
      </c>
      <c r="C1390" s="3" t="s">
        <v>998</v>
      </c>
      <c r="D1390" s="52">
        <v>44228</v>
      </c>
      <c r="E1390" s="3" t="s">
        <v>1813</v>
      </c>
      <c r="F1390" s="3">
        <v>1000330469</v>
      </c>
      <c r="G1390" s="3" t="s">
        <v>30</v>
      </c>
      <c r="H1390" s="3" t="s">
        <v>1112</v>
      </c>
      <c r="I1390" s="3" t="s">
        <v>1113</v>
      </c>
      <c r="J1390" s="3">
        <v>933262</v>
      </c>
      <c r="K1390" s="3" t="s">
        <v>1446</v>
      </c>
      <c r="L1390" s="3">
        <v>1233562</v>
      </c>
      <c r="M1390" s="3" t="s">
        <v>1154</v>
      </c>
      <c r="N1390" s="3">
        <v>2263726</v>
      </c>
      <c r="O1390" s="3" t="s">
        <v>3058</v>
      </c>
      <c r="P1390" s="3" t="s">
        <v>22</v>
      </c>
      <c r="Q1390" s="3" t="s">
        <v>26</v>
      </c>
      <c r="R1390" s="3" t="s">
        <v>1814</v>
      </c>
      <c r="S1390" s="3" t="s">
        <v>1815</v>
      </c>
      <c r="T1390" s="52">
        <v>44966</v>
      </c>
      <c r="U1390" s="52">
        <v>45291</v>
      </c>
      <c r="V1390" s="3">
        <v>1</v>
      </c>
      <c r="W1390" s="3" t="s">
        <v>1370</v>
      </c>
      <c r="X1390" s="52">
        <v>44312</v>
      </c>
      <c r="Y1390" s="52">
        <v>45291</v>
      </c>
      <c r="Z1390" s="32" t="str">
        <f>IF($H1390="NBL","Non-Billable Project",IF($H1390="BFD","Fixed Bid Allocation",SUMIFS('Rate set'!$F:$F,'Rate set'!$A:$A,$L1390,'Rate set'!$D:$D,$Q1390,'Rate set'!$E:$E,$W1390)))</f>
        <v>Non-Billable Project</v>
      </c>
      <c r="AA1390" s="1">
        <f t="shared" si="22"/>
        <v>100</v>
      </c>
    </row>
    <row r="1391" spans="1:27" x14ac:dyDescent="0.3">
      <c r="A1391" s="3">
        <v>933792</v>
      </c>
      <c r="B1391" s="3" t="s">
        <v>1741</v>
      </c>
      <c r="C1391" s="3" t="s">
        <v>998</v>
      </c>
      <c r="D1391" s="52">
        <v>44228</v>
      </c>
      <c r="E1391" s="3" t="s">
        <v>1813</v>
      </c>
      <c r="F1391" s="3">
        <v>1000372918</v>
      </c>
      <c r="G1391" s="3" t="s">
        <v>2855</v>
      </c>
      <c r="H1391" s="3" t="s">
        <v>1109</v>
      </c>
      <c r="I1391" s="3" t="s">
        <v>1106</v>
      </c>
      <c r="J1391" s="3">
        <v>951961</v>
      </c>
      <c r="K1391" s="3" t="s">
        <v>1123</v>
      </c>
      <c r="L1391" s="3">
        <v>1215289</v>
      </c>
      <c r="M1391" s="3" t="s">
        <v>1834</v>
      </c>
      <c r="N1391" s="3">
        <v>2263726</v>
      </c>
      <c r="O1391" s="3" t="s">
        <v>3057</v>
      </c>
      <c r="P1391" s="3" t="s">
        <v>699</v>
      </c>
      <c r="Q1391" s="3" t="s">
        <v>26</v>
      </c>
      <c r="R1391" s="3" t="s">
        <v>1814</v>
      </c>
      <c r="S1391" s="3" t="s">
        <v>1815</v>
      </c>
      <c r="T1391" s="52">
        <v>44966</v>
      </c>
      <c r="U1391" s="52">
        <v>45016</v>
      </c>
      <c r="V1391" s="3">
        <v>99</v>
      </c>
      <c r="W1391" s="3" t="s">
        <v>42</v>
      </c>
      <c r="X1391" s="52">
        <v>44747</v>
      </c>
      <c r="Y1391" s="52">
        <v>45016</v>
      </c>
      <c r="Z1391" s="32" t="str">
        <f>IF($H1391="NBL","Non-Billable Project",IF($H1391="BFD","Fixed Bid Allocation",SUMIFS('Rate set'!$F:$F,'Rate set'!$A:$A,$L1391,'Rate set'!$D:$D,$Q1391,'Rate set'!$E:$E,$W1391)))</f>
        <v>Fixed Bid Allocation</v>
      </c>
      <c r="AA1391" s="1">
        <f t="shared" si="22"/>
        <v>100</v>
      </c>
    </row>
    <row r="1392" spans="1:27" x14ac:dyDescent="0.3">
      <c r="A1392" s="3">
        <v>933793</v>
      </c>
      <c r="B1392" s="3" t="s">
        <v>1742</v>
      </c>
      <c r="C1392" s="3" t="s">
        <v>998</v>
      </c>
      <c r="D1392" s="52">
        <v>44228</v>
      </c>
      <c r="E1392" s="3" t="s">
        <v>1813</v>
      </c>
      <c r="F1392" s="3">
        <v>1000348522</v>
      </c>
      <c r="G1392" s="3" t="s">
        <v>1032</v>
      </c>
      <c r="H1392" s="3" t="s">
        <v>1109</v>
      </c>
      <c r="I1392" s="3" t="s">
        <v>1106</v>
      </c>
      <c r="J1392" s="3">
        <v>371428</v>
      </c>
      <c r="K1392" s="3" t="s">
        <v>1470</v>
      </c>
      <c r="L1392" s="3">
        <v>1215294</v>
      </c>
      <c r="M1392" s="3" t="s">
        <v>1172</v>
      </c>
      <c r="N1392" s="3">
        <v>933927</v>
      </c>
      <c r="O1392" s="3" t="s">
        <v>3057</v>
      </c>
      <c r="P1392" s="3" t="s">
        <v>699</v>
      </c>
      <c r="Q1392" s="3" t="s">
        <v>26</v>
      </c>
      <c r="R1392" s="3" t="s">
        <v>1814</v>
      </c>
      <c r="S1392" s="3" t="s">
        <v>1815</v>
      </c>
      <c r="T1392" s="52">
        <v>44958</v>
      </c>
      <c r="U1392" s="52">
        <v>45291</v>
      </c>
      <c r="V1392" s="3">
        <v>100</v>
      </c>
      <c r="W1392" s="3" t="s">
        <v>1839</v>
      </c>
      <c r="X1392" s="52">
        <v>44482</v>
      </c>
      <c r="Y1392" s="52">
        <v>45294</v>
      </c>
      <c r="Z1392" s="32" t="str">
        <f>IF($H1392="NBL","Non-Billable Project",IF($H1392="BFD","Fixed Bid Allocation",SUMIFS('Rate set'!$F:$F,'Rate set'!$A:$A,$L1392,'Rate set'!$D:$D,$Q1392,'Rate set'!$E:$E,$W1392)))</f>
        <v>Fixed Bid Allocation</v>
      </c>
      <c r="AA1392" s="1">
        <f t="shared" si="22"/>
        <v>100</v>
      </c>
    </row>
    <row r="1393" spans="1:27" x14ac:dyDescent="0.3">
      <c r="A1393" s="3">
        <v>933795</v>
      </c>
      <c r="B1393" s="3" t="s">
        <v>1743</v>
      </c>
      <c r="C1393" s="3" t="s">
        <v>996</v>
      </c>
      <c r="D1393" s="52">
        <v>44228</v>
      </c>
      <c r="E1393" s="3" t="s">
        <v>1813</v>
      </c>
      <c r="F1393" s="3">
        <v>1000372918</v>
      </c>
      <c r="G1393" s="3" t="s">
        <v>2855</v>
      </c>
      <c r="H1393" s="3" t="s">
        <v>1109</v>
      </c>
      <c r="I1393" s="3" t="s">
        <v>1106</v>
      </c>
      <c r="J1393" s="3">
        <v>951961</v>
      </c>
      <c r="K1393" s="3" t="s">
        <v>1123</v>
      </c>
      <c r="L1393" s="3">
        <v>1215289</v>
      </c>
      <c r="M1393" s="3" t="s">
        <v>1834</v>
      </c>
      <c r="N1393" s="3">
        <v>933791</v>
      </c>
      <c r="O1393" s="3" t="s">
        <v>3057</v>
      </c>
      <c r="P1393" s="3" t="s">
        <v>699</v>
      </c>
      <c r="Q1393" s="3" t="s">
        <v>26</v>
      </c>
      <c r="R1393" s="3" t="s">
        <v>1814</v>
      </c>
      <c r="S1393" s="3" t="s">
        <v>1815</v>
      </c>
      <c r="T1393" s="52">
        <v>44973</v>
      </c>
      <c r="U1393" s="52">
        <v>45016</v>
      </c>
      <c r="V1393" s="3">
        <v>100</v>
      </c>
      <c r="W1393" s="3" t="s">
        <v>1370</v>
      </c>
      <c r="X1393" s="52">
        <v>44747</v>
      </c>
      <c r="Y1393" s="52">
        <v>45016</v>
      </c>
      <c r="Z1393" s="32" t="str">
        <f>IF($H1393="NBL","Non-Billable Project",IF($H1393="BFD","Fixed Bid Allocation",SUMIFS('Rate set'!$F:$F,'Rate set'!$A:$A,$L1393,'Rate set'!$D:$D,$Q1393,'Rate set'!$E:$E,$W1393)))</f>
        <v>Fixed Bid Allocation</v>
      </c>
      <c r="AA1393" s="1">
        <f t="shared" si="22"/>
        <v>100</v>
      </c>
    </row>
    <row r="1394" spans="1:27" x14ac:dyDescent="0.3">
      <c r="A1394" s="3">
        <v>933796</v>
      </c>
      <c r="B1394" s="3" t="s">
        <v>1744</v>
      </c>
      <c r="C1394" s="3" t="s">
        <v>998</v>
      </c>
      <c r="D1394" s="52">
        <v>44228</v>
      </c>
      <c r="E1394" s="3" t="s">
        <v>1813</v>
      </c>
      <c r="F1394" s="3">
        <v>1000348522</v>
      </c>
      <c r="G1394" s="3" t="s">
        <v>1032</v>
      </c>
      <c r="H1394" s="3" t="s">
        <v>1109</v>
      </c>
      <c r="I1394" s="3" t="s">
        <v>1106</v>
      </c>
      <c r="J1394" s="3">
        <v>371428</v>
      </c>
      <c r="K1394" s="3" t="s">
        <v>1470</v>
      </c>
      <c r="L1394" s="3">
        <v>1215294</v>
      </c>
      <c r="M1394" s="3" t="s">
        <v>1172</v>
      </c>
      <c r="N1394" s="3">
        <v>2095143</v>
      </c>
      <c r="O1394" s="3" t="s">
        <v>3057</v>
      </c>
      <c r="P1394" s="3" t="s">
        <v>699</v>
      </c>
      <c r="Q1394" s="3" t="s">
        <v>26</v>
      </c>
      <c r="R1394" s="3" t="s">
        <v>1814</v>
      </c>
      <c r="S1394" s="3" t="s">
        <v>1815</v>
      </c>
      <c r="T1394" s="52">
        <v>44883</v>
      </c>
      <c r="U1394" s="52">
        <v>45291</v>
      </c>
      <c r="V1394" s="3">
        <v>100</v>
      </c>
      <c r="W1394" s="3" t="s">
        <v>24</v>
      </c>
      <c r="X1394" s="52">
        <v>44482</v>
      </c>
      <c r="Y1394" s="52">
        <v>45294</v>
      </c>
      <c r="Z1394" s="32" t="str">
        <f>IF($H1394="NBL","Non-Billable Project",IF($H1394="BFD","Fixed Bid Allocation",SUMIFS('Rate set'!$F:$F,'Rate set'!$A:$A,$L1394,'Rate set'!$D:$D,$Q1394,'Rate set'!$E:$E,$W1394)))</f>
        <v>Fixed Bid Allocation</v>
      </c>
      <c r="AA1394" s="1">
        <f t="shared" si="22"/>
        <v>100</v>
      </c>
    </row>
    <row r="1395" spans="1:27" x14ac:dyDescent="0.3">
      <c r="A1395" s="3">
        <v>933799</v>
      </c>
      <c r="B1395" s="3" t="s">
        <v>1745</v>
      </c>
      <c r="C1395" s="3" t="s">
        <v>998</v>
      </c>
      <c r="D1395" s="52">
        <v>44228</v>
      </c>
      <c r="E1395" s="3" t="s">
        <v>1840</v>
      </c>
      <c r="F1395" s="3">
        <v>1000360321</v>
      </c>
      <c r="G1395" s="3" t="s">
        <v>1065</v>
      </c>
      <c r="H1395" s="3" t="s">
        <v>1105</v>
      </c>
      <c r="I1395" s="3" t="s">
        <v>1106</v>
      </c>
      <c r="J1395" s="3">
        <v>293571</v>
      </c>
      <c r="K1395" s="3" t="s">
        <v>1121</v>
      </c>
      <c r="L1395" s="3">
        <v>1319512</v>
      </c>
      <c r="M1395" s="3" t="s">
        <v>75</v>
      </c>
      <c r="N1395" s="3">
        <v>933693</v>
      </c>
      <c r="O1395" s="3" t="s">
        <v>3059</v>
      </c>
      <c r="P1395" s="3" t="s">
        <v>699</v>
      </c>
      <c r="Q1395" s="3" t="s">
        <v>26</v>
      </c>
      <c r="R1395" s="3" t="s">
        <v>1814</v>
      </c>
      <c r="S1395" s="3" t="s">
        <v>1815</v>
      </c>
      <c r="T1395" s="52">
        <v>44921</v>
      </c>
      <c r="U1395" s="52">
        <v>45053</v>
      </c>
      <c r="V1395" s="3">
        <v>100</v>
      </c>
      <c r="W1395" s="3" t="s">
        <v>733</v>
      </c>
      <c r="X1395" s="52">
        <v>44593</v>
      </c>
      <c r="Y1395" s="52">
        <v>45053</v>
      </c>
      <c r="Z1395" s="32">
        <f>IF($H1395="NBL","Non-Billable Project",IF($H1395="BFD","Fixed Bid Allocation",SUMIFS('Rate set'!$F:$F,'Rate set'!$A:$A,$L1395,'Rate set'!$D:$D,$Q1395,'Rate set'!$E:$E,$W1395)))</f>
        <v>48</v>
      </c>
      <c r="AA1395" s="1">
        <f t="shared" si="22"/>
        <v>100</v>
      </c>
    </row>
    <row r="1396" spans="1:27" x14ac:dyDescent="0.3">
      <c r="A1396" s="3">
        <v>933800</v>
      </c>
      <c r="B1396" s="3" t="s">
        <v>1746</v>
      </c>
      <c r="C1396" s="3" t="s">
        <v>996</v>
      </c>
      <c r="D1396" s="52">
        <v>44228</v>
      </c>
      <c r="E1396" s="3" t="s">
        <v>1813</v>
      </c>
      <c r="F1396" s="3">
        <v>1000330469</v>
      </c>
      <c r="G1396" s="3" t="s">
        <v>30</v>
      </c>
      <c r="H1396" s="3" t="s">
        <v>1112</v>
      </c>
      <c r="I1396" s="3" t="s">
        <v>1113</v>
      </c>
      <c r="J1396" s="3">
        <v>933262</v>
      </c>
      <c r="K1396" s="3" t="s">
        <v>1446</v>
      </c>
      <c r="L1396" s="3">
        <v>1233562</v>
      </c>
      <c r="M1396" s="3" t="s">
        <v>1154</v>
      </c>
      <c r="N1396" s="3">
        <v>933655</v>
      </c>
      <c r="O1396" s="3" t="s">
        <v>3058</v>
      </c>
      <c r="P1396" s="3" t="s">
        <v>22</v>
      </c>
      <c r="Q1396" s="3" t="s">
        <v>26</v>
      </c>
      <c r="R1396" s="3" t="s">
        <v>1814</v>
      </c>
      <c r="S1396" s="3" t="s">
        <v>1815</v>
      </c>
      <c r="T1396" s="52">
        <v>44837</v>
      </c>
      <c r="U1396" s="52">
        <v>45291</v>
      </c>
      <c r="V1396" s="3">
        <v>1</v>
      </c>
      <c r="W1396" s="3" t="s">
        <v>1370</v>
      </c>
      <c r="X1396" s="52">
        <v>44312</v>
      </c>
      <c r="Y1396" s="52">
        <v>45291</v>
      </c>
      <c r="Z1396" s="32" t="str">
        <f>IF($H1396="NBL","Non-Billable Project",IF($H1396="BFD","Fixed Bid Allocation",SUMIFS('Rate set'!$F:$F,'Rate set'!$A:$A,$L1396,'Rate set'!$D:$D,$Q1396,'Rate set'!$E:$E,$W1396)))</f>
        <v>Non-Billable Project</v>
      </c>
      <c r="AA1396" s="1">
        <f t="shared" si="22"/>
        <v>100</v>
      </c>
    </row>
    <row r="1397" spans="1:27" x14ac:dyDescent="0.3">
      <c r="A1397" s="3">
        <v>933800</v>
      </c>
      <c r="B1397" s="3" t="s">
        <v>1746</v>
      </c>
      <c r="C1397" s="3" t="s">
        <v>996</v>
      </c>
      <c r="D1397" s="52">
        <v>44228</v>
      </c>
      <c r="E1397" s="3" t="s">
        <v>1813</v>
      </c>
      <c r="F1397" s="3">
        <v>1000372041</v>
      </c>
      <c r="G1397" s="3" t="s">
        <v>1021</v>
      </c>
      <c r="H1397" s="3" t="s">
        <v>1109</v>
      </c>
      <c r="I1397" s="3" t="s">
        <v>1106</v>
      </c>
      <c r="J1397" s="3">
        <v>302141</v>
      </c>
      <c r="K1397" s="3" t="s">
        <v>1973</v>
      </c>
      <c r="L1397" s="3">
        <v>1316923</v>
      </c>
      <c r="M1397" s="3" t="s">
        <v>1156</v>
      </c>
      <c r="N1397" s="3">
        <v>933655</v>
      </c>
      <c r="O1397" s="3" t="s">
        <v>3057</v>
      </c>
      <c r="P1397" s="3" t="s">
        <v>699</v>
      </c>
      <c r="Q1397" s="3" t="s">
        <v>26</v>
      </c>
      <c r="R1397" s="3" t="s">
        <v>1814</v>
      </c>
      <c r="S1397" s="3" t="s">
        <v>1815</v>
      </c>
      <c r="T1397" s="52">
        <v>44930</v>
      </c>
      <c r="U1397" s="52">
        <v>45197</v>
      </c>
      <c r="V1397" s="3">
        <v>99</v>
      </c>
      <c r="W1397" s="3" t="s">
        <v>1370</v>
      </c>
      <c r="X1397" s="52">
        <v>44743</v>
      </c>
      <c r="Y1397" s="52">
        <v>45197</v>
      </c>
      <c r="Z1397" s="32" t="str">
        <f>IF($H1397="NBL","Non-Billable Project",IF($H1397="BFD","Fixed Bid Allocation",SUMIFS('Rate set'!$F:$F,'Rate set'!$A:$A,$L1397,'Rate set'!$D:$D,$Q1397,'Rate set'!$E:$E,$W1397)))</f>
        <v>Fixed Bid Allocation</v>
      </c>
      <c r="AA1397" s="1">
        <f t="shared" si="22"/>
        <v>100</v>
      </c>
    </row>
    <row r="1398" spans="1:27" x14ac:dyDescent="0.3">
      <c r="A1398" s="3">
        <v>933802</v>
      </c>
      <c r="B1398" s="3" t="s">
        <v>1747</v>
      </c>
      <c r="C1398" s="3" t="s">
        <v>997</v>
      </c>
      <c r="D1398" s="52">
        <v>44228</v>
      </c>
      <c r="E1398" s="3" t="s">
        <v>1813</v>
      </c>
      <c r="F1398" s="3">
        <v>1000330469</v>
      </c>
      <c r="G1398" s="3" t="s">
        <v>30</v>
      </c>
      <c r="H1398" s="3" t="s">
        <v>1112</v>
      </c>
      <c r="I1398" s="3" t="s">
        <v>1113</v>
      </c>
      <c r="J1398" s="3">
        <v>933262</v>
      </c>
      <c r="K1398" s="3" t="s">
        <v>1446</v>
      </c>
      <c r="L1398" s="3">
        <v>1233562</v>
      </c>
      <c r="M1398" s="3" t="s">
        <v>1154</v>
      </c>
      <c r="N1398" s="3">
        <v>2263726</v>
      </c>
      <c r="O1398" s="3" t="s">
        <v>3058</v>
      </c>
      <c r="P1398" s="3" t="s">
        <v>22</v>
      </c>
      <c r="Q1398" s="3" t="s">
        <v>26</v>
      </c>
      <c r="R1398" s="3" t="s">
        <v>1814</v>
      </c>
      <c r="S1398" s="3" t="s">
        <v>1815</v>
      </c>
      <c r="T1398" s="52">
        <v>44837</v>
      </c>
      <c r="U1398" s="52">
        <v>45291</v>
      </c>
      <c r="V1398" s="3">
        <v>1</v>
      </c>
      <c r="W1398" s="3" t="s">
        <v>24</v>
      </c>
      <c r="X1398" s="52">
        <v>44312</v>
      </c>
      <c r="Y1398" s="52">
        <v>45291</v>
      </c>
      <c r="Z1398" s="32" t="str">
        <f>IF($H1398="NBL","Non-Billable Project",IF($H1398="BFD","Fixed Bid Allocation",SUMIFS('Rate set'!$F:$F,'Rate set'!$A:$A,$L1398,'Rate set'!$D:$D,$Q1398,'Rate set'!$E:$E,$W1398)))</f>
        <v>Non-Billable Project</v>
      </c>
      <c r="AA1398" s="1">
        <f t="shared" si="22"/>
        <v>100</v>
      </c>
    </row>
    <row r="1399" spans="1:27" x14ac:dyDescent="0.3">
      <c r="A1399" s="3">
        <v>933802</v>
      </c>
      <c r="B1399" s="3" t="s">
        <v>1747</v>
      </c>
      <c r="C1399" s="3" t="s">
        <v>997</v>
      </c>
      <c r="D1399" s="52">
        <v>44228</v>
      </c>
      <c r="E1399" s="3" t="s">
        <v>1813</v>
      </c>
      <c r="F1399" s="3">
        <v>1000372918</v>
      </c>
      <c r="G1399" s="3" t="s">
        <v>2855</v>
      </c>
      <c r="H1399" s="3" t="s">
        <v>1109</v>
      </c>
      <c r="I1399" s="3" t="s">
        <v>1106</v>
      </c>
      <c r="J1399" s="3">
        <v>951961</v>
      </c>
      <c r="K1399" s="3" t="s">
        <v>1123</v>
      </c>
      <c r="L1399" s="3">
        <v>1215289</v>
      </c>
      <c r="M1399" s="3" t="s">
        <v>1834</v>
      </c>
      <c r="N1399" s="3">
        <v>2263726</v>
      </c>
      <c r="O1399" s="3" t="s">
        <v>3057</v>
      </c>
      <c r="P1399" s="3" t="s">
        <v>699</v>
      </c>
      <c r="Q1399" s="3" t="s">
        <v>26</v>
      </c>
      <c r="R1399" s="3" t="s">
        <v>1814</v>
      </c>
      <c r="S1399" s="3" t="s">
        <v>1815</v>
      </c>
      <c r="T1399" s="52">
        <v>44973</v>
      </c>
      <c r="U1399" s="52">
        <v>45016</v>
      </c>
      <c r="V1399" s="3">
        <v>99</v>
      </c>
      <c r="W1399" s="3" t="s">
        <v>436</v>
      </c>
      <c r="X1399" s="52">
        <v>44747</v>
      </c>
      <c r="Y1399" s="52">
        <v>45016</v>
      </c>
      <c r="Z1399" s="32" t="str">
        <f>IF($H1399="NBL","Non-Billable Project",IF($H1399="BFD","Fixed Bid Allocation",SUMIFS('Rate set'!$F:$F,'Rate set'!$A:$A,$L1399,'Rate set'!$D:$D,$Q1399,'Rate set'!$E:$E,$W1399)))</f>
        <v>Fixed Bid Allocation</v>
      </c>
      <c r="AA1399" s="1">
        <f t="shared" si="22"/>
        <v>100</v>
      </c>
    </row>
    <row r="1400" spans="1:27" x14ac:dyDescent="0.3">
      <c r="A1400" s="3">
        <v>933803</v>
      </c>
      <c r="B1400" s="3" t="s">
        <v>1748</v>
      </c>
      <c r="C1400" s="3" t="s">
        <v>998</v>
      </c>
      <c r="D1400" s="52">
        <v>44228</v>
      </c>
      <c r="E1400" s="3" t="s">
        <v>1813</v>
      </c>
      <c r="F1400" s="3">
        <v>1000329687</v>
      </c>
      <c r="G1400" s="3" t="s">
        <v>1059</v>
      </c>
      <c r="H1400" s="3" t="s">
        <v>1105</v>
      </c>
      <c r="I1400" s="3" t="s">
        <v>1106</v>
      </c>
      <c r="J1400" s="3">
        <v>226308</v>
      </c>
      <c r="K1400" s="3" t="s">
        <v>1135</v>
      </c>
      <c r="L1400" s="3">
        <v>1319532</v>
      </c>
      <c r="M1400" s="3" t="s">
        <v>55</v>
      </c>
      <c r="N1400" s="3">
        <v>2170549</v>
      </c>
      <c r="O1400" s="3" t="s">
        <v>3054</v>
      </c>
      <c r="P1400" s="3" t="s">
        <v>699</v>
      </c>
      <c r="Q1400" s="3" t="s">
        <v>26</v>
      </c>
      <c r="R1400" s="3" t="s">
        <v>1814</v>
      </c>
      <c r="S1400" s="3" t="s">
        <v>1815</v>
      </c>
      <c r="T1400" s="52">
        <v>44965</v>
      </c>
      <c r="U1400" s="52">
        <v>44985</v>
      </c>
      <c r="V1400" s="3">
        <v>100</v>
      </c>
      <c r="W1400" s="3" t="s">
        <v>3302</v>
      </c>
      <c r="X1400" s="52">
        <v>44287</v>
      </c>
      <c r="Y1400" s="52">
        <v>44985</v>
      </c>
      <c r="Z1400" s="32">
        <f>IF($H1400="NBL","Non-Billable Project",IF($H1400="BFD","Fixed Bid Allocation",SUMIFS('Rate set'!$F:$F,'Rate set'!$A:$A,$L1400,'Rate set'!$D:$D,$Q1400,'Rate set'!$E:$E,$W1400)))</f>
        <v>0</v>
      </c>
      <c r="AA1400" s="1">
        <f t="shared" si="22"/>
        <v>100</v>
      </c>
    </row>
    <row r="1401" spans="1:27" x14ac:dyDescent="0.3">
      <c r="A1401" s="3">
        <v>933804</v>
      </c>
      <c r="B1401" s="3" t="s">
        <v>1749</v>
      </c>
      <c r="C1401" s="3" t="s">
        <v>998</v>
      </c>
      <c r="D1401" s="52">
        <v>44228</v>
      </c>
      <c r="E1401" s="3" t="s">
        <v>1813</v>
      </c>
      <c r="F1401" s="3">
        <v>1000360321</v>
      </c>
      <c r="G1401" s="3" t="s">
        <v>1065</v>
      </c>
      <c r="H1401" s="3" t="s">
        <v>1105</v>
      </c>
      <c r="I1401" s="3" t="s">
        <v>1106</v>
      </c>
      <c r="J1401" s="3">
        <v>293571</v>
      </c>
      <c r="K1401" s="3" t="s">
        <v>1121</v>
      </c>
      <c r="L1401" s="3">
        <v>1319512</v>
      </c>
      <c r="M1401" s="3" t="s">
        <v>75</v>
      </c>
      <c r="N1401" s="3">
        <v>933693</v>
      </c>
      <c r="O1401" s="3" t="s">
        <v>3059</v>
      </c>
      <c r="P1401" s="3" t="s">
        <v>699</v>
      </c>
      <c r="Q1401" s="3" t="s">
        <v>26</v>
      </c>
      <c r="R1401" s="3" t="s">
        <v>1814</v>
      </c>
      <c r="S1401" s="3" t="s">
        <v>1815</v>
      </c>
      <c r="T1401" s="52">
        <v>44883</v>
      </c>
      <c r="U1401" s="52">
        <v>45053</v>
      </c>
      <c r="V1401" s="3">
        <v>100</v>
      </c>
      <c r="W1401" s="3" t="s">
        <v>727</v>
      </c>
      <c r="X1401" s="52">
        <v>44593</v>
      </c>
      <c r="Y1401" s="52">
        <v>45053</v>
      </c>
      <c r="Z1401" s="32">
        <f>IF($H1401="NBL","Non-Billable Project",IF($H1401="BFD","Fixed Bid Allocation",SUMIFS('Rate set'!$F:$F,'Rate set'!$A:$A,$L1401,'Rate set'!$D:$D,$Q1401,'Rate set'!$E:$E,$W1401)))</f>
        <v>35</v>
      </c>
      <c r="AA1401" s="1">
        <f t="shared" si="22"/>
        <v>100</v>
      </c>
    </row>
    <row r="1402" spans="1:27" x14ac:dyDescent="0.3">
      <c r="A1402" s="3">
        <v>933805</v>
      </c>
      <c r="B1402" s="3" t="s">
        <v>1750</v>
      </c>
      <c r="C1402" s="3" t="s">
        <v>997</v>
      </c>
      <c r="D1402" s="52">
        <v>44228</v>
      </c>
      <c r="E1402" s="3" t="s">
        <v>1813</v>
      </c>
      <c r="F1402" s="3">
        <v>1000356312</v>
      </c>
      <c r="G1402" s="3" t="s">
        <v>1085</v>
      </c>
      <c r="H1402" s="3" t="s">
        <v>1105</v>
      </c>
      <c r="I1402" s="3" t="s">
        <v>1106</v>
      </c>
      <c r="J1402" s="3">
        <v>933340</v>
      </c>
      <c r="K1402" s="3" t="s">
        <v>1138</v>
      </c>
      <c r="L1402" s="3">
        <v>1321133</v>
      </c>
      <c r="M1402" s="3" t="s">
        <v>114</v>
      </c>
      <c r="N1402" s="3">
        <v>933710</v>
      </c>
      <c r="O1402" s="3" t="s">
        <v>3057</v>
      </c>
      <c r="P1402" s="3" t="s">
        <v>699</v>
      </c>
      <c r="Q1402" s="3" t="s">
        <v>26</v>
      </c>
      <c r="R1402" s="3" t="s">
        <v>1814</v>
      </c>
      <c r="S1402" s="3" t="s">
        <v>1815</v>
      </c>
      <c r="T1402" s="52">
        <v>44874</v>
      </c>
      <c r="U1402" s="52">
        <v>45291</v>
      </c>
      <c r="V1402" s="3">
        <v>100</v>
      </c>
      <c r="W1402" s="3" t="s">
        <v>717</v>
      </c>
      <c r="X1402" s="52">
        <v>44562</v>
      </c>
      <c r="Y1402" s="52">
        <v>45324</v>
      </c>
      <c r="Z1402" s="32">
        <f>IF($H1402="NBL","Non-Billable Project",IF($H1402="BFD","Fixed Bid Allocation",SUMIFS('Rate set'!$F:$F,'Rate set'!$A:$A,$L1402,'Rate set'!$D:$D,$Q1402,'Rate set'!$E:$E,$W1402)))</f>
        <v>60</v>
      </c>
      <c r="AA1402" s="1">
        <f t="shared" si="22"/>
        <v>100</v>
      </c>
    </row>
    <row r="1403" spans="1:27" x14ac:dyDescent="0.3">
      <c r="A1403" s="3">
        <v>933806</v>
      </c>
      <c r="B1403" s="3" t="s">
        <v>1751</v>
      </c>
      <c r="C1403" s="3" t="s">
        <v>997</v>
      </c>
      <c r="D1403" s="52">
        <v>44228</v>
      </c>
      <c r="E1403" s="3" t="s">
        <v>1813</v>
      </c>
      <c r="F1403" s="3">
        <v>1000330469</v>
      </c>
      <c r="G1403" s="3" t="s">
        <v>30</v>
      </c>
      <c r="H1403" s="3" t="s">
        <v>1112</v>
      </c>
      <c r="I1403" s="3" t="s">
        <v>1113</v>
      </c>
      <c r="J1403" s="3">
        <v>933262</v>
      </c>
      <c r="K1403" s="3" t="s">
        <v>1446</v>
      </c>
      <c r="L1403" s="3">
        <v>1233562</v>
      </c>
      <c r="M1403" s="3" t="s">
        <v>1154</v>
      </c>
      <c r="N1403" s="3">
        <v>933818</v>
      </c>
      <c r="O1403" s="3" t="s">
        <v>3058</v>
      </c>
      <c r="P1403" s="3" t="s">
        <v>22</v>
      </c>
      <c r="Q1403" s="3" t="s">
        <v>26</v>
      </c>
      <c r="R1403" s="3" t="s">
        <v>1814</v>
      </c>
      <c r="S1403" s="3" t="s">
        <v>1815</v>
      </c>
      <c r="T1403" s="52">
        <v>44879</v>
      </c>
      <c r="U1403" s="52">
        <v>45291</v>
      </c>
      <c r="V1403" s="3">
        <v>100</v>
      </c>
      <c r="W1403" s="3" t="s">
        <v>24</v>
      </c>
      <c r="X1403" s="52">
        <v>44312</v>
      </c>
      <c r="Y1403" s="52">
        <v>45291</v>
      </c>
      <c r="Z1403" s="32" t="str">
        <f>IF($H1403="NBL","Non-Billable Project",IF($H1403="BFD","Fixed Bid Allocation",SUMIFS('Rate set'!$F:$F,'Rate set'!$A:$A,$L1403,'Rate set'!$D:$D,$Q1403,'Rate set'!$E:$E,$W1403)))</f>
        <v>Non-Billable Project</v>
      </c>
      <c r="AA1403" s="1">
        <f t="shared" si="22"/>
        <v>100</v>
      </c>
    </row>
    <row r="1404" spans="1:27" x14ac:dyDescent="0.3">
      <c r="A1404" s="3">
        <v>933807</v>
      </c>
      <c r="B1404" s="3" t="s">
        <v>1752</v>
      </c>
      <c r="C1404" s="3" t="s">
        <v>996</v>
      </c>
      <c r="D1404" s="52">
        <v>44228</v>
      </c>
      <c r="E1404" s="3" t="s">
        <v>1813</v>
      </c>
      <c r="F1404" s="3">
        <v>1000348522</v>
      </c>
      <c r="G1404" s="3" t="s">
        <v>1032</v>
      </c>
      <c r="H1404" s="3" t="s">
        <v>1109</v>
      </c>
      <c r="I1404" s="3" t="s">
        <v>1106</v>
      </c>
      <c r="J1404" s="3">
        <v>371428</v>
      </c>
      <c r="K1404" s="3" t="s">
        <v>1470</v>
      </c>
      <c r="L1404" s="3">
        <v>1215294</v>
      </c>
      <c r="M1404" s="3" t="s">
        <v>1172</v>
      </c>
      <c r="N1404" s="3">
        <v>933849</v>
      </c>
      <c r="O1404" s="3" t="s">
        <v>3057</v>
      </c>
      <c r="P1404" s="3" t="s">
        <v>699</v>
      </c>
      <c r="Q1404" s="3" t="s">
        <v>26</v>
      </c>
      <c r="R1404" s="3" t="s">
        <v>1814</v>
      </c>
      <c r="S1404" s="3" t="s">
        <v>1815</v>
      </c>
      <c r="T1404" s="52">
        <v>44883</v>
      </c>
      <c r="U1404" s="52">
        <v>45291</v>
      </c>
      <c r="V1404" s="3">
        <v>100</v>
      </c>
      <c r="W1404" s="3" t="s">
        <v>24</v>
      </c>
      <c r="X1404" s="52">
        <v>44482</v>
      </c>
      <c r="Y1404" s="52">
        <v>45294</v>
      </c>
      <c r="Z1404" s="32" t="str">
        <f>IF($H1404="NBL","Non-Billable Project",IF($H1404="BFD","Fixed Bid Allocation",SUMIFS('Rate set'!$F:$F,'Rate set'!$A:$A,$L1404,'Rate set'!$D:$D,$Q1404,'Rate set'!$E:$E,$W1404)))</f>
        <v>Fixed Bid Allocation</v>
      </c>
      <c r="AA1404" s="1">
        <f t="shared" si="22"/>
        <v>100</v>
      </c>
    </row>
    <row r="1405" spans="1:27" x14ac:dyDescent="0.3">
      <c r="A1405" s="3">
        <v>933808</v>
      </c>
      <c r="B1405" s="3" t="s">
        <v>1753</v>
      </c>
      <c r="C1405" s="3" t="s">
        <v>996</v>
      </c>
      <c r="D1405" s="52">
        <v>44228</v>
      </c>
      <c r="E1405" s="3" t="s">
        <v>1813</v>
      </c>
      <c r="F1405" s="3">
        <v>1000326729</v>
      </c>
      <c r="G1405" s="3" t="s">
        <v>1025</v>
      </c>
      <c r="H1405" s="3" t="s">
        <v>1105</v>
      </c>
      <c r="I1405" s="3" t="s">
        <v>1106</v>
      </c>
      <c r="J1405" s="3">
        <v>2156439</v>
      </c>
      <c r="K1405" s="3" t="s">
        <v>1122</v>
      </c>
      <c r="L1405" s="3">
        <v>1320162</v>
      </c>
      <c r="M1405" s="3" t="s">
        <v>155</v>
      </c>
      <c r="N1405" s="3">
        <v>933710</v>
      </c>
      <c r="O1405" s="3" t="s">
        <v>3055</v>
      </c>
      <c r="P1405" s="3" t="s">
        <v>699</v>
      </c>
      <c r="Q1405" s="3" t="s">
        <v>26</v>
      </c>
      <c r="R1405" s="3" t="s">
        <v>1814</v>
      </c>
      <c r="S1405" s="3" t="s">
        <v>1815</v>
      </c>
      <c r="T1405" s="52">
        <v>44927</v>
      </c>
      <c r="U1405" s="52">
        <v>45307</v>
      </c>
      <c r="V1405" s="3">
        <v>100</v>
      </c>
      <c r="W1405" s="3" t="s">
        <v>167</v>
      </c>
      <c r="X1405" s="52">
        <v>44256</v>
      </c>
      <c r="Y1405" s="52">
        <v>45673</v>
      </c>
      <c r="Z1405" s="32">
        <f>IF($H1405="NBL","Non-Billable Project",IF($H1405="BFD","Fixed Bid Allocation",SUMIFS('Rate set'!$F:$F,'Rate set'!$A:$A,$L1405,'Rate set'!$D:$D,$Q1405,'Rate set'!$E:$E,$W1405)))</f>
        <v>60</v>
      </c>
      <c r="AA1405" s="1">
        <f t="shared" si="22"/>
        <v>100</v>
      </c>
    </row>
    <row r="1406" spans="1:27" x14ac:dyDescent="0.3">
      <c r="A1406" s="3">
        <v>933810</v>
      </c>
      <c r="B1406" s="3" t="s">
        <v>1754</v>
      </c>
      <c r="C1406" s="3" t="s">
        <v>998</v>
      </c>
      <c r="D1406" s="52">
        <v>44228</v>
      </c>
      <c r="E1406" s="3" t="s">
        <v>1813</v>
      </c>
      <c r="F1406" s="3">
        <v>1000385378</v>
      </c>
      <c r="G1406" s="3" t="s">
        <v>3001</v>
      </c>
      <c r="H1406" s="3" t="s">
        <v>1105</v>
      </c>
      <c r="I1406" s="3" t="s">
        <v>1106</v>
      </c>
      <c r="J1406" s="3">
        <v>2156439</v>
      </c>
      <c r="K1406" s="3" t="s">
        <v>1122</v>
      </c>
      <c r="L1406" s="3">
        <v>1232709</v>
      </c>
      <c r="M1406" s="3" t="s">
        <v>3008</v>
      </c>
      <c r="N1406" s="3">
        <v>933693</v>
      </c>
      <c r="O1406" s="3" t="s">
        <v>3056</v>
      </c>
      <c r="P1406" s="3" t="s">
        <v>699</v>
      </c>
      <c r="Q1406" s="3" t="s">
        <v>26</v>
      </c>
      <c r="R1406" s="3" t="s">
        <v>1814</v>
      </c>
      <c r="S1406" s="3" t="s">
        <v>1815</v>
      </c>
      <c r="T1406" s="52">
        <v>44958</v>
      </c>
      <c r="U1406" s="52">
        <v>45291</v>
      </c>
      <c r="V1406" s="3">
        <v>100</v>
      </c>
      <c r="W1406" s="3" t="s">
        <v>3194</v>
      </c>
      <c r="X1406" s="52">
        <v>44927</v>
      </c>
      <c r="Y1406" s="52">
        <v>45291</v>
      </c>
      <c r="Z1406" s="32">
        <f>IF($H1406="NBL","Non-Billable Project",IF($H1406="BFD","Fixed Bid Allocation",SUMIFS('Rate set'!$F:$F,'Rate set'!$A:$A,$L1406,'Rate set'!$D:$D,$Q1406,'Rate set'!$E:$E,$W1406)))</f>
        <v>0</v>
      </c>
      <c r="AA1406" s="1">
        <f t="shared" si="22"/>
        <v>100</v>
      </c>
    </row>
    <row r="1407" spans="1:27" x14ac:dyDescent="0.3">
      <c r="A1407" s="3">
        <v>933812</v>
      </c>
      <c r="B1407" s="3" t="s">
        <v>1755</v>
      </c>
      <c r="C1407" s="3" t="s">
        <v>996</v>
      </c>
      <c r="D1407" s="52">
        <v>44228</v>
      </c>
      <c r="E1407" s="3" t="s">
        <v>1813</v>
      </c>
      <c r="F1407" s="3">
        <v>1000343268</v>
      </c>
      <c r="G1407" s="3" t="s">
        <v>2738</v>
      </c>
      <c r="H1407" s="3" t="s">
        <v>1109</v>
      </c>
      <c r="I1407" s="3" t="s">
        <v>1106</v>
      </c>
      <c r="J1407" s="3">
        <v>139396</v>
      </c>
      <c r="K1407" s="3" t="s">
        <v>1133</v>
      </c>
      <c r="L1407" s="3">
        <v>1206990</v>
      </c>
      <c r="M1407" s="3" t="s">
        <v>33</v>
      </c>
      <c r="N1407" s="3">
        <v>933826</v>
      </c>
      <c r="O1407" s="3" t="s">
        <v>3057</v>
      </c>
      <c r="P1407" s="3" t="s">
        <v>699</v>
      </c>
      <c r="Q1407" s="3" t="s">
        <v>26</v>
      </c>
      <c r="R1407" s="3" t="s">
        <v>1814</v>
      </c>
      <c r="S1407" s="3" t="s">
        <v>1815</v>
      </c>
      <c r="T1407" s="52">
        <v>44911</v>
      </c>
      <c r="U1407" s="52">
        <v>45107</v>
      </c>
      <c r="V1407" s="3">
        <v>100</v>
      </c>
      <c r="W1407" s="3" t="s">
        <v>1370</v>
      </c>
      <c r="X1407" s="52">
        <v>44424</v>
      </c>
      <c r="Y1407" s="52">
        <v>45107</v>
      </c>
      <c r="Z1407" s="32" t="str">
        <f>IF($H1407="NBL","Non-Billable Project",IF($H1407="BFD","Fixed Bid Allocation",SUMIFS('Rate set'!$F:$F,'Rate set'!$A:$A,$L1407,'Rate set'!$D:$D,$Q1407,'Rate set'!$E:$E,$W1407)))</f>
        <v>Fixed Bid Allocation</v>
      </c>
      <c r="AA1407" s="1">
        <f t="shared" si="22"/>
        <v>100</v>
      </c>
    </row>
    <row r="1408" spans="1:27" x14ac:dyDescent="0.3">
      <c r="A1408" s="3">
        <v>933813</v>
      </c>
      <c r="B1408" s="3" t="s">
        <v>1756</v>
      </c>
      <c r="C1408" s="3" t="s">
        <v>998</v>
      </c>
      <c r="D1408" s="52">
        <v>44228</v>
      </c>
      <c r="E1408" s="3" t="s">
        <v>1813</v>
      </c>
      <c r="F1408" s="3">
        <v>1000349171</v>
      </c>
      <c r="G1408" s="3" t="s">
        <v>1831</v>
      </c>
      <c r="H1408" s="3" t="s">
        <v>1105</v>
      </c>
      <c r="I1408" s="3" t="s">
        <v>1106</v>
      </c>
      <c r="J1408" s="3">
        <v>859280</v>
      </c>
      <c r="K1408" s="3" t="s">
        <v>2821</v>
      </c>
      <c r="L1408" s="3">
        <v>1319504</v>
      </c>
      <c r="M1408" s="3" t="s">
        <v>49</v>
      </c>
      <c r="N1408" s="3">
        <v>933927</v>
      </c>
      <c r="O1408" s="3" t="s">
        <v>3057</v>
      </c>
      <c r="P1408" s="3" t="s">
        <v>699</v>
      </c>
      <c r="Q1408" s="3" t="s">
        <v>26</v>
      </c>
      <c r="R1408" s="3" t="s">
        <v>1814</v>
      </c>
      <c r="S1408" s="3" t="s">
        <v>1815</v>
      </c>
      <c r="T1408" s="52">
        <v>44984</v>
      </c>
      <c r="U1408" s="52">
        <v>45107</v>
      </c>
      <c r="V1408" s="3">
        <v>100</v>
      </c>
      <c r="W1408" s="3" t="s">
        <v>219</v>
      </c>
      <c r="X1408" s="52">
        <v>44470</v>
      </c>
      <c r="Y1408" s="52">
        <v>45107</v>
      </c>
      <c r="Z1408" s="32">
        <f>IF($H1408="NBL","Non-Billable Project",IF($H1408="BFD","Fixed Bid Allocation",SUMIFS('Rate set'!$F:$F,'Rate set'!$A:$A,$L1408,'Rate set'!$D:$D,$Q1408,'Rate set'!$E:$E,$W1408)))</f>
        <v>30</v>
      </c>
      <c r="AA1408" s="1">
        <f t="shared" si="22"/>
        <v>100</v>
      </c>
    </row>
    <row r="1409" spans="1:27" x14ac:dyDescent="0.3">
      <c r="A1409" s="3">
        <v>933814</v>
      </c>
      <c r="B1409" s="3" t="s">
        <v>1757</v>
      </c>
      <c r="C1409" s="3" t="s">
        <v>998</v>
      </c>
      <c r="D1409" s="52">
        <v>44228</v>
      </c>
      <c r="E1409" s="3" t="s">
        <v>1813</v>
      </c>
      <c r="F1409" s="3">
        <v>1000348522</v>
      </c>
      <c r="G1409" s="3" t="s">
        <v>1032</v>
      </c>
      <c r="H1409" s="3" t="s">
        <v>1109</v>
      </c>
      <c r="I1409" s="3" t="s">
        <v>1106</v>
      </c>
      <c r="J1409" s="3">
        <v>371428</v>
      </c>
      <c r="K1409" s="3" t="s">
        <v>1470</v>
      </c>
      <c r="L1409" s="3">
        <v>1215294</v>
      </c>
      <c r="M1409" s="3" t="s">
        <v>1172</v>
      </c>
      <c r="N1409" s="3">
        <v>2170549</v>
      </c>
      <c r="O1409" s="3" t="s">
        <v>3057</v>
      </c>
      <c r="P1409" s="3" t="s">
        <v>699</v>
      </c>
      <c r="Q1409" s="3" t="s">
        <v>26</v>
      </c>
      <c r="R1409" s="3" t="s">
        <v>1814</v>
      </c>
      <c r="S1409" s="3" t="s">
        <v>1815</v>
      </c>
      <c r="T1409" s="52">
        <v>44958</v>
      </c>
      <c r="U1409" s="52">
        <v>45291</v>
      </c>
      <c r="V1409" s="3">
        <v>100</v>
      </c>
      <c r="W1409" s="3" t="s">
        <v>1839</v>
      </c>
      <c r="X1409" s="52">
        <v>44482</v>
      </c>
      <c r="Y1409" s="52">
        <v>45294</v>
      </c>
      <c r="Z1409" s="32" t="str">
        <f>IF($H1409="NBL","Non-Billable Project",IF($H1409="BFD","Fixed Bid Allocation",SUMIFS('Rate set'!$F:$F,'Rate set'!$A:$A,$L1409,'Rate set'!$D:$D,$Q1409,'Rate set'!$E:$E,$W1409)))</f>
        <v>Fixed Bid Allocation</v>
      </c>
      <c r="AA1409" s="1">
        <f t="shared" si="22"/>
        <v>100</v>
      </c>
    </row>
    <row r="1410" spans="1:27" x14ac:dyDescent="0.3">
      <c r="A1410" s="3">
        <v>933818</v>
      </c>
      <c r="B1410" s="3" t="s">
        <v>1758</v>
      </c>
      <c r="C1410" s="3" t="s">
        <v>1000</v>
      </c>
      <c r="D1410" s="52">
        <v>44228</v>
      </c>
      <c r="E1410" s="3" t="s">
        <v>1813</v>
      </c>
      <c r="F1410" s="3">
        <v>1000325194</v>
      </c>
      <c r="G1410" s="3" t="s">
        <v>1832</v>
      </c>
      <c r="H1410" s="3" t="s">
        <v>1112</v>
      </c>
      <c r="I1410" s="3" t="s">
        <v>1132</v>
      </c>
      <c r="J1410" s="3">
        <v>865120</v>
      </c>
      <c r="K1410" s="3" t="s">
        <v>1142</v>
      </c>
      <c r="L1410" s="3">
        <v>1233562</v>
      </c>
      <c r="M1410" s="3" t="s">
        <v>1154</v>
      </c>
      <c r="N1410" s="3">
        <v>933919</v>
      </c>
      <c r="O1410" s="3" t="s">
        <v>3058</v>
      </c>
      <c r="P1410" s="3" t="s">
        <v>22</v>
      </c>
      <c r="Q1410" s="3" t="s">
        <v>26</v>
      </c>
      <c r="R1410" s="3" t="s">
        <v>1814</v>
      </c>
      <c r="S1410" s="3" t="s">
        <v>1815</v>
      </c>
      <c r="T1410" s="52">
        <v>44410</v>
      </c>
      <c r="U1410" s="52">
        <v>45291</v>
      </c>
      <c r="V1410" s="3">
        <v>100</v>
      </c>
      <c r="W1410" s="3" t="s">
        <v>24</v>
      </c>
      <c r="X1410" s="52">
        <v>44256</v>
      </c>
      <c r="Y1410" s="52">
        <v>45291</v>
      </c>
      <c r="Z1410" s="32" t="str">
        <f>IF($H1410="NBL","Non-Billable Project",IF($H1410="BFD","Fixed Bid Allocation",SUMIFS('Rate set'!$F:$F,'Rate set'!$A:$A,$L1410,'Rate set'!$D:$D,$Q1410,'Rate set'!$E:$E,$W1410)))</f>
        <v>Non-Billable Project</v>
      </c>
      <c r="AA1410" s="1">
        <f t="shared" si="22"/>
        <v>100</v>
      </c>
    </row>
    <row r="1411" spans="1:27" x14ac:dyDescent="0.3">
      <c r="A1411" s="3">
        <v>933819</v>
      </c>
      <c r="B1411" s="3" t="s">
        <v>1759</v>
      </c>
      <c r="C1411" s="3" t="s">
        <v>996</v>
      </c>
      <c r="D1411" s="52">
        <v>44228</v>
      </c>
      <c r="E1411" s="3" t="s">
        <v>1813</v>
      </c>
      <c r="F1411" s="3">
        <v>1000353589</v>
      </c>
      <c r="G1411" s="3" t="s">
        <v>1825</v>
      </c>
      <c r="H1411" s="3" t="s">
        <v>1105</v>
      </c>
      <c r="I1411" s="3" t="s">
        <v>1106</v>
      </c>
      <c r="J1411" s="3">
        <v>137755</v>
      </c>
      <c r="K1411" s="3" t="s">
        <v>1826</v>
      </c>
      <c r="L1411" s="3">
        <v>1313783</v>
      </c>
      <c r="M1411" s="3" t="s">
        <v>1192</v>
      </c>
      <c r="N1411" s="3">
        <v>2133506</v>
      </c>
      <c r="O1411" s="3" t="s">
        <v>3054</v>
      </c>
      <c r="P1411" s="3" t="s">
        <v>699</v>
      </c>
      <c r="Q1411" s="3" t="s">
        <v>26</v>
      </c>
      <c r="R1411" s="3" t="s">
        <v>1814</v>
      </c>
      <c r="S1411" s="3" t="s">
        <v>1815</v>
      </c>
      <c r="T1411" s="52">
        <v>44874</v>
      </c>
      <c r="U1411" s="52">
        <v>45291</v>
      </c>
      <c r="V1411" s="3">
        <v>100</v>
      </c>
      <c r="W1411" s="3" t="s">
        <v>1828</v>
      </c>
      <c r="X1411" s="52">
        <v>44544</v>
      </c>
      <c r="Y1411" s="52">
        <v>45291</v>
      </c>
      <c r="Z1411" s="32">
        <f>IF($H1411="NBL","Non-Billable Project",IF($H1411="BFD","Fixed Bid Allocation",SUMIFS('Rate set'!$F:$F,'Rate set'!$A:$A,$L1411,'Rate set'!$D:$D,$Q1411,'Rate set'!$E:$E,$W1411)))</f>
        <v>0</v>
      </c>
      <c r="AA1411" s="1">
        <f t="shared" si="22"/>
        <v>100</v>
      </c>
    </row>
    <row r="1412" spans="1:27" x14ac:dyDescent="0.3">
      <c r="A1412" s="3">
        <v>933822</v>
      </c>
      <c r="B1412" s="3" t="s">
        <v>2418</v>
      </c>
      <c r="C1412" s="3" t="s">
        <v>998</v>
      </c>
      <c r="D1412" s="52">
        <v>44228</v>
      </c>
      <c r="E1412" s="3" t="s">
        <v>1813</v>
      </c>
      <c r="F1412" s="3">
        <v>1000342447</v>
      </c>
      <c r="G1412" s="3" t="s">
        <v>2852</v>
      </c>
      <c r="H1412" s="3" t="s">
        <v>1109</v>
      </c>
      <c r="I1412" s="3" t="s">
        <v>1106</v>
      </c>
      <c r="J1412" s="3">
        <v>264454</v>
      </c>
      <c r="K1412" s="3" t="s">
        <v>1823</v>
      </c>
      <c r="L1412" s="3">
        <v>1222852</v>
      </c>
      <c r="M1412" s="3" t="s">
        <v>1824</v>
      </c>
      <c r="N1412" s="3">
        <v>933884</v>
      </c>
      <c r="O1412" s="3" t="s">
        <v>3057</v>
      </c>
      <c r="P1412" s="3" t="s">
        <v>699</v>
      </c>
      <c r="Q1412" s="3" t="s">
        <v>26</v>
      </c>
      <c r="R1412" s="3" t="s">
        <v>1814</v>
      </c>
      <c r="S1412" s="3" t="s">
        <v>1815</v>
      </c>
      <c r="T1412" s="52">
        <v>44971</v>
      </c>
      <c r="U1412" s="52">
        <v>45107</v>
      </c>
      <c r="V1412" s="3">
        <v>100</v>
      </c>
      <c r="W1412" s="3" t="s">
        <v>24</v>
      </c>
      <c r="X1412" s="52">
        <v>44418</v>
      </c>
      <c r="Y1412" s="52">
        <v>45291</v>
      </c>
      <c r="Z1412" s="32" t="str">
        <f>IF($H1412="NBL","Non-Billable Project",IF($H1412="BFD","Fixed Bid Allocation",SUMIFS('Rate set'!$F:$F,'Rate set'!$A:$A,$L1412,'Rate set'!$D:$D,$Q1412,'Rate set'!$E:$E,$W1412)))</f>
        <v>Fixed Bid Allocation</v>
      </c>
      <c r="AA1412" s="1">
        <f t="shared" si="22"/>
        <v>100</v>
      </c>
    </row>
    <row r="1413" spans="1:27" x14ac:dyDescent="0.3">
      <c r="A1413" s="3">
        <v>933826</v>
      </c>
      <c r="B1413" s="3" t="s">
        <v>1760</v>
      </c>
      <c r="C1413" s="3" t="s">
        <v>997</v>
      </c>
      <c r="D1413" s="52">
        <v>44228</v>
      </c>
      <c r="E1413" s="3" t="s">
        <v>1813</v>
      </c>
      <c r="F1413" s="3">
        <v>1000330469</v>
      </c>
      <c r="G1413" s="3" t="s">
        <v>30</v>
      </c>
      <c r="H1413" s="3" t="s">
        <v>1112</v>
      </c>
      <c r="I1413" s="3" t="s">
        <v>1113</v>
      </c>
      <c r="J1413" s="3">
        <v>933262</v>
      </c>
      <c r="K1413" s="3" t="s">
        <v>1446</v>
      </c>
      <c r="L1413" s="3">
        <v>1233562</v>
      </c>
      <c r="M1413" s="3" t="s">
        <v>1154</v>
      </c>
      <c r="N1413" s="3">
        <v>933655</v>
      </c>
      <c r="O1413" s="3" t="s">
        <v>3058</v>
      </c>
      <c r="P1413" s="3" t="s">
        <v>22</v>
      </c>
      <c r="Q1413" s="3" t="s">
        <v>26</v>
      </c>
      <c r="R1413" s="3" t="s">
        <v>1814</v>
      </c>
      <c r="S1413" s="3" t="s">
        <v>1815</v>
      </c>
      <c r="T1413" s="52">
        <v>44743</v>
      </c>
      <c r="U1413" s="52">
        <v>45291</v>
      </c>
      <c r="V1413" s="3">
        <v>100</v>
      </c>
      <c r="W1413" s="3" t="s">
        <v>24</v>
      </c>
      <c r="X1413" s="52">
        <v>44312</v>
      </c>
      <c r="Y1413" s="52">
        <v>45291</v>
      </c>
      <c r="Z1413" s="32" t="str">
        <f>IF($H1413="NBL","Non-Billable Project",IF($H1413="BFD","Fixed Bid Allocation",SUMIFS('Rate set'!$F:$F,'Rate set'!$A:$A,$L1413,'Rate set'!$D:$D,$Q1413,'Rate set'!$E:$E,$W1413)))</f>
        <v>Non-Billable Project</v>
      </c>
      <c r="AA1413" s="1">
        <f t="shared" si="22"/>
        <v>160</v>
      </c>
    </row>
    <row r="1414" spans="1:27" x14ac:dyDescent="0.3">
      <c r="A1414" s="3">
        <v>933826</v>
      </c>
      <c r="B1414" s="3" t="s">
        <v>1760</v>
      </c>
      <c r="C1414" s="3" t="s">
        <v>997</v>
      </c>
      <c r="D1414" s="52">
        <v>44228</v>
      </c>
      <c r="E1414" s="3" t="s">
        <v>1813</v>
      </c>
      <c r="F1414" s="3">
        <v>1000325194</v>
      </c>
      <c r="G1414" s="3" t="s">
        <v>1832</v>
      </c>
      <c r="H1414" s="3" t="s">
        <v>1112</v>
      </c>
      <c r="I1414" s="3" t="s">
        <v>1132</v>
      </c>
      <c r="J1414" s="3">
        <v>865120</v>
      </c>
      <c r="K1414" s="3" t="s">
        <v>1142</v>
      </c>
      <c r="L1414" s="3">
        <v>1233562</v>
      </c>
      <c r="M1414" s="3" t="s">
        <v>1154</v>
      </c>
      <c r="N1414" s="3">
        <v>933655</v>
      </c>
      <c r="O1414" s="3" t="s">
        <v>3058</v>
      </c>
      <c r="P1414" s="3" t="s">
        <v>22</v>
      </c>
      <c r="Q1414" s="3" t="s">
        <v>26</v>
      </c>
      <c r="R1414" s="3" t="s">
        <v>1814</v>
      </c>
      <c r="S1414" s="3" t="s">
        <v>1815</v>
      </c>
      <c r="T1414" s="52">
        <v>44718</v>
      </c>
      <c r="U1414" s="52">
        <v>45291</v>
      </c>
      <c r="V1414" s="3">
        <v>60</v>
      </c>
      <c r="W1414" s="3" t="s">
        <v>24</v>
      </c>
      <c r="X1414" s="52">
        <v>44256</v>
      </c>
      <c r="Y1414" s="52">
        <v>45291</v>
      </c>
      <c r="Z1414" s="32" t="str">
        <f>IF($H1414="NBL","Non-Billable Project",IF($H1414="BFD","Fixed Bid Allocation",SUMIFS('Rate set'!$F:$F,'Rate set'!$A:$A,$L1414,'Rate set'!$D:$D,$Q1414,'Rate set'!$E:$E,$W1414)))</f>
        <v>Non-Billable Project</v>
      </c>
      <c r="AA1414" s="1">
        <f t="shared" si="22"/>
        <v>160</v>
      </c>
    </row>
    <row r="1415" spans="1:27" x14ac:dyDescent="0.3">
      <c r="A1415" s="3">
        <v>933830</v>
      </c>
      <c r="B1415" s="3" t="s">
        <v>1761</v>
      </c>
      <c r="C1415" s="3" t="s">
        <v>996</v>
      </c>
      <c r="D1415" s="52">
        <v>44228</v>
      </c>
      <c r="E1415" s="3" t="s">
        <v>1813</v>
      </c>
      <c r="F1415" s="3">
        <v>1000329722</v>
      </c>
      <c r="G1415" s="3" t="s">
        <v>2736</v>
      </c>
      <c r="H1415" s="3" t="s">
        <v>1109</v>
      </c>
      <c r="I1415" s="3" t="s">
        <v>1106</v>
      </c>
      <c r="J1415" s="3">
        <v>139396</v>
      </c>
      <c r="K1415" s="3" t="s">
        <v>1133</v>
      </c>
      <c r="L1415" s="3">
        <v>1206990</v>
      </c>
      <c r="M1415" s="3" t="s">
        <v>33</v>
      </c>
      <c r="N1415" s="3">
        <v>933826</v>
      </c>
      <c r="O1415" s="3" t="s">
        <v>3057</v>
      </c>
      <c r="P1415" s="3" t="s">
        <v>699</v>
      </c>
      <c r="Q1415" s="3" t="s">
        <v>26</v>
      </c>
      <c r="R1415" s="3" t="s">
        <v>1814</v>
      </c>
      <c r="S1415" s="3" t="s">
        <v>1815</v>
      </c>
      <c r="T1415" s="52">
        <v>44876</v>
      </c>
      <c r="U1415" s="52">
        <v>45025</v>
      </c>
      <c r="V1415" s="3">
        <v>100</v>
      </c>
      <c r="W1415" s="3" t="s">
        <v>24</v>
      </c>
      <c r="X1415" s="52">
        <v>44287</v>
      </c>
      <c r="Y1415" s="52">
        <v>45025</v>
      </c>
      <c r="Z1415" s="32" t="str">
        <f>IF($H1415="NBL","Non-Billable Project",IF($H1415="BFD","Fixed Bid Allocation",SUMIFS('Rate set'!$F:$F,'Rate set'!$A:$A,$L1415,'Rate set'!$D:$D,$Q1415,'Rate set'!$E:$E,$W1415)))</f>
        <v>Fixed Bid Allocation</v>
      </c>
      <c r="AA1415" s="1">
        <f t="shared" si="22"/>
        <v>100</v>
      </c>
    </row>
    <row r="1416" spans="1:27" x14ac:dyDescent="0.3">
      <c r="A1416" s="3">
        <v>933831</v>
      </c>
      <c r="B1416" s="3" t="s">
        <v>1762</v>
      </c>
      <c r="C1416" s="3" t="s">
        <v>998</v>
      </c>
      <c r="D1416" s="52">
        <v>44228</v>
      </c>
      <c r="E1416" s="3" t="s">
        <v>1813</v>
      </c>
      <c r="F1416" s="3">
        <v>1000343268</v>
      </c>
      <c r="G1416" s="3" t="s">
        <v>2738</v>
      </c>
      <c r="H1416" s="3" t="s">
        <v>1109</v>
      </c>
      <c r="I1416" s="3" t="s">
        <v>1106</v>
      </c>
      <c r="J1416" s="3">
        <v>139396</v>
      </c>
      <c r="K1416" s="3" t="s">
        <v>1133</v>
      </c>
      <c r="L1416" s="3">
        <v>1206990</v>
      </c>
      <c r="M1416" s="3" t="s">
        <v>33</v>
      </c>
      <c r="N1416" s="3">
        <v>933577</v>
      </c>
      <c r="O1416" s="3" t="s">
        <v>3057</v>
      </c>
      <c r="P1416" s="3" t="s">
        <v>699</v>
      </c>
      <c r="Q1416" s="3" t="s">
        <v>26</v>
      </c>
      <c r="R1416" s="3" t="s">
        <v>1814</v>
      </c>
      <c r="S1416" s="3" t="s">
        <v>1815</v>
      </c>
      <c r="T1416" s="52">
        <v>44911</v>
      </c>
      <c r="U1416" s="52">
        <v>45107</v>
      </c>
      <c r="V1416" s="3">
        <v>100</v>
      </c>
      <c r="W1416" s="3" t="s">
        <v>1370</v>
      </c>
      <c r="X1416" s="52">
        <v>44424</v>
      </c>
      <c r="Y1416" s="52">
        <v>45107</v>
      </c>
      <c r="Z1416" s="32" t="str">
        <f>IF($H1416="NBL","Non-Billable Project",IF($H1416="BFD","Fixed Bid Allocation",SUMIFS('Rate set'!$F:$F,'Rate set'!$A:$A,$L1416,'Rate set'!$D:$D,$Q1416,'Rate set'!$E:$E,$W1416)))</f>
        <v>Fixed Bid Allocation</v>
      </c>
      <c r="AA1416" s="1">
        <f t="shared" si="22"/>
        <v>100</v>
      </c>
    </row>
    <row r="1417" spans="1:27" x14ac:dyDescent="0.3">
      <c r="A1417" s="3">
        <v>933832</v>
      </c>
      <c r="B1417" s="3" t="s">
        <v>1763</v>
      </c>
      <c r="C1417" s="3" t="s">
        <v>996</v>
      </c>
      <c r="D1417" s="52">
        <v>44228</v>
      </c>
      <c r="E1417" s="3" t="s">
        <v>1813</v>
      </c>
      <c r="F1417" s="3">
        <v>1000348522</v>
      </c>
      <c r="G1417" s="3" t="s">
        <v>1032</v>
      </c>
      <c r="H1417" s="3" t="s">
        <v>1109</v>
      </c>
      <c r="I1417" s="3" t="s">
        <v>1106</v>
      </c>
      <c r="J1417" s="3">
        <v>371428</v>
      </c>
      <c r="K1417" s="3" t="s">
        <v>1470</v>
      </c>
      <c r="L1417" s="3">
        <v>1215294</v>
      </c>
      <c r="M1417" s="3" t="s">
        <v>1172</v>
      </c>
      <c r="N1417" s="3">
        <v>2058635</v>
      </c>
      <c r="O1417" s="3" t="s">
        <v>3057</v>
      </c>
      <c r="P1417" s="3" t="s">
        <v>699</v>
      </c>
      <c r="Q1417" s="3" t="s">
        <v>26</v>
      </c>
      <c r="R1417" s="3" t="s">
        <v>1814</v>
      </c>
      <c r="S1417" s="3" t="s">
        <v>1815</v>
      </c>
      <c r="T1417" s="52">
        <v>44914</v>
      </c>
      <c r="U1417" s="52">
        <v>45291</v>
      </c>
      <c r="V1417" s="3">
        <v>100</v>
      </c>
      <c r="W1417" s="3" t="s">
        <v>2600</v>
      </c>
      <c r="X1417" s="52">
        <v>44482</v>
      </c>
      <c r="Y1417" s="52">
        <v>45294</v>
      </c>
      <c r="Z1417" s="32" t="str">
        <f>IF($H1417="NBL","Non-Billable Project",IF($H1417="BFD","Fixed Bid Allocation",SUMIFS('Rate set'!$F:$F,'Rate set'!$A:$A,$L1417,'Rate set'!$D:$D,$Q1417,'Rate set'!$E:$E,$W1417)))</f>
        <v>Fixed Bid Allocation</v>
      </c>
      <c r="AA1417" s="1">
        <f t="shared" si="22"/>
        <v>100</v>
      </c>
    </row>
    <row r="1418" spans="1:27" x14ac:dyDescent="0.3">
      <c r="A1418" s="3">
        <v>933833</v>
      </c>
      <c r="B1418" s="3" t="s">
        <v>1764</v>
      </c>
      <c r="C1418" s="3" t="s">
        <v>996</v>
      </c>
      <c r="D1418" s="52">
        <v>44228</v>
      </c>
      <c r="E1418" s="3" t="s">
        <v>1813</v>
      </c>
      <c r="F1418" s="3">
        <v>1000337910</v>
      </c>
      <c r="G1418" s="3" t="s">
        <v>1060</v>
      </c>
      <c r="H1418" s="3" t="s">
        <v>1105</v>
      </c>
      <c r="I1418" s="3" t="s">
        <v>1106</v>
      </c>
      <c r="J1418" s="3">
        <v>796126</v>
      </c>
      <c r="K1418" s="3" t="s">
        <v>1107</v>
      </c>
      <c r="L1418" s="3">
        <v>1306764</v>
      </c>
      <c r="M1418" s="3" t="s">
        <v>147</v>
      </c>
      <c r="N1418" s="3">
        <v>933710</v>
      </c>
      <c r="O1418" s="3" t="s">
        <v>3057</v>
      </c>
      <c r="P1418" s="3" t="s">
        <v>699</v>
      </c>
      <c r="Q1418" s="3" t="s">
        <v>26</v>
      </c>
      <c r="R1418" s="3" t="s">
        <v>1814</v>
      </c>
      <c r="S1418" s="3" t="s">
        <v>1815</v>
      </c>
      <c r="T1418" s="52">
        <v>44893</v>
      </c>
      <c r="U1418" s="52">
        <v>45107</v>
      </c>
      <c r="V1418" s="3">
        <v>100</v>
      </c>
      <c r="W1418" s="3" t="s">
        <v>1844</v>
      </c>
      <c r="X1418" s="52">
        <v>44368</v>
      </c>
      <c r="Y1418" s="52">
        <v>45107</v>
      </c>
      <c r="Z1418" s="32">
        <f>IF($H1418="NBL","Non-Billable Project",IF($H1418="BFD","Fixed Bid Allocation",SUMIFS('Rate set'!$F:$F,'Rate set'!$A:$A,$L1418,'Rate set'!$D:$D,$Q1418,'Rate set'!$E:$E,$W1418)))</f>
        <v>0</v>
      </c>
      <c r="AA1418" s="1">
        <f t="shared" si="22"/>
        <v>100</v>
      </c>
    </row>
    <row r="1419" spans="1:27" x14ac:dyDescent="0.3">
      <c r="A1419" s="3">
        <v>933839</v>
      </c>
      <c r="B1419" s="3" t="s">
        <v>1765</v>
      </c>
      <c r="C1419" s="3" t="s">
        <v>998</v>
      </c>
      <c r="D1419" s="52">
        <v>44228</v>
      </c>
      <c r="E1419" s="3" t="s">
        <v>1813</v>
      </c>
      <c r="F1419" s="3">
        <v>1000348522</v>
      </c>
      <c r="G1419" s="3" t="s">
        <v>1032</v>
      </c>
      <c r="H1419" s="3" t="s">
        <v>1109</v>
      </c>
      <c r="I1419" s="3" t="s">
        <v>1106</v>
      </c>
      <c r="J1419" s="3">
        <v>371428</v>
      </c>
      <c r="K1419" s="3" t="s">
        <v>1470</v>
      </c>
      <c r="L1419" s="3">
        <v>1215294</v>
      </c>
      <c r="M1419" s="3" t="s">
        <v>1172</v>
      </c>
      <c r="N1419" s="3">
        <v>933849</v>
      </c>
      <c r="O1419" s="3" t="s">
        <v>3057</v>
      </c>
      <c r="P1419" s="3" t="s">
        <v>699</v>
      </c>
      <c r="Q1419" s="3" t="s">
        <v>26</v>
      </c>
      <c r="R1419" s="3" t="s">
        <v>1814</v>
      </c>
      <c r="S1419" s="3" t="s">
        <v>1815</v>
      </c>
      <c r="T1419" s="52">
        <v>44866</v>
      </c>
      <c r="U1419" s="52">
        <v>45291</v>
      </c>
      <c r="V1419" s="3">
        <v>100</v>
      </c>
      <c r="W1419" s="3" t="s">
        <v>24</v>
      </c>
      <c r="X1419" s="52">
        <v>44482</v>
      </c>
      <c r="Y1419" s="52">
        <v>45294</v>
      </c>
      <c r="Z1419" s="32" t="str">
        <f>IF($H1419="NBL","Non-Billable Project",IF($H1419="BFD","Fixed Bid Allocation",SUMIFS('Rate set'!$F:$F,'Rate set'!$A:$A,$L1419,'Rate set'!$D:$D,$Q1419,'Rate set'!$E:$E,$W1419)))</f>
        <v>Fixed Bid Allocation</v>
      </c>
      <c r="AA1419" s="1">
        <f t="shared" si="22"/>
        <v>100</v>
      </c>
    </row>
    <row r="1420" spans="1:27" x14ac:dyDescent="0.3">
      <c r="A1420" s="3">
        <v>933844</v>
      </c>
      <c r="B1420" s="3" t="s">
        <v>1766</v>
      </c>
      <c r="C1420" s="3" t="s">
        <v>998</v>
      </c>
      <c r="D1420" s="52">
        <v>44228</v>
      </c>
      <c r="E1420" s="3" t="s">
        <v>1813</v>
      </c>
      <c r="F1420" s="3">
        <v>1000329722</v>
      </c>
      <c r="G1420" s="3" t="s">
        <v>2736</v>
      </c>
      <c r="H1420" s="3" t="s">
        <v>1109</v>
      </c>
      <c r="I1420" s="3" t="s">
        <v>1106</v>
      </c>
      <c r="J1420" s="3">
        <v>139396</v>
      </c>
      <c r="K1420" s="3" t="s">
        <v>1133</v>
      </c>
      <c r="L1420" s="3">
        <v>1206990</v>
      </c>
      <c r="M1420" s="3" t="s">
        <v>33</v>
      </c>
      <c r="N1420" s="3">
        <v>942318</v>
      </c>
      <c r="O1420" s="3" t="s">
        <v>3057</v>
      </c>
      <c r="P1420" s="3" t="s">
        <v>699</v>
      </c>
      <c r="Q1420" s="3" t="s">
        <v>26</v>
      </c>
      <c r="R1420" s="3" t="s">
        <v>1814</v>
      </c>
      <c r="S1420" s="3" t="s">
        <v>1815</v>
      </c>
      <c r="T1420" s="52">
        <v>44911</v>
      </c>
      <c r="U1420" s="52">
        <v>45025</v>
      </c>
      <c r="V1420" s="3">
        <v>100</v>
      </c>
      <c r="W1420" s="3" t="s">
        <v>24</v>
      </c>
      <c r="X1420" s="52">
        <v>44287</v>
      </c>
      <c r="Y1420" s="52">
        <v>45025</v>
      </c>
      <c r="Z1420" s="32" t="str">
        <f>IF($H1420="NBL","Non-Billable Project",IF($H1420="BFD","Fixed Bid Allocation",SUMIFS('Rate set'!$F:$F,'Rate set'!$A:$A,$L1420,'Rate set'!$D:$D,$Q1420,'Rate set'!$E:$E,$W1420)))</f>
        <v>Fixed Bid Allocation</v>
      </c>
      <c r="AA1420" s="1">
        <f t="shared" ref="AA1420:AA1483" si="23">SUMIFS($V:$V,$A:$A,$A1420)</f>
        <v>100</v>
      </c>
    </row>
    <row r="1421" spans="1:27" x14ac:dyDescent="0.3">
      <c r="A1421" s="3">
        <v>933846</v>
      </c>
      <c r="B1421" s="3" t="s">
        <v>2419</v>
      </c>
      <c r="C1421" s="3" t="s">
        <v>998</v>
      </c>
      <c r="D1421" s="52">
        <v>44228</v>
      </c>
      <c r="E1421" s="3" t="s">
        <v>1813</v>
      </c>
      <c r="F1421" s="3">
        <v>1000330469</v>
      </c>
      <c r="G1421" s="3" t="s">
        <v>30</v>
      </c>
      <c r="H1421" s="3" t="s">
        <v>1112</v>
      </c>
      <c r="I1421" s="3" t="s">
        <v>1113</v>
      </c>
      <c r="J1421" s="3">
        <v>933262</v>
      </c>
      <c r="K1421" s="3" t="s">
        <v>1446</v>
      </c>
      <c r="L1421" s="3">
        <v>1233562</v>
      </c>
      <c r="M1421" s="3" t="s">
        <v>1154</v>
      </c>
      <c r="N1421" s="3">
        <v>2170549</v>
      </c>
      <c r="O1421" s="3" t="s">
        <v>3058</v>
      </c>
      <c r="P1421" s="3" t="s">
        <v>22</v>
      </c>
      <c r="Q1421" s="3" t="s">
        <v>26</v>
      </c>
      <c r="R1421" s="3" t="s">
        <v>1814</v>
      </c>
      <c r="S1421" s="3" t="s">
        <v>1815</v>
      </c>
      <c r="T1421" s="52">
        <v>44959</v>
      </c>
      <c r="U1421" s="52">
        <v>45291</v>
      </c>
      <c r="V1421" s="3">
        <v>100</v>
      </c>
      <c r="W1421" s="3" t="s">
        <v>1370</v>
      </c>
      <c r="X1421" s="52">
        <v>44312</v>
      </c>
      <c r="Y1421" s="52">
        <v>45291</v>
      </c>
      <c r="Z1421" s="32" t="str">
        <f>IF($H1421="NBL","Non-Billable Project",IF($H1421="BFD","Fixed Bid Allocation",SUMIFS('Rate set'!$F:$F,'Rate set'!$A:$A,$L1421,'Rate set'!$D:$D,$Q1421,'Rate set'!$E:$E,$W1421)))</f>
        <v>Non-Billable Project</v>
      </c>
      <c r="AA1421" s="1">
        <f t="shared" si="23"/>
        <v>100</v>
      </c>
    </row>
    <row r="1422" spans="1:27" x14ac:dyDescent="0.3">
      <c r="A1422" s="3">
        <v>933848</v>
      </c>
      <c r="B1422" s="3" t="s">
        <v>2420</v>
      </c>
      <c r="C1422" s="3" t="s">
        <v>996</v>
      </c>
      <c r="D1422" s="52">
        <v>44228</v>
      </c>
      <c r="E1422" s="3" t="s">
        <v>1813</v>
      </c>
      <c r="F1422" s="3">
        <v>1000356312</v>
      </c>
      <c r="G1422" s="3" t="s">
        <v>1085</v>
      </c>
      <c r="H1422" s="3" t="s">
        <v>1105</v>
      </c>
      <c r="I1422" s="3" t="s">
        <v>1106</v>
      </c>
      <c r="J1422" s="3">
        <v>933340</v>
      </c>
      <c r="K1422" s="3" t="s">
        <v>1138</v>
      </c>
      <c r="L1422" s="3">
        <v>1321133</v>
      </c>
      <c r="M1422" s="3" t="s">
        <v>114</v>
      </c>
      <c r="N1422" s="3">
        <v>933710</v>
      </c>
      <c r="O1422" s="3" t="s">
        <v>3057</v>
      </c>
      <c r="P1422" s="3" t="s">
        <v>699</v>
      </c>
      <c r="Q1422" s="3" t="s">
        <v>26</v>
      </c>
      <c r="R1422" s="3" t="s">
        <v>1814</v>
      </c>
      <c r="S1422" s="3" t="s">
        <v>1815</v>
      </c>
      <c r="T1422" s="52">
        <v>44874</v>
      </c>
      <c r="U1422" s="52">
        <v>45291</v>
      </c>
      <c r="V1422" s="3">
        <v>100</v>
      </c>
      <c r="W1422" s="3" t="s">
        <v>717</v>
      </c>
      <c r="X1422" s="52">
        <v>44562</v>
      </c>
      <c r="Y1422" s="52">
        <v>45324</v>
      </c>
      <c r="Z1422" s="32">
        <f>IF($H1422="NBL","Non-Billable Project",IF($H1422="BFD","Fixed Bid Allocation",SUMIFS('Rate set'!$F:$F,'Rate set'!$A:$A,$L1422,'Rate set'!$D:$D,$Q1422,'Rate set'!$E:$E,$W1422)))</f>
        <v>60</v>
      </c>
      <c r="AA1422" s="1">
        <f t="shared" si="23"/>
        <v>100</v>
      </c>
    </row>
    <row r="1423" spans="1:27" x14ac:dyDescent="0.3">
      <c r="A1423" s="3">
        <v>933849</v>
      </c>
      <c r="B1423" s="3" t="s">
        <v>1767</v>
      </c>
      <c r="C1423" s="3" t="s">
        <v>996</v>
      </c>
      <c r="D1423" s="52">
        <v>44228</v>
      </c>
      <c r="E1423" s="3" t="s">
        <v>1813</v>
      </c>
      <c r="F1423" s="3">
        <v>1000330469</v>
      </c>
      <c r="G1423" s="3" t="s">
        <v>30</v>
      </c>
      <c r="H1423" s="3" t="s">
        <v>1112</v>
      </c>
      <c r="I1423" s="3" t="s">
        <v>1113</v>
      </c>
      <c r="J1423" s="3">
        <v>933262</v>
      </c>
      <c r="K1423" s="3" t="s">
        <v>1446</v>
      </c>
      <c r="L1423" s="3">
        <v>1233562</v>
      </c>
      <c r="M1423" s="3" t="s">
        <v>1154</v>
      </c>
      <c r="N1423" s="3">
        <v>933927</v>
      </c>
      <c r="O1423" s="3" t="s">
        <v>3058</v>
      </c>
      <c r="P1423" s="3" t="s">
        <v>22</v>
      </c>
      <c r="Q1423" s="3" t="s">
        <v>26</v>
      </c>
      <c r="R1423" s="3" t="s">
        <v>1814</v>
      </c>
      <c r="S1423" s="3" t="s">
        <v>1815</v>
      </c>
      <c r="T1423" s="52">
        <v>44837</v>
      </c>
      <c r="U1423" s="52">
        <v>45291</v>
      </c>
      <c r="V1423" s="3">
        <v>1</v>
      </c>
      <c r="W1423" s="3" t="s">
        <v>24</v>
      </c>
      <c r="X1423" s="52">
        <v>44312</v>
      </c>
      <c r="Y1423" s="52">
        <v>45291</v>
      </c>
      <c r="Z1423" s="32" t="str">
        <f>IF($H1423="NBL","Non-Billable Project",IF($H1423="BFD","Fixed Bid Allocation",SUMIFS('Rate set'!$F:$F,'Rate set'!$A:$A,$L1423,'Rate set'!$D:$D,$Q1423,'Rate set'!$E:$E,$W1423)))</f>
        <v>Non-Billable Project</v>
      </c>
      <c r="AA1423" s="1">
        <f t="shared" si="23"/>
        <v>100</v>
      </c>
    </row>
    <row r="1424" spans="1:27" x14ac:dyDescent="0.3">
      <c r="A1424" s="3">
        <v>933849</v>
      </c>
      <c r="B1424" s="3" t="s">
        <v>1767</v>
      </c>
      <c r="C1424" s="3" t="s">
        <v>996</v>
      </c>
      <c r="D1424" s="52">
        <v>44228</v>
      </c>
      <c r="E1424" s="3" t="s">
        <v>1813</v>
      </c>
      <c r="F1424" s="3">
        <v>1000348522</v>
      </c>
      <c r="G1424" s="3" t="s">
        <v>1032</v>
      </c>
      <c r="H1424" s="3" t="s">
        <v>1109</v>
      </c>
      <c r="I1424" s="3" t="s">
        <v>1106</v>
      </c>
      <c r="J1424" s="3">
        <v>371428</v>
      </c>
      <c r="K1424" s="3" t="s">
        <v>1470</v>
      </c>
      <c r="L1424" s="3">
        <v>1215294</v>
      </c>
      <c r="M1424" s="3" t="s">
        <v>1172</v>
      </c>
      <c r="N1424" s="3">
        <v>933927</v>
      </c>
      <c r="O1424" s="3" t="s">
        <v>3057</v>
      </c>
      <c r="P1424" s="3" t="s">
        <v>699</v>
      </c>
      <c r="Q1424" s="3" t="s">
        <v>26</v>
      </c>
      <c r="R1424" s="3" t="s">
        <v>1814</v>
      </c>
      <c r="S1424" s="3" t="s">
        <v>1815</v>
      </c>
      <c r="T1424" s="52">
        <v>44866</v>
      </c>
      <c r="U1424" s="52">
        <v>45291</v>
      </c>
      <c r="V1424" s="3">
        <v>99</v>
      </c>
      <c r="W1424" s="3" t="s">
        <v>24</v>
      </c>
      <c r="X1424" s="52">
        <v>44482</v>
      </c>
      <c r="Y1424" s="52">
        <v>45294</v>
      </c>
      <c r="Z1424" s="32" t="str">
        <f>IF($H1424="NBL","Non-Billable Project",IF($H1424="BFD","Fixed Bid Allocation",SUMIFS('Rate set'!$F:$F,'Rate set'!$A:$A,$L1424,'Rate set'!$D:$D,$Q1424,'Rate set'!$E:$E,$W1424)))</f>
        <v>Fixed Bid Allocation</v>
      </c>
      <c r="AA1424" s="1">
        <f t="shared" si="23"/>
        <v>100</v>
      </c>
    </row>
    <row r="1425" spans="1:27" x14ac:dyDescent="0.3">
      <c r="A1425" s="3">
        <v>933850</v>
      </c>
      <c r="B1425" s="3" t="s">
        <v>1768</v>
      </c>
      <c r="C1425" s="3" t="s">
        <v>996</v>
      </c>
      <c r="D1425" s="52">
        <v>44228</v>
      </c>
      <c r="E1425" s="3" t="s">
        <v>1813</v>
      </c>
      <c r="F1425" s="3">
        <v>1000337910</v>
      </c>
      <c r="G1425" s="3" t="s">
        <v>1060</v>
      </c>
      <c r="H1425" s="3" t="s">
        <v>1105</v>
      </c>
      <c r="I1425" s="3" t="s">
        <v>1106</v>
      </c>
      <c r="J1425" s="3">
        <v>796126</v>
      </c>
      <c r="K1425" s="3" t="s">
        <v>1107</v>
      </c>
      <c r="L1425" s="3">
        <v>1306764</v>
      </c>
      <c r="M1425" s="3" t="s">
        <v>147</v>
      </c>
      <c r="N1425" s="3">
        <v>933833</v>
      </c>
      <c r="O1425" s="3" t="s">
        <v>3057</v>
      </c>
      <c r="P1425" s="3" t="s">
        <v>699</v>
      </c>
      <c r="Q1425" s="3" t="s">
        <v>26</v>
      </c>
      <c r="R1425" s="3" t="s">
        <v>1814</v>
      </c>
      <c r="S1425" s="3" t="s">
        <v>1815</v>
      </c>
      <c r="T1425" s="52">
        <v>44893</v>
      </c>
      <c r="U1425" s="52">
        <v>45107</v>
      </c>
      <c r="V1425" s="3">
        <v>100</v>
      </c>
      <c r="W1425" s="3" t="s">
        <v>1818</v>
      </c>
      <c r="X1425" s="52">
        <v>44368</v>
      </c>
      <c r="Y1425" s="52">
        <v>45107</v>
      </c>
      <c r="Z1425" s="32">
        <f>IF($H1425="NBL","Non-Billable Project",IF($H1425="BFD","Fixed Bid Allocation",SUMIFS('Rate set'!$F:$F,'Rate set'!$A:$A,$L1425,'Rate set'!$D:$D,$Q1425,'Rate set'!$E:$E,$W1425)))</f>
        <v>0</v>
      </c>
      <c r="AA1425" s="1">
        <f t="shared" si="23"/>
        <v>100</v>
      </c>
    </row>
    <row r="1426" spans="1:27" x14ac:dyDescent="0.3">
      <c r="A1426" s="3">
        <v>933852</v>
      </c>
      <c r="B1426" s="3" t="s">
        <v>1769</v>
      </c>
      <c r="C1426" s="3" t="s">
        <v>996</v>
      </c>
      <c r="D1426" s="52">
        <v>44228</v>
      </c>
      <c r="E1426" s="3" t="s">
        <v>1813</v>
      </c>
      <c r="F1426" s="3">
        <v>1000324922</v>
      </c>
      <c r="G1426" s="3" t="s">
        <v>1097</v>
      </c>
      <c r="H1426" s="3" t="s">
        <v>1105</v>
      </c>
      <c r="I1426" s="3" t="s">
        <v>1106</v>
      </c>
      <c r="J1426" s="3">
        <v>293571</v>
      </c>
      <c r="K1426" s="3" t="s">
        <v>1121</v>
      </c>
      <c r="L1426" s="3">
        <v>1319524</v>
      </c>
      <c r="M1426" s="3" t="s">
        <v>35</v>
      </c>
      <c r="N1426" s="3">
        <v>933693</v>
      </c>
      <c r="O1426" s="3" t="s">
        <v>3057</v>
      </c>
      <c r="P1426" s="3" t="s">
        <v>699</v>
      </c>
      <c r="Q1426" s="3" t="s">
        <v>26</v>
      </c>
      <c r="R1426" s="3" t="s">
        <v>1814</v>
      </c>
      <c r="S1426" s="3" t="s">
        <v>1815</v>
      </c>
      <c r="T1426" s="52">
        <v>44874</v>
      </c>
      <c r="U1426" s="52">
        <v>45291</v>
      </c>
      <c r="V1426" s="3">
        <v>100</v>
      </c>
      <c r="W1426" s="3" t="s">
        <v>197</v>
      </c>
      <c r="X1426" s="52">
        <v>44228</v>
      </c>
      <c r="Y1426" s="52">
        <v>45308</v>
      </c>
      <c r="Z1426" s="32">
        <f>IF($H1426="NBL","Non-Billable Project",IF($H1426="BFD","Fixed Bid Allocation",SUMIFS('Rate set'!$F:$F,'Rate set'!$A:$A,$L1426,'Rate set'!$D:$D,$Q1426,'Rate set'!$E:$E,$W1426)))</f>
        <v>53.35</v>
      </c>
      <c r="AA1426" s="1">
        <f t="shared" si="23"/>
        <v>100</v>
      </c>
    </row>
    <row r="1427" spans="1:27" x14ac:dyDescent="0.3">
      <c r="A1427" s="3">
        <v>933853</v>
      </c>
      <c r="B1427" s="3" t="s">
        <v>1770</v>
      </c>
      <c r="C1427" s="3" t="s">
        <v>998</v>
      </c>
      <c r="D1427" s="52">
        <v>44228</v>
      </c>
      <c r="E1427" s="3" t="s">
        <v>1813</v>
      </c>
      <c r="F1427" s="3">
        <v>1000324904</v>
      </c>
      <c r="G1427" s="3" t="s">
        <v>1478</v>
      </c>
      <c r="H1427" s="3" t="s">
        <v>1105</v>
      </c>
      <c r="I1427" s="3" t="s">
        <v>1106</v>
      </c>
      <c r="J1427" s="3">
        <v>226308</v>
      </c>
      <c r="K1427" s="3" t="s">
        <v>1135</v>
      </c>
      <c r="L1427" s="3">
        <v>1319511</v>
      </c>
      <c r="M1427" s="3" t="s">
        <v>39</v>
      </c>
      <c r="N1427" s="3">
        <v>933583</v>
      </c>
      <c r="O1427" s="3" t="s">
        <v>3063</v>
      </c>
      <c r="P1427" s="3" t="s">
        <v>699</v>
      </c>
      <c r="Q1427" s="3" t="s">
        <v>26</v>
      </c>
      <c r="R1427" s="3" t="s">
        <v>1814</v>
      </c>
      <c r="S1427" s="3" t="s">
        <v>1815</v>
      </c>
      <c r="T1427" s="52">
        <v>44844</v>
      </c>
      <c r="U1427" s="52">
        <v>45291</v>
      </c>
      <c r="V1427" s="3">
        <v>100</v>
      </c>
      <c r="W1427" s="3" t="s">
        <v>42</v>
      </c>
      <c r="X1427" s="52">
        <v>44228</v>
      </c>
      <c r="Y1427" s="52">
        <v>45293</v>
      </c>
      <c r="Z1427" s="32">
        <f>IF($H1427="NBL","Non-Billable Project",IF($H1427="BFD","Fixed Bid Allocation",SUMIFS('Rate set'!$F:$F,'Rate set'!$A:$A,$L1427,'Rate set'!$D:$D,$Q1427,'Rate set'!$E:$E,$W1427)))</f>
        <v>35</v>
      </c>
      <c r="AA1427" s="1">
        <f t="shared" si="23"/>
        <v>100</v>
      </c>
    </row>
    <row r="1428" spans="1:27" x14ac:dyDescent="0.3">
      <c r="A1428" s="3">
        <v>933855</v>
      </c>
      <c r="B1428" s="3" t="s">
        <v>1771</v>
      </c>
      <c r="C1428" s="3" t="s">
        <v>998</v>
      </c>
      <c r="D1428" s="52">
        <v>44228</v>
      </c>
      <c r="E1428" s="3" t="s">
        <v>1813</v>
      </c>
      <c r="F1428" s="3">
        <v>1000324954</v>
      </c>
      <c r="G1428" s="3" t="s">
        <v>1068</v>
      </c>
      <c r="H1428" s="3" t="s">
        <v>1105</v>
      </c>
      <c r="I1428" s="3" t="s">
        <v>1106</v>
      </c>
      <c r="J1428" s="3">
        <v>293571</v>
      </c>
      <c r="K1428" s="3" t="s">
        <v>1121</v>
      </c>
      <c r="L1428" s="3">
        <v>1319524</v>
      </c>
      <c r="M1428" s="3" t="s">
        <v>35</v>
      </c>
      <c r="N1428" s="3">
        <v>933693</v>
      </c>
      <c r="O1428" s="3" t="s">
        <v>3057</v>
      </c>
      <c r="P1428" s="3" t="s">
        <v>699</v>
      </c>
      <c r="Q1428" s="3" t="s">
        <v>26</v>
      </c>
      <c r="R1428" s="3" t="s">
        <v>1814</v>
      </c>
      <c r="S1428" s="3" t="s">
        <v>1815</v>
      </c>
      <c r="T1428" s="52">
        <v>44874</v>
      </c>
      <c r="U1428" s="52">
        <v>45291</v>
      </c>
      <c r="V1428" s="3">
        <v>100</v>
      </c>
      <c r="W1428" s="3" t="s">
        <v>42</v>
      </c>
      <c r="X1428" s="52">
        <v>44228</v>
      </c>
      <c r="Y1428" s="52">
        <v>45307</v>
      </c>
      <c r="Z1428" s="32">
        <f>IF($H1428="NBL","Non-Billable Project",IF($H1428="BFD","Fixed Bid Allocation",SUMIFS('Rate set'!$F:$F,'Rate set'!$A:$A,$L1428,'Rate set'!$D:$D,$Q1428,'Rate set'!$E:$E,$W1428)))</f>
        <v>33.950000000000003</v>
      </c>
      <c r="AA1428" s="1">
        <f t="shared" si="23"/>
        <v>100</v>
      </c>
    </row>
    <row r="1429" spans="1:27" x14ac:dyDescent="0.3">
      <c r="A1429" s="3">
        <v>933858</v>
      </c>
      <c r="B1429" s="3" t="s">
        <v>1772</v>
      </c>
      <c r="C1429" s="3" t="s">
        <v>998</v>
      </c>
      <c r="D1429" s="52">
        <v>44228</v>
      </c>
      <c r="E1429" s="3" t="s">
        <v>1813</v>
      </c>
      <c r="F1429" s="3">
        <v>1000337910</v>
      </c>
      <c r="G1429" s="3" t="s">
        <v>1060</v>
      </c>
      <c r="H1429" s="3" t="s">
        <v>1105</v>
      </c>
      <c r="I1429" s="3" t="s">
        <v>1106</v>
      </c>
      <c r="J1429" s="3">
        <v>796126</v>
      </c>
      <c r="K1429" s="3" t="s">
        <v>1107</v>
      </c>
      <c r="L1429" s="3">
        <v>1306764</v>
      </c>
      <c r="M1429" s="3" t="s">
        <v>147</v>
      </c>
      <c r="N1429" s="3">
        <v>933833</v>
      </c>
      <c r="O1429" s="3" t="s">
        <v>3057</v>
      </c>
      <c r="P1429" s="3" t="s">
        <v>699</v>
      </c>
      <c r="Q1429" s="3" t="s">
        <v>26</v>
      </c>
      <c r="R1429" s="3" t="s">
        <v>1814</v>
      </c>
      <c r="S1429" s="3" t="s">
        <v>1815</v>
      </c>
      <c r="T1429" s="52">
        <v>44893</v>
      </c>
      <c r="U1429" s="52">
        <v>45107</v>
      </c>
      <c r="V1429" s="3">
        <v>100</v>
      </c>
      <c r="W1429" s="3" t="s">
        <v>1816</v>
      </c>
      <c r="X1429" s="52">
        <v>44368</v>
      </c>
      <c r="Y1429" s="52">
        <v>45107</v>
      </c>
      <c r="Z1429" s="32">
        <f>IF($H1429="NBL","Non-Billable Project",IF($H1429="BFD","Fixed Bid Allocation",SUMIFS('Rate set'!$F:$F,'Rate set'!$A:$A,$L1429,'Rate set'!$D:$D,$Q1429,'Rate set'!$E:$E,$W1429)))</f>
        <v>0</v>
      </c>
      <c r="AA1429" s="1">
        <f t="shared" si="23"/>
        <v>100</v>
      </c>
    </row>
    <row r="1430" spans="1:27" x14ac:dyDescent="0.3">
      <c r="A1430" s="3">
        <v>933860</v>
      </c>
      <c r="B1430" s="3" t="s">
        <v>1773</v>
      </c>
      <c r="C1430" s="3" t="s">
        <v>996</v>
      </c>
      <c r="D1430" s="52">
        <v>44228</v>
      </c>
      <c r="E1430" s="3" t="s">
        <v>1813</v>
      </c>
      <c r="F1430" s="3">
        <v>1000325000</v>
      </c>
      <c r="G1430" s="3" t="s">
        <v>1819</v>
      </c>
      <c r="H1430" s="3" t="s">
        <v>1105</v>
      </c>
      <c r="I1430" s="3" t="s">
        <v>1106</v>
      </c>
      <c r="J1430" s="3">
        <v>293571</v>
      </c>
      <c r="K1430" s="3" t="s">
        <v>1121</v>
      </c>
      <c r="L1430" s="3">
        <v>1319525</v>
      </c>
      <c r="M1430" s="3" t="s">
        <v>45</v>
      </c>
      <c r="N1430" s="3">
        <v>2170549</v>
      </c>
      <c r="O1430" s="3" t="s">
        <v>3057</v>
      </c>
      <c r="P1430" s="3" t="s">
        <v>699</v>
      </c>
      <c r="Q1430" s="3" t="s">
        <v>26</v>
      </c>
      <c r="R1430" s="3" t="s">
        <v>1814</v>
      </c>
      <c r="S1430" s="3" t="s">
        <v>1815</v>
      </c>
      <c r="T1430" s="52">
        <v>44883</v>
      </c>
      <c r="U1430" s="52">
        <v>44987</v>
      </c>
      <c r="V1430" s="3">
        <v>100</v>
      </c>
      <c r="W1430" s="3" t="s">
        <v>206</v>
      </c>
      <c r="X1430" s="52">
        <v>44228</v>
      </c>
      <c r="Y1430" s="52">
        <v>44987</v>
      </c>
      <c r="Z1430" s="32">
        <f>IF($H1430="NBL","Non-Billable Project",IF($H1430="BFD","Fixed Bid Allocation",SUMIFS('Rate set'!$F:$F,'Rate set'!$A:$A,$L1430,'Rate set'!$D:$D,$Q1430,'Rate set'!$E:$E,$W1430)))</f>
        <v>45</v>
      </c>
      <c r="AA1430" s="1">
        <f t="shared" si="23"/>
        <v>100</v>
      </c>
    </row>
    <row r="1431" spans="1:27" x14ac:dyDescent="0.3">
      <c r="A1431" s="3">
        <v>933862</v>
      </c>
      <c r="B1431" s="3" t="s">
        <v>1774</v>
      </c>
      <c r="C1431" s="3" t="s">
        <v>996</v>
      </c>
      <c r="D1431" s="52">
        <v>44228</v>
      </c>
      <c r="E1431" s="3" t="s">
        <v>1813</v>
      </c>
      <c r="F1431" s="3">
        <v>1000389182</v>
      </c>
      <c r="G1431" s="3" t="s">
        <v>3316</v>
      </c>
      <c r="H1431" s="3" t="s">
        <v>1105</v>
      </c>
      <c r="I1431" s="3" t="s">
        <v>1106</v>
      </c>
      <c r="J1431" s="3">
        <v>2172271</v>
      </c>
      <c r="K1431" s="3" t="s">
        <v>3269</v>
      </c>
      <c r="L1431" s="3">
        <v>1200886</v>
      </c>
      <c r="M1431" s="3" t="s">
        <v>1181</v>
      </c>
      <c r="N1431" s="3">
        <v>933693</v>
      </c>
      <c r="O1431" s="3" t="s">
        <v>3055</v>
      </c>
      <c r="P1431" s="3" t="s">
        <v>699</v>
      </c>
      <c r="Q1431" s="3" t="s">
        <v>26</v>
      </c>
      <c r="R1431" s="3" t="s">
        <v>1814</v>
      </c>
      <c r="S1431" s="3" t="s">
        <v>1815</v>
      </c>
      <c r="T1431" s="52">
        <v>44958</v>
      </c>
      <c r="U1431" s="52">
        <v>45312</v>
      </c>
      <c r="V1431" s="3">
        <v>100</v>
      </c>
      <c r="W1431" s="3" t="s">
        <v>171</v>
      </c>
      <c r="X1431" s="52">
        <v>44958</v>
      </c>
      <c r="Y1431" s="52">
        <v>45322</v>
      </c>
      <c r="Z1431" s="32">
        <f>IF($H1431="NBL","Non-Billable Project",IF($H1431="BFD","Fixed Bid Allocation",SUMIFS('Rate set'!$F:$F,'Rate set'!$A:$A,$L1431,'Rate set'!$D:$D,$Q1431,'Rate set'!$E:$E,$W1431)))</f>
        <v>0</v>
      </c>
      <c r="AA1431" s="1">
        <f t="shared" si="23"/>
        <v>200</v>
      </c>
    </row>
    <row r="1432" spans="1:27" x14ac:dyDescent="0.3">
      <c r="A1432" s="3">
        <v>933862</v>
      </c>
      <c r="B1432" s="3" t="s">
        <v>1774</v>
      </c>
      <c r="C1432" s="3" t="s">
        <v>996</v>
      </c>
      <c r="D1432" s="52">
        <v>44228</v>
      </c>
      <c r="E1432" s="3" t="s">
        <v>1813</v>
      </c>
      <c r="F1432" s="3">
        <v>1000363967</v>
      </c>
      <c r="G1432" s="3" t="s">
        <v>1067</v>
      </c>
      <c r="H1432" s="3" t="s">
        <v>1109</v>
      </c>
      <c r="I1432" s="3" t="s">
        <v>1106</v>
      </c>
      <c r="J1432" s="3">
        <v>933041</v>
      </c>
      <c r="K1432" s="3" t="s">
        <v>1144</v>
      </c>
      <c r="L1432" s="3">
        <v>1200886</v>
      </c>
      <c r="M1432" s="3" t="s">
        <v>1181</v>
      </c>
      <c r="N1432" s="3">
        <v>933693</v>
      </c>
      <c r="O1432" s="3" t="s">
        <v>3055</v>
      </c>
      <c r="P1432" s="3" t="s">
        <v>699</v>
      </c>
      <c r="Q1432" s="3" t="s">
        <v>26</v>
      </c>
      <c r="R1432" s="3" t="s">
        <v>1814</v>
      </c>
      <c r="S1432" s="3" t="s">
        <v>1815</v>
      </c>
      <c r="T1432" s="52">
        <v>44621</v>
      </c>
      <c r="U1432" s="52">
        <v>44985</v>
      </c>
      <c r="V1432" s="3">
        <v>100</v>
      </c>
      <c r="W1432" s="3" t="s">
        <v>24</v>
      </c>
      <c r="X1432" s="52">
        <v>44621</v>
      </c>
      <c r="Y1432" s="52">
        <v>44985</v>
      </c>
      <c r="Z1432" s="32" t="str">
        <f>IF($H1432="NBL","Non-Billable Project",IF($H1432="BFD","Fixed Bid Allocation",SUMIFS('Rate set'!$F:$F,'Rate set'!$A:$A,$L1432,'Rate set'!$D:$D,$Q1432,'Rate set'!$E:$E,$W1432)))</f>
        <v>Fixed Bid Allocation</v>
      </c>
      <c r="AA1432" s="1">
        <f t="shared" si="23"/>
        <v>200</v>
      </c>
    </row>
    <row r="1433" spans="1:27" x14ac:dyDescent="0.3">
      <c r="A1433" s="3">
        <v>933864</v>
      </c>
      <c r="B1433" s="3" t="s">
        <v>1775</v>
      </c>
      <c r="C1433" s="3" t="s">
        <v>996</v>
      </c>
      <c r="D1433" s="52">
        <v>44725</v>
      </c>
      <c r="E1433" s="3" t="s">
        <v>1813</v>
      </c>
      <c r="F1433" s="3">
        <v>1000329722</v>
      </c>
      <c r="G1433" s="3" t="s">
        <v>2736</v>
      </c>
      <c r="H1433" s="3" t="s">
        <v>1109</v>
      </c>
      <c r="I1433" s="3" t="s">
        <v>1106</v>
      </c>
      <c r="J1433" s="3">
        <v>139396</v>
      </c>
      <c r="K1433" s="3" t="s">
        <v>1133</v>
      </c>
      <c r="L1433" s="3">
        <v>1206990</v>
      </c>
      <c r="M1433" s="3" t="s">
        <v>33</v>
      </c>
      <c r="N1433" s="3">
        <v>933826</v>
      </c>
      <c r="O1433" s="3" t="s">
        <v>3057</v>
      </c>
      <c r="P1433" s="3" t="s">
        <v>699</v>
      </c>
      <c r="Q1433" s="3" t="s">
        <v>26</v>
      </c>
      <c r="R1433" s="3" t="s">
        <v>1814</v>
      </c>
      <c r="S1433" s="3" t="s">
        <v>1815</v>
      </c>
      <c r="T1433" s="52">
        <v>44911</v>
      </c>
      <c r="U1433" s="52">
        <v>45025</v>
      </c>
      <c r="V1433" s="3">
        <v>100</v>
      </c>
      <c r="W1433" s="3" t="s">
        <v>24</v>
      </c>
      <c r="X1433" s="52">
        <v>44287</v>
      </c>
      <c r="Y1433" s="52">
        <v>45025</v>
      </c>
      <c r="Z1433" s="32" t="str">
        <f>IF($H1433="NBL","Non-Billable Project",IF($H1433="BFD","Fixed Bid Allocation",SUMIFS('Rate set'!$F:$F,'Rate set'!$A:$A,$L1433,'Rate set'!$D:$D,$Q1433,'Rate set'!$E:$E,$W1433)))</f>
        <v>Fixed Bid Allocation</v>
      </c>
      <c r="AA1433" s="1">
        <f t="shared" si="23"/>
        <v>100</v>
      </c>
    </row>
    <row r="1434" spans="1:27" x14ac:dyDescent="0.3">
      <c r="A1434" s="3">
        <v>933867</v>
      </c>
      <c r="B1434" s="3" t="s">
        <v>1776</v>
      </c>
      <c r="C1434" s="3" t="s">
        <v>999</v>
      </c>
      <c r="D1434" s="52">
        <v>44228</v>
      </c>
      <c r="E1434" s="3" t="s">
        <v>1813</v>
      </c>
      <c r="F1434" s="3">
        <v>1000330469</v>
      </c>
      <c r="G1434" s="3" t="s">
        <v>30</v>
      </c>
      <c r="H1434" s="3" t="s">
        <v>1112</v>
      </c>
      <c r="I1434" s="3" t="s">
        <v>1113</v>
      </c>
      <c r="J1434" s="3">
        <v>933262</v>
      </c>
      <c r="K1434" s="3" t="s">
        <v>1446</v>
      </c>
      <c r="L1434" s="3">
        <v>1233562</v>
      </c>
      <c r="M1434" s="3" t="s">
        <v>1154</v>
      </c>
      <c r="N1434" s="3">
        <v>2191516</v>
      </c>
      <c r="O1434" s="3" t="s">
        <v>3058</v>
      </c>
      <c r="P1434" s="3" t="s">
        <v>22</v>
      </c>
      <c r="Q1434" s="3" t="s">
        <v>26</v>
      </c>
      <c r="R1434" s="3" t="s">
        <v>1814</v>
      </c>
      <c r="S1434" s="3" t="s">
        <v>1815</v>
      </c>
      <c r="T1434" s="52">
        <v>44900</v>
      </c>
      <c r="U1434" s="52">
        <v>45291</v>
      </c>
      <c r="V1434" s="3">
        <v>1</v>
      </c>
      <c r="W1434" s="3" t="s">
        <v>24</v>
      </c>
      <c r="X1434" s="52">
        <v>44312</v>
      </c>
      <c r="Y1434" s="52">
        <v>45291</v>
      </c>
      <c r="Z1434" s="32" t="str">
        <f>IF($H1434="NBL","Non-Billable Project",IF($H1434="BFD","Fixed Bid Allocation",SUMIFS('Rate set'!$F:$F,'Rate set'!$A:$A,$L1434,'Rate set'!$D:$D,$Q1434,'Rate set'!$E:$E,$W1434)))</f>
        <v>Non-Billable Project</v>
      </c>
      <c r="AA1434" s="1">
        <f t="shared" si="23"/>
        <v>100</v>
      </c>
    </row>
    <row r="1435" spans="1:27" x14ac:dyDescent="0.3">
      <c r="A1435" s="3">
        <v>933867</v>
      </c>
      <c r="B1435" s="3" t="s">
        <v>1776</v>
      </c>
      <c r="C1435" s="3" t="s">
        <v>999</v>
      </c>
      <c r="D1435" s="52">
        <v>44228</v>
      </c>
      <c r="E1435" s="3" t="s">
        <v>1813</v>
      </c>
      <c r="F1435" s="3">
        <v>1000374107</v>
      </c>
      <c r="G1435" s="3" t="s">
        <v>1086</v>
      </c>
      <c r="H1435" s="3" t="s">
        <v>1109</v>
      </c>
      <c r="I1435" s="3" t="s">
        <v>1106</v>
      </c>
      <c r="J1435" s="3">
        <v>134966</v>
      </c>
      <c r="K1435" s="3" t="s">
        <v>1140</v>
      </c>
      <c r="L1435" s="3">
        <v>1200740</v>
      </c>
      <c r="M1435" s="3" t="s">
        <v>1190</v>
      </c>
      <c r="N1435" s="3">
        <v>2191516</v>
      </c>
      <c r="O1435" s="3" t="s">
        <v>3054</v>
      </c>
      <c r="P1435" s="3" t="s">
        <v>699</v>
      </c>
      <c r="Q1435" s="3" t="s">
        <v>26</v>
      </c>
      <c r="R1435" s="3" t="s">
        <v>1814</v>
      </c>
      <c r="S1435" s="3" t="s">
        <v>1815</v>
      </c>
      <c r="T1435" s="52">
        <v>44896</v>
      </c>
      <c r="U1435" s="52">
        <v>45016</v>
      </c>
      <c r="V1435" s="3">
        <v>99</v>
      </c>
      <c r="W1435" s="3" t="s">
        <v>24</v>
      </c>
      <c r="X1435" s="52">
        <v>44774</v>
      </c>
      <c r="Y1435" s="52">
        <v>45016</v>
      </c>
      <c r="Z1435" s="32" t="str">
        <f>IF($H1435="NBL","Non-Billable Project",IF($H1435="BFD","Fixed Bid Allocation",SUMIFS('Rate set'!$F:$F,'Rate set'!$A:$A,$L1435,'Rate set'!$D:$D,$Q1435,'Rate set'!$E:$E,$W1435)))</f>
        <v>Fixed Bid Allocation</v>
      </c>
      <c r="AA1435" s="1">
        <f t="shared" si="23"/>
        <v>100</v>
      </c>
    </row>
    <row r="1436" spans="1:27" x14ac:dyDescent="0.3">
      <c r="A1436" s="3">
        <v>933869</v>
      </c>
      <c r="B1436" s="3" t="s">
        <v>1777</v>
      </c>
      <c r="C1436" s="3" t="s">
        <v>998</v>
      </c>
      <c r="D1436" s="52">
        <v>44228</v>
      </c>
      <c r="E1436" s="3" t="s">
        <v>1813</v>
      </c>
      <c r="F1436" s="3">
        <v>1000385378</v>
      </c>
      <c r="G1436" s="3" t="s">
        <v>3001</v>
      </c>
      <c r="H1436" s="3" t="s">
        <v>1105</v>
      </c>
      <c r="I1436" s="3" t="s">
        <v>1106</v>
      </c>
      <c r="J1436" s="3">
        <v>2156439</v>
      </c>
      <c r="K1436" s="3" t="s">
        <v>1122</v>
      </c>
      <c r="L1436" s="3">
        <v>1232709</v>
      </c>
      <c r="M1436" s="3" t="s">
        <v>3008</v>
      </c>
      <c r="N1436" s="3">
        <v>933693</v>
      </c>
      <c r="O1436" s="3" t="s">
        <v>3056</v>
      </c>
      <c r="P1436" s="3" t="s">
        <v>699</v>
      </c>
      <c r="Q1436" s="3" t="s">
        <v>26</v>
      </c>
      <c r="R1436" s="3" t="s">
        <v>1814</v>
      </c>
      <c r="S1436" s="3" t="s">
        <v>1815</v>
      </c>
      <c r="T1436" s="52">
        <v>44958</v>
      </c>
      <c r="U1436" s="52">
        <v>45291</v>
      </c>
      <c r="V1436" s="3">
        <v>100</v>
      </c>
      <c r="W1436" s="3" t="s">
        <v>3239</v>
      </c>
      <c r="X1436" s="52">
        <v>44927</v>
      </c>
      <c r="Y1436" s="52">
        <v>45291</v>
      </c>
      <c r="Z1436" s="32">
        <f>IF($H1436="NBL","Non-Billable Project",IF($H1436="BFD","Fixed Bid Allocation",SUMIFS('Rate set'!$F:$F,'Rate set'!$A:$A,$L1436,'Rate set'!$D:$D,$Q1436,'Rate set'!$E:$E,$W1436)))</f>
        <v>0</v>
      </c>
      <c r="AA1436" s="1">
        <f t="shared" si="23"/>
        <v>100</v>
      </c>
    </row>
    <row r="1437" spans="1:27" x14ac:dyDescent="0.3">
      <c r="A1437" s="3">
        <v>933871</v>
      </c>
      <c r="B1437" s="3" t="s">
        <v>1778</v>
      </c>
      <c r="C1437" s="3" t="s">
        <v>998</v>
      </c>
      <c r="D1437" s="52">
        <v>44228</v>
      </c>
      <c r="E1437" s="3" t="s">
        <v>1813</v>
      </c>
      <c r="F1437" s="3">
        <v>1000343268</v>
      </c>
      <c r="G1437" s="3" t="s">
        <v>2738</v>
      </c>
      <c r="H1437" s="3" t="s">
        <v>1109</v>
      </c>
      <c r="I1437" s="3" t="s">
        <v>1106</v>
      </c>
      <c r="J1437" s="3">
        <v>139396</v>
      </c>
      <c r="K1437" s="3" t="s">
        <v>1133</v>
      </c>
      <c r="L1437" s="3">
        <v>1206990</v>
      </c>
      <c r="M1437" s="3" t="s">
        <v>33</v>
      </c>
      <c r="N1437" s="3">
        <v>933577</v>
      </c>
      <c r="O1437" s="3" t="s">
        <v>3057</v>
      </c>
      <c r="P1437" s="3" t="s">
        <v>699</v>
      </c>
      <c r="Q1437" s="3" t="s">
        <v>26</v>
      </c>
      <c r="R1437" s="3" t="s">
        <v>1814</v>
      </c>
      <c r="S1437" s="3" t="s">
        <v>1815</v>
      </c>
      <c r="T1437" s="52">
        <v>44875</v>
      </c>
      <c r="U1437" s="52">
        <v>45107</v>
      </c>
      <c r="V1437" s="3">
        <v>100</v>
      </c>
      <c r="W1437" s="3" t="s">
        <v>24</v>
      </c>
      <c r="X1437" s="52">
        <v>44424</v>
      </c>
      <c r="Y1437" s="52">
        <v>45107</v>
      </c>
      <c r="Z1437" s="32" t="str">
        <f>IF($H1437="NBL","Non-Billable Project",IF($H1437="BFD","Fixed Bid Allocation",SUMIFS('Rate set'!$F:$F,'Rate set'!$A:$A,$L1437,'Rate set'!$D:$D,$Q1437,'Rate set'!$E:$E,$W1437)))</f>
        <v>Fixed Bid Allocation</v>
      </c>
      <c r="AA1437" s="1">
        <f t="shared" si="23"/>
        <v>100</v>
      </c>
    </row>
    <row r="1438" spans="1:27" x14ac:dyDescent="0.3">
      <c r="A1438" s="3">
        <v>933872</v>
      </c>
      <c r="B1438" s="3" t="s">
        <v>1779</v>
      </c>
      <c r="C1438" s="3" t="s">
        <v>998</v>
      </c>
      <c r="D1438" s="52">
        <v>44228</v>
      </c>
      <c r="E1438" s="3" t="s">
        <v>1813</v>
      </c>
      <c r="F1438" s="3">
        <v>1000381448</v>
      </c>
      <c r="G1438" s="3" t="s">
        <v>2737</v>
      </c>
      <c r="H1438" s="3" t="s">
        <v>1105</v>
      </c>
      <c r="I1438" s="3" t="s">
        <v>1106</v>
      </c>
      <c r="J1438" s="3">
        <v>291358</v>
      </c>
      <c r="K1438" s="3" t="s">
        <v>1110</v>
      </c>
      <c r="L1438" s="3">
        <v>1214540</v>
      </c>
      <c r="M1438" s="3" t="s">
        <v>1152</v>
      </c>
      <c r="N1438" s="3">
        <v>933710</v>
      </c>
      <c r="O1438" s="3" t="s">
        <v>3057</v>
      </c>
      <c r="P1438" s="3" t="s">
        <v>699</v>
      </c>
      <c r="Q1438" s="3" t="s">
        <v>26</v>
      </c>
      <c r="R1438" s="3" t="s">
        <v>1814</v>
      </c>
      <c r="S1438" s="3" t="s">
        <v>1815</v>
      </c>
      <c r="T1438" s="52">
        <v>44928</v>
      </c>
      <c r="U1438" s="52">
        <v>45289</v>
      </c>
      <c r="V1438" s="3">
        <v>100</v>
      </c>
      <c r="W1438" s="3" t="s">
        <v>2760</v>
      </c>
      <c r="X1438" s="52">
        <v>44866</v>
      </c>
      <c r="Y1438" s="52">
        <v>45289</v>
      </c>
      <c r="Z1438" s="32">
        <f>IF($H1438="NBL","Non-Billable Project",IF($H1438="BFD","Fixed Bid Allocation",SUMIFS('Rate set'!$F:$F,'Rate set'!$A:$A,$L1438,'Rate set'!$D:$D,$Q1438,'Rate set'!$E:$E,$W1438)))</f>
        <v>0</v>
      </c>
      <c r="AA1438" s="1">
        <f t="shared" si="23"/>
        <v>100</v>
      </c>
    </row>
    <row r="1439" spans="1:27" x14ac:dyDescent="0.3">
      <c r="A1439" s="3">
        <v>933873</v>
      </c>
      <c r="B1439" s="3" t="s">
        <v>2940</v>
      </c>
      <c r="C1439" s="3" t="s">
        <v>996</v>
      </c>
      <c r="D1439" s="52">
        <v>44228</v>
      </c>
      <c r="E1439" s="3" t="s">
        <v>1813</v>
      </c>
      <c r="F1439" s="3">
        <v>1000356312</v>
      </c>
      <c r="G1439" s="3" t="s">
        <v>1085</v>
      </c>
      <c r="H1439" s="3" t="s">
        <v>1105</v>
      </c>
      <c r="I1439" s="3" t="s">
        <v>1106</v>
      </c>
      <c r="J1439" s="3">
        <v>933340</v>
      </c>
      <c r="K1439" s="3" t="s">
        <v>1138</v>
      </c>
      <c r="L1439" s="3">
        <v>1321133</v>
      </c>
      <c r="M1439" s="3" t="s">
        <v>114</v>
      </c>
      <c r="N1439" s="3">
        <v>933710</v>
      </c>
      <c r="O1439" s="3" t="s">
        <v>3057</v>
      </c>
      <c r="P1439" s="3" t="s">
        <v>699</v>
      </c>
      <c r="Q1439" s="3" t="s">
        <v>26</v>
      </c>
      <c r="R1439" s="3" t="s">
        <v>1814</v>
      </c>
      <c r="S1439" s="3" t="s">
        <v>1815</v>
      </c>
      <c r="T1439" s="52">
        <v>44970</v>
      </c>
      <c r="U1439" s="52">
        <v>45259</v>
      </c>
      <c r="V1439" s="3">
        <v>100</v>
      </c>
      <c r="W1439" s="3" t="s">
        <v>89</v>
      </c>
      <c r="X1439" s="52">
        <v>44562</v>
      </c>
      <c r="Y1439" s="52">
        <v>45324</v>
      </c>
      <c r="Z1439" s="32">
        <f>IF($H1439="NBL","Non-Billable Project",IF($H1439="BFD","Fixed Bid Allocation",SUMIFS('Rate set'!$F:$F,'Rate set'!$A:$A,$L1439,'Rate set'!$D:$D,$Q1439,'Rate set'!$E:$E,$W1439)))</f>
        <v>55</v>
      </c>
      <c r="AA1439" s="1">
        <f t="shared" si="23"/>
        <v>100</v>
      </c>
    </row>
    <row r="1440" spans="1:27" x14ac:dyDescent="0.3">
      <c r="A1440" s="3">
        <v>933876</v>
      </c>
      <c r="B1440" s="3" t="s">
        <v>1780</v>
      </c>
      <c r="C1440" s="3" t="s">
        <v>1001</v>
      </c>
      <c r="D1440" s="52">
        <v>44228</v>
      </c>
      <c r="E1440" s="3" t="s">
        <v>1813</v>
      </c>
      <c r="F1440" s="3">
        <v>1000325194</v>
      </c>
      <c r="G1440" s="3" t="s">
        <v>1832</v>
      </c>
      <c r="H1440" s="3" t="s">
        <v>1112</v>
      </c>
      <c r="I1440" s="3" t="s">
        <v>1132</v>
      </c>
      <c r="J1440" s="3">
        <v>865120</v>
      </c>
      <c r="K1440" s="3" t="s">
        <v>1142</v>
      </c>
      <c r="L1440" s="3">
        <v>1233562</v>
      </c>
      <c r="M1440" s="3" t="s">
        <v>1154</v>
      </c>
      <c r="N1440" s="3">
        <v>101321</v>
      </c>
      <c r="O1440" s="3" t="s">
        <v>3058</v>
      </c>
      <c r="P1440" s="3" t="s">
        <v>22</v>
      </c>
      <c r="Q1440" s="3" t="s">
        <v>26</v>
      </c>
      <c r="R1440" s="3" t="s">
        <v>1814</v>
      </c>
      <c r="S1440" s="3" t="s">
        <v>1815</v>
      </c>
      <c r="T1440" s="52">
        <v>44317</v>
      </c>
      <c r="U1440" s="52">
        <v>45291</v>
      </c>
      <c r="V1440" s="3">
        <v>100</v>
      </c>
      <c r="W1440" s="3" t="s">
        <v>24</v>
      </c>
      <c r="X1440" s="52">
        <v>44256</v>
      </c>
      <c r="Y1440" s="52">
        <v>45291</v>
      </c>
      <c r="Z1440" s="32" t="str">
        <f>IF($H1440="NBL","Non-Billable Project",IF($H1440="BFD","Fixed Bid Allocation",SUMIFS('Rate set'!$F:$F,'Rate set'!$A:$A,$L1440,'Rate set'!$D:$D,$Q1440,'Rate set'!$E:$E,$W1440)))</f>
        <v>Non-Billable Project</v>
      </c>
      <c r="AA1440" s="1">
        <f t="shared" si="23"/>
        <v>100</v>
      </c>
    </row>
    <row r="1441" spans="1:27" x14ac:dyDescent="0.3">
      <c r="A1441" s="3">
        <v>933882</v>
      </c>
      <c r="B1441" s="3" t="s">
        <v>2421</v>
      </c>
      <c r="C1441" s="3" t="s">
        <v>997</v>
      </c>
      <c r="D1441" s="52">
        <v>44228</v>
      </c>
      <c r="E1441" s="3" t="s">
        <v>1813</v>
      </c>
      <c r="F1441" s="3">
        <v>1000330469</v>
      </c>
      <c r="G1441" s="3" t="s">
        <v>30</v>
      </c>
      <c r="H1441" s="3" t="s">
        <v>1112</v>
      </c>
      <c r="I1441" s="3" t="s">
        <v>1113</v>
      </c>
      <c r="J1441" s="3">
        <v>933262</v>
      </c>
      <c r="K1441" s="3" t="s">
        <v>1446</v>
      </c>
      <c r="L1441" s="3">
        <v>1233562</v>
      </c>
      <c r="M1441" s="3" t="s">
        <v>1154</v>
      </c>
      <c r="N1441" s="3">
        <v>933818</v>
      </c>
      <c r="O1441" s="3" t="s">
        <v>3058</v>
      </c>
      <c r="P1441" s="3" t="s">
        <v>22</v>
      </c>
      <c r="Q1441" s="3" t="s">
        <v>26</v>
      </c>
      <c r="R1441" s="3" t="s">
        <v>1814</v>
      </c>
      <c r="S1441" s="3" t="s">
        <v>1815</v>
      </c>
      <c r="T1441" s="52">
        <v>44879</v>
      </c>
      <c r="U1441" s="52">
        <v>45291</v>
      </c>
      <c r="V1441" s="3">
        <v>100</v>
      </c>
      <c r="W1441" s="3" t="s">
        <v>24</v>
      </c>
      <c r="X1441" s="52">
        <v>44312</v>
      </c>
      <c r="Y1441" s="52">
        <v>45291</v>
      </c>
      <c r="Z1441" s="32" t="str">
        <f>IF($H1441="NBL","Non-Billable Project",IF($H1441="BFD","Fixed Bid Allocation",SUMIFS('Rate set'!$F:$F,'Rate set'!$A:$A,$L1441,'Rate set'!$D:$D,$Q1441,'Rate set'!$E:$E,$W1441)))</f>
        <v>Non-Billable Project</v>
      </c>
      <c r="AA1441" s="1">
        <f t="shared" si="23"/>
        <v>100</v>
      </c>
    </row>
    <row r="1442" spans="1:27" x14ac:dyDescent="0.3">
      <c r="A1442" s="3">
        <v>933884</v>
      </c>
      <c r="B1442" s="3" t="s">
        <v>1781</v>
      </c>
      <c r="C1442" s="3" t="s">
        <v>998</v>
      </c>
      <c r="D1442" s="52">
        <v>44228</v>
      </c>
      <c r="E1442" s="3" t="s">
        <v>1813</v>
      </c>
      <c r="F1442" s="3">
        <v>1000342447</v>
      </c>
      <c r="G1442" s="3" t="s">
        <v>2852</v>
      </c>
      <c r="H1442" s="3" t="s">
        <v>1109</v>
      </c>
      <c r="I1442" s="3" t="s">
        <v>1106</v>
      </c>
      <c r="J1442" s="3">
        <v>264454</v>
      </c>
      <c r="K1442" s="3" t="s">
        <v>1823</v>
      </c>
      <c r="L1442" s="3">
        <v>1222852</v>
      </c>
      <c r="M1442" s="3" t="s">
        <v>1824</v>
      </c>
      <c r="N1442" s="3">
        <v>933927</v>
      </c>
      <c r="O1442" s="3" t="s">
        <v>3057</v>
      </c>
      <c r="P1442" s="3" t="s">
        <v>699</v>
      </c>
      <c r="Q1442" s="3" t="s">
        <v>26</v>
      </c>
      <c r="R1442" s="3" t="s">
        <v>1814</v>
      </c>
      <c r="S1442" s="3" t="s">
        <v>1815</v>
      </c>
      <c r="T1442" s="52">
        <v>44930</v>
      </c>
      <c r="U1442" s="52">
        <v>45016</v>
      </c>
      <c r="V1442" s="3">
        <v>100</v>
      </c>
      <c r="W1442" s="3" t="s">
        <v>24</v>
      </c>
      <c r="X1442" s="52">
        <v>44418</v>
      </c>
      <c r="Y1442" s="52">
        <v>45291</v>
      </c>
      <c r="Z1442" s="32" t="str">
        <f>IF($H1442="NBL","Non-Billable Project",IF($H1442="BFD","Fixed Bid Allocation",SUMIFS('Rate set'!$F:$F,'Rate set'!$A:$A,$L1442,'Rate set'!$D:$D,$Q1442,'Rate set'!$E:$E,$W1442)))</f>
        <v>Fixed Bid Allocation</v>
      </c>
      <c r="AA1442" s="1">
        <f t="shared" si="23"/>
        <v>100</v>
      </c>
    </row>
    <row r="1443" spans="1:27" x14ac:dyDescent="0.3">
      <c r="A1443" s="3">
        <v>933885</v>
      </c>
      <c r="B1443" s="3" t="s">
        <v>1782</v>
      </c>
      <c r="C1443" s="3" t="s">
        <v>998</v>
      </c>
      <c r="D1443" s="52">
        <v>44228</v>
      </c>
      <c r="E1443" s="3" t="s">
        <v>1813</v>
      </c>
      <c r="F1443" s="3">
        <v>1000324906</v>
      </c>
      <c r="G1443" s="3" t="s">
        <v>1084</v>
      </c>
      <c r="H1443" s="3" t="s">
        <v>1105</v>
      </c>
      <c r="I1443" s="3" t="s">
        <v>1106</v>
      </c>
      <c r="J1443" s="3">
        <v>293571</v>
      </c>
      <c r="K1443" s="3" t="s">
        <v>1121</v>
      </c>
      <c r="L1443" s="3">
        <v>1319505</v>
      </c>
      <c r="M1443" s="3" t="s">
        <v>46</v>
      </c>
      <c r="N1443" s="3">
        <v>2170549</v>
      </c>
      <c r="O1443" s="3" t="s">
        <v>3054</v>
      </c>
      <c r="P1443" s="3" t="s">
        <v>699</v>
      </c>
      <c r="Q1443" s="3" t="s">
        <v>26</v>
      </c>
      <c r="R1443" s="3" t="s">
        <v>1814</v>
      </c>
      <c r="S1443" s="3" t="s">
        <v>1815</v>
      </c>
      <c r="T1443" s="52">
        <v>44883</v>
      </c>
      <c r="U1443" s="52">
        <v>44987</v>
      </c>
      <c r="V1443" s="3">
        <v>100</v>
      </c>
      <c r="W1443" s="3" t="s">
        <v>29</v>
      </c>
      <c r="X1443" s="52">
        <v>44228</v>
      </c>
      <c r="Y1443" s="52">
        <v>45017</v>
      </c>
      <c r="Z1443" s="32">
        <f>IF($H1443="NBL","Non-Billable Project",IF($H1443="BFD","Fixed Bid Allocation",SUMIFS('Rate set'!$F:$F,'Rate set'!$A:$A,$L1443,'Rate set'!$D:$D,$Q1443,'Rate set'!$E:$E,$W1443)))</f>
        <v>40</v>
      </c>
      <c r="AA1443" s="1">
        <f t="shared" si="23"/>
        <v>100</v>
      </c>
    </row>
    <row r="1444" spans="1:27" x14ac:dyDescent="0.3">
      <c r="A1444" s="3">
        <v>933887</v>
      </c>
      <c r="B1444" s="3" t="s">
        <v>1783</v>
      </c>
      <c r="C1444" s="3" t="s">
        <v>996</v>
      </c>
      <c r="D1444" s="52">
        <v>44228</v>
      </c>
      <c r="E1444" s="3" t="s">
        <v>1813</v>
      </c>
      <c r="F1444" s="3">
        <v>1000361447</v>
      </c>
      <c r="G1444" s="3" t="s">
        <v>1103</v>
      </c>
      <c r="H1444" s="3" t="s">
        <v>1109</v>
      </c>
      <c r="I1444" s="3" t="s">
        <v>1106</v>
      </c>
      <c r="J1444" s="3">
        <v>2146726</v>
      </c>
      <c r="K1444" s="3" t="s">
        <v>1149</v>
      </c>
      <c r="L1444" s="3">
        <v>1225539</v>
      </c>
      <c r="M1444" s="3" t="s">
        <v>1203</v>
      </c>
      <c r="N1444" s="3">
        <v>2170549</v>
      </c>
      <c r="O1444" s="3" t="s">
        <v>3059</v>
      </c>
      <c r="P1444" s="3" t="s">
        <v>699</v>
      </c>
      <c r="Q1444" s="3" t="s">
        <v>26</v>
      </c>
      <c r="R1444" s="3" t="s">
        <v>1814</v>
      </c>
      <c r="S1444" s="3" t="s">
        <v>1815</v>
      </c>
      <c r="T1444" s="52">
        <v>44970</v>
      </c>
      <c r="U1444" s="52">
        <v>45657</v>
      </c>
      <c r="V1444" s="3">
        <v>100</v>
      </c>
      <c r="W1444" s="3" t="s">
        <v>24</v>
      </c>
      <c r="X1444" s="52">
        <v>44607</v>
      </c>
      <c r="Y1444" s="52">
        <v>47087</v>
      </c>
      <c r="Z1444" s="32" t="str">
        <f>IF($H1444="NBL","Non-Billable Project",IF($H1444="BFD","Fixed Bid Allocation",SUMIFS('Rate set'!$F:$F,'Rate set'!$A:$A,$L1444,'Rate set'!$D:$D,$Q1444,'Rate set'!$E:$E,$W1444)))</f>
        <v>Fixed Bid Allocation</v>
      </c>
      <c r="AA1444" s="1">
        <f t="shared" si="23"/>
        <v>100</v>
      </c>
    </row>
    <row r="1445" spans="1:27" x14ac:dyDescent="0.3">
      <c r="A1445" s="3">
        <v>933890</v>
      </c>
      <c r="B1445" s="3" t="s">
        <v>1784</v>
      </c>
      <c r="C1445" s="3" t="s">
        <v>996</v>
      </c>
      <c r="D1445" s="52">
        <v>44228</v>
      </c>
      <c r="E1445" s="3" t="s">
        <v>1813</v>
      </c>
      <c r="F1445" s="3">
        <v>1000361781</v>
      </c>
      <c r="G1445" s="3" t="s">
        <v>1820</v>
      </c>
      <c r="H1445" s="3" t="s">
        <v>1105</v>
      </c>
      <c r="I1445" s="3" t="s">
        <v>1106</v>
      </c>
      <c r="J1445" s="3">
        <v>859280</v>
      </c>
      <c r="K1445" s="3" t="s">
        <v>2821</v>
      </c>
      <c r="L1445" s="3">
        <v>1319504</v>
      </c>
      <c r="M1445" s="3" t="s">
        <v>49</v>
      </c>
      <c r="N1445" s="3">
        <v>933927</v>
      </c>
      <c r="O1445" s="3" t="s">
        <v>3057</v>
      </c>
      <c r="P1445" s="3" t="s">
        <v>699</v>
      </c>
      <c r="Q1445" s="3" t="s">
        <v>26</v>
      </c>
      <c r="R1445" s="3" t="s">
        <v>1814</v>
      </c>
      <c r="S1445" s="3" t="s">
        <v>1815</v>
      </c>
      <c r="T1445" s="52">
        <v>44984</v>
      </c>
      <c r="U1445" s="52">
        <v>45107</v>
      </c>
      <c r="V1445" s="3">
        <v>100</v>
      </c>
      <c r="W1445" s="3" t="s">
        <v>202</v>
      </c>
      <c r="X1445" s="52">
        <v>44621</v>
      </c>
      <c r="Y1445" s="52">
        <v>45107</v>
      </c>
      <c r="Z1445" s="32">
        <f>IF($H1445="NBL","Non-Billable Project",IF($H1445="BFD","Fixed Bid Allocation",SUMIFS('Rate set'!$F:$F,'Rate set'!$A:$A,$L1445,'Rate set'!$D:$D,$Q1445,'Rate set'!$E:$E,$W1445)))</f>
        <v>55</v>
      </c>
      <c r="AA1445" s="1">
        <f t="shared" si="23"/>
        <v>100</v>
      </c>
    </row>
    <row r="1446" spans="1:27" x14ac:dyDescent="0.3">
      <c r="A1446" s="3">
        <v>933893</v>
      </c>
      <c r="B1446" s="3" t="s">
        <v>1785</v>
      </c>
      <c r="C1446" s="3" t="s">
        <v>996</v>
      </c>
      <c r="D1446" s="52">
        <v>44228</v>
      </c>
      <c r="E1446" s="3" t="s">
        <v>1813</v>
      </c>
      <c r="F1446" s="3">
        <v>1000349171</v>
      </c>
      <c r="G1446" s="3" t="s">
        <v>1831</v>
      </c>
      <c r="H1446" s="3" t="s">
        <v>1105</v>
      </c>
      <c r="I1446" s="3" t="s">
        <v>1106</v>
      </c>
      <c r="J1446" s="3">
        <v>859280</v>
      </c>
      <c r="K1446" s="3" t="s">
        <v>2821</v>
      </c>
      <c r="L1446" s="3">
        <v>1319504</v>
      </c>
      <c r="M1446" s="3" t="s">
        <v>49</v>
      </c>
      <c r="N1446" s="3">
        <v>933927</v>
      </c>
      <c r="O1446" s="3" t="s">
        <v>3057</v>
      </c>
      <c r="P1446" s="3" t="s">
        <v>699</v>
      </c>
      <c r="Q1446" s="3" t="s">
        <v>26</v>
      </c>
      <c r="R1446" s="3" t="s">
        <v>1814</v>
      </c>
      <c r="S1446" s="3" t="s">
        <v>1815</v>
      </c>
      <c r="T1446" s="52">
        <v>44984</v>
      </c>
      <c r="U1446" s="52">
        <v>45107</v>
      </c>
      <c r="V1446" s="3">
        <v>100</v>
      </c>
      <c r="W1446" s="3" t="s">
        <v>93</v>
      </c>
      <c r="X1446" s="52">
        <v>44470</v>
      </c>
      <c r="Y1446" s="52">
        <v>45107</v>
      </c>
      <c r="Z1446" s="32">
        <f>IF($H1446="NBL","Non-Billable Project",IF($H1446="BFD","Fixed Bid Allocation",SUMIFS('Rate set'!$F:$F,'Rate set'!$A:$A,$L1446,'Rate set'!$D:$D,$Q1446,'Rate set'!$E:$E,$W1446)))</f>
        <v>55</v>
      </c>
      <c r="AA1446" s="1">
        <f t="shared" si="23"/>
        <v>100</v>
      </c>
    </row>
    <row r="1447" spans="1:27" x14ac:dyDescent="0.3">
      <c r="A1447" s="3">
        <v>933894</v>
      </c>
      <c r="B1447" s="3" t="s">
        <v>3133</v>
      </c>
      <c r="C1447" s="3" t="s">
        <v>998</v>
      </c>
      <c r="D1447" s="52">
        <v>44228</v>
      </c>
      <c r="E1447" s="3" t="s">
        <v>1813</v>
      </c>
      <c r="F1447" s="3">
        <v>1000388348</v>
      </c>
      <c r="G1447" s="3" t="s">
        <v>3273</v>
      </c>
      <c r="H1447" s="3" t="s">
        <v>1105</v>
      </c>
      <c r="I1447" s="3" t="s">
        <v>1134</v>
      </c>
      <c r="J1447" s="3">
        <v>226308</v>
      </c>
      <c r="K1447" s="3" t="s">
        <v>1135</v>
      </c>
      <c r="L1447" s="3">
        <v>1319510</v>
      </c>
      <c r="M1447" s="3" t="s">
        <v>52</v>
      </c>
      <c r="N1447" s="3">
        <v>933664</v>
      </c>
      <c r="O1447" s="3" t="s">
        <v>3054</v>
      </c>
      <c r="P1447" s="3" t="s">
        <v>699</v>
      </c>
      <c r="Q1447" s="3" t="s">
        <v>26</v>
      </c>
      <c r="R1447" s="3" t="s">
        <v>1814</v>
      </c>
      <c r="S1447" s="3" t="s">
        <v>1815</v>
      </c>
      <c r="T1447" s="52">
        <v>44958</v>
      </c>
      <c r="U1447" s="52">
        <v>45293</v>
      </c>
      <c r="V1447" s="3">
        <v>100</v>
      </c>
      <c r="W1447" s="3" t="s">
        <v>1370</v>
      </c>
      <c r="X1447" s="52">
        <v>44958</v>
      </c>
      <c r="Y1447" s="52">
        <v>45293</v>
      </c>
      <c r="Z1447" s="32">
        <f>IF($H1447="NBL","Non-Billable Project",IF($H1447="BFD","Fixed Bid Allocation",SUMIFS('Rate set'!$F:$F,'Rate set'!$A:$A,$L1447,'Rate set'!$D:$D,$Q1447,'Rate set'!$E:$E,$W1447)))</f>
        <v>0</v>
      </c>
      <c r="AA1447" s="1">
        <f t="shared" si="23"/>
        <v>100</v>
      </c>
    </row>
    <row r="1448" spans="1:27" x14ac:dyDescent="0.3">
      <c r="A1448" s="3">
        <v>933896</v>
      </c>
      <c r="B1448" s="3" t="s">
        <v>1786</v>
      </c>
      <c r="C1448" s="3" t="s">
        <v>996</v>
      </c>
      <c r="D1448" s="52">
        <v>44228</v>
      </c>
      <c r="E1448" s="3" t="s">
        <v>1813</v>
      </c>
      <c r="F1448" s="3">
        <v>1000324910</v>
      </c>
      <c r="G1448" s="3" t="s">
        <v>1817</v>
      </c>
      <c r="H1448" s="3" t="s">
        <v>1105</v>
      </c>
      <c r="I1448" s="3" t="s">
        <v>1106</v>
      </c>
      <c r="J1448" s="3">
        <v>2156439</v>
      </c>
      <c r="K1448" s="3" t="s">
        <v>1122</v>
      </c>
      <c r="L1448" s="3">
        <v>1319519</v>
      </c>
      <c r="M1448" s="3" t="s">
        <v>41</v>
      </c>
      <c r="N1448" s="3">
        <v>2170549</v>
      </c>
      <c r="O1448" s="3" t="s">
        <v>3060</v>
      </c>
      <c r="P1448" s="3" t="s">
        <v>699</v>
      </c>
      <c r="Q1448" s="3" t="s">
        <v>26</v>
      </c>
      <c r="R1448" s="3" t="s">
        <v>1814</v>
      </c>
      <c r="S1448" s="3" t="s">
        <v>1815</v>
      </c>
      <c r="T1448" s="52">
        <v>44873</v>
      </c>
      <c r="U1448" s="52">
        <v>45016</v>
      </c>
      <c r="V1448" s="3">
        <v>100</v>
      </c>
      <c r="W1448" s="3" t="s">
        <v>1842</v>
      </c>
      <c r="X1448" s="52">
        <v>44228</v>
      </c>
      <c r="Y1448" s="52">
        <v>45016</v>
      </c>
      <c r="Z1448" s="32">
        <f>IF($H1448="NBL","Non-Billable Project",IF($H1448="BFD","Fixed Bid Allocation",SUMIFS('Rate set'!$F:$F,'Rate set'!$A:$A,$L1448,'Rate set'!$D:$D,$Q1448,'Rate set'!$E:$E,$W1448)))</f>
        <v>0</v>
      </c>
      <c r="AA1448" s="1">
        <f t="shared" si="23"/>
        <v>100</v>
      </c>
    </row>
    <row r="1449" spans="1:27" x14ac:dyDescent="0.3">
      <c r="A1449" s="3">
        <v>933897</v>
      </c>
      <c r="B1449" s="3" t="s">
        <v>1787</v>
      </c>
      <c r="C1449" s="3" t="s">
        <v>998</v>
      </c>
      <c r="D1449" s="52">
        <v>44228</v>
      </c>
      <c r="E1449" s="3" t="s">
        <v>1813</v>
      </c>
      <c r="F1449" s="3">
        <v>1000324922</v>
      </c>
      <c r="G1449" s="3" t="s">
        <v>1097</v>
      </c>
      <c r="H1449" s="3" t="s">
        <v>1105</v>
      </c>
      <c r="I1449" s="3" t="s">
        <v>1106</v>
      </c>
      <c r="J1449" s="3">
        <v>293571</v>
      </c>
      <c r="K1449" s="3" t="s">
        <v>1121</v>
      </c>
      <c r="L1449" s="3">
        <v>1319524</v>
      </c>
      <c r="M1449" s="3" t="s">
        <v>35</v>
      </c>
      <c r="N1449" s="3">
        <v>933693</v>
      </c>
      <c r="O1449" s="3" t="s">
        <v>3057</v>
      </c>
      <c r="P1449" s="3" t="s">
        <v>699</v>
      </c>
      <c r="Q1449" s="3" t="s">
        <v>26</v>
      </c>
      <c r="R1449" s="3" t="s">
        <v>1814</v>
      </c>
      <c r="S1449" s="3" t="s">
        <v>1815</v>
      </c>
      <c r="T1449" s="52">
        <v>44874</v>
      </c>
      <c r="U1449" s="52">
        <v>45291</v>
      </c>
      <c r="V1449" s="3">
        <v>100</v>
      </c>
      <c r="W1449" s="3" t="s">
        <v>653</v>
      </c>
      <c r="X1449" s="52">
        <v>44228</v>
      </c>
      <c r="Y1449" s="52">
        <v>45308</v>
      </c>
      <c r="Z1449" s="32">
        <f>IF($H1449="NBL","Non-Billable Project",IF($H1449="BFD","Fixed Bid Allocation",SUMIFS('Rate set'!$F:$F,'Rate set'!$A:$A,$L1449,'Rate set'!$D:$D,$Q1449,'Rate set'!$E:$E,$W1449)))</f>
        <v>33.6</v>
      </c>
      <c r="AA1449" s="1">
        <f t="shared" si="23"/>
        <v>100</v>
      </c>
    </row>
    <row r="1450" spans="1:27" x14ac:dyDescent="0.3">
      <c r="A1450" s="3">
        <v>933898</v>
      </c>
      <c r="B1450" s="3" t="s">
        <v>1788</v>
      </c>
      <c r="C1450" s="3" t="s">
        <v>997</v>
      </c>
      <c r="D1450" s="52">
        <v>44228</v>
      </c>
      <c r="E1450" s="3" t="s">
        <v>1813</v>
      </c>
      <c r="F1450" s="3">
        <v>1000330469</v>
      </c>
      <c r="G1450" s="3" t="s">
        <v>30</v>
      </c>
      <c r="H1450" s="3" t="s">
        <v>1112</v>
      </c>
      <c r="I1450" s="3" t="s">
        <v>1113</v>
      </c>
      <c r="J1450" s="3">
        <v>933262</v>
      </c>
      <c r="K1450" s="3" t="s">
        <v>1446</v>
      </c>
      <c r="L1450" s="3">
        <v>1233562</v>
      </c>
      <c r="M1450" s="3" t="s">
        <v>1154</v>
      </c>
      <c r="N1450" s="3">
        <v>2263726</v>
      </c>
      <c r="O1450" s="3" t="s">
        <v>3058</v>
      </c>
      <c r="P1450" s="3" t="s">
        <v>22</v>
      </c>
      <c r="Q1450" s="3" t="s">
        <v>26</v>
      </c>
      <c r="R1450" s="3" t="s">
        <v>1814</v>
      </c>
      <c r="S1450" s="3" t="s">
        <v>1815</v>
      </c>
      <c r="T1450" s="52">
        <v>44966</v>
      </c>
      <c r="U1450" s="52">
        <v>45291</v>
      </c>
      <c r="V1450" s="3">
        <v>1</v>
      </c>
      <c r="W1450" s="3" t="s">
        <v>171</v>
      </c>
      <c r="X1450" s="52">
        <v>44312</v>
      </c>
      <c r="Y1450" s="52">
        <v>45291</v>
      </c>
      <c r="Z1450" s="32" t="str">
        <f>IF($H1450="NBL","Non-Billable Project",IF($H1450="BFD","Fixed Bid Allocation",SUMIFS('Rate set'!$F:$F,'Rate set'!$A:$A,$L1450,'Rate set'!$D:$D,$Q1450,'Rate set'!$E:$E,$W1450)))</f>
        <v>Non-Billable Project</v>
      </c>
      <c r="AA1450" s="1">
        <f t="shared" si="23"/>
        <v>100</v>
      </c>
    </row>
    <row r="1451" spans="1:27" x14ac:dyDescent="0.3">
      <c r="A1451" s="3">
        <v>933898</v>
      </c>
      <c r="B1451" s="3" t="s">
        <v>1788</v>
      </c>
      <c r="C1451" s="3" t="s">
        <v>997</v>
      </c>
      <c r="D1451" s="52">
        <v>44228</v>
      </c>
      <c r="E1451" s="3" t="s">
        <v>1813</v>
      </c>
      <c r="F1451" s="3">
        <v>1000372918</v>
      </c>
      <c r="G1451" s="3" t="s">
        <v>2855</v>
      </c>
      <c r="H1451" s="3" t="s">
        <v>1109</v>
      </c>
      <c r="I1451" s="3" t="s">
        <v>1106</v>
      </c>
      <c r="J1451" s="3">
        <v>951961</v>
      </c>
      <c r="K1451" s="3" t="s">
        <v>1123</v>
      </c>
      <c r="L1451" s="3">
        <v>1215289</v>
      </c>
      <c r="M1451" s="3" t="s">
        <v>1834</v>
      </c>
      <c r="N1451" s="3">
        <v>2263726</v>
      </c>
      <c r="O1451" s="3" t="s">
        <v>3057</v>
      </c>
      <c r="P1451" s="3" t="s">
        <v>699</v>
      </c>
      <c r="Q1451" s="3" t="s">
        <v>26</v>
      </c>
      <c r="R1451" s="3" t="s">
        <v>1814</v>
      </c>
      <c r="S1451" s="3" t="s">
        <v>1815</v>
      </c>
      <c r="T1451" s="52">
        <v>44966</v>
      </c>
      <c r="U1451" s="52">
        <v>45016</v>
      </c>
      <c r="V1451" s="3">
        <v>99</v>
      </c>
      <c r="W1451" s="3" t="s">
        <v>436</v>
      </c>
      <c r="X1451" s="52">
        <v>44747</v>
      </c>
      <c r="Y1451" s="52">
        <v>45016</v>
      </c>
      <c r="Z1451" s="32" t="str">
        <f>IF($H1451="NBL","Non-Billable Project",IF($H1451="BFD","Fixed Bid Allocation",SUMIFS('Rate set'!$F:$F,'Rate set'!$A:$A,$L1451,'Rate set'!$D:$D,$Q1451,'Rate set'!$E:$E,$W1451)))</f>
        <v>Fixed Bid Allocation</v>
      </c>
      <c r="AA1451" s="1">
        <f t="shared" si="23"/>
        <v>100</v>
      </c>
    </row>
    <row r="1452" spans="1:27" x14ac:dyDescent="0.3">
      <c r="A1452" s="3">
        <v>933902</v>
      </c>
      <c r="B1452" s="3" t="s">
        <v>1789</v>
      </c>
      <c r="C1452" s="3" t="s">
        <v>996</v>
      </c>
      <c r="D1452" s="52">
        <v>44228</v>
      </c>
      <c r="E1452" s="3" t="s">
        <v>1813</v>
      </c>
      <c r="F1452" s="3">
        <v>1000324906</v>
      </c>
      <c r="G1452" s="3" t="s">
        <v>1084</v>
      </c>
      <c r="H1452" s="3" t="s">
        <v>1105</v>
      </c>
      <c r="I1452" s="3" t="s">
        <v>1106</v>
      </c>
      <c r="J1452" s="3">
        <v>293571</v>
      </c>
      <c r="K1452" s="3" t="s">
        <v>1121</v>
      </c>
      <c r="L1452" s="3">
        <v>1319505</v>
      </c>
      <c r="M1452" s="3" t="s">
        <v>46</v>
      </c>
      <c r="N1452" s="3">
        <v>2170549</v>
      </c>
      <c r="O1452" s="3" t="s">
        <v>3054</v>
      </c>
      <c r="P1452" s="3" t="s">
        <v>699</v>
      </c>
      <c r="Q1452" s="3" t="s">
        <v>26</v>
      </c>
      <c r="R1452" s="3" t="s">
        <v>1814</v>
      </c>
      <c r="S1452" s="3" t="s">
        <v>1815</v>
      </c>
      <c r="T1452" s="52">
        <v>44883</v>
      </c>
      <c r="U1452" s="52">
        <v>44987</v>
      </c>
      <c r="V1452" s="3">
        <v>100</v>
      </c>
      <c r="W1452" s="3" t="s">
        <v>48</v>
      </c>
      <c r="X1452" s="52">
        <v>44228</v>
      </c>
      <c r="Y1452" s="52">
        <v>45017</v>
      </c>
      <c r="Z1452" s="32">
        <f>IF($H1452="NBL","Non-Billable Project",IF($H1452="BFD","Fixed Bid Allocation",SUMIFS('Rate set'!$F:$F,'Rate set'!$A:$A,$L1452,'Rate set'!$D:$D,$Q1452,'Rate set'!$E:$E,$W1452)))</f>
        <v>60</v>
      </c>
      <c r="AA1452" s="1">
        <f t="shared" si="23"/>
        <v>100</v>
      </c>
    </row>
    <row r="1453" spans="1:27" x14ac:dyDescent="0.3">
      <c r="A1453" s="3">
        <v>933903</v>
      </c>
      <c r="B1453" s="3" t="s">
        <v>1790</v>
      </c>
      <c r="C1453" s="3" t="s">
        <v>998</v>
      </c>
      <c r="D1453" s="52">
        <v>44228</v>
      </c>
      <c r="E1453" s="3" t="s">
        <v>1813</v>
      </c>
      <c r="F1453" s="3">
        <v>1000324954</v>
      </c>
      <c r="G1453" s="3" t="s">
        <v>1068</v>
      </c>
      <c r="H1453" s="3" t="s">
        <v>1105</v>
      </c>
      <c r="I1453" s="3" t="s">
        <v>1106</v>
      </c>
      <c r="J1453" s="3">
        <v>293571</v>
      </c>
      <c r="K1453" s="3" t="s">
        <v>1121</v>
      </c>
      <c r="L1453" s="3">
        <v>1319524</v>
      </c>
      <c r="M1453" s="3" t="s">
        <v>35</v>
      </c>
      <c r="N1453" s="3">
        <v>933693</v>
      </c>
      <c r="O1453" s="3" t="s">
        <v>3057</v>
      </c>
      <c r="P1453" s="3" t="s">
        <v>699</v>
      </c>
      <c r="Q1453" s="3" t="s">
        <v>26</v>
      </c>
      <c r="R1453" s="3" t="s">
        <v>1814</v>
      </c>
      <c r="S1453" s="3" t="s">
        <v>1815</v>
      </c>
      <c r="T1453" s="52">
        <v>44927</v>
      </c>
      <c r="U1453" s="52">
        <v>45291</v>
      </c>
      <c r="V1453" s="3">
        <v>100</v>
      </c>
      <c r="W1453" s="3" t="s">
        <v>197</v>
      </c>
      <c r="X1453" s="52">
        <v>44228</v>
      </c>
      <c r="Y1453" s="52">
        <v>45307</v>
      </c>
      <c r="Z1453" s="32">
        <f>IF($H1453="NBL","Non-Billable Project",IF($H1453="BFD","Fixed Bid Allocation",SUMIFS('Rate set'!$F:$F,'Rate set'!$A:$A,$L1453,'Rate set'!$D:$D,$Q1453,'Rate set'!$E:$E,$W1453)))</f>
        <v>53.35</v>
      </c>
      <c r="AA1453" s="1">
        <f t="shared" si="23"/>
        <v>100</v>
      </c>
    </row>
    <row r="1454" spans="1:27" x14ac:dyDescent="0.3">
      <c r="A1454" s="3">
        <v>933904</v>
      </c>
      <c r="B1454" s="3" t="s">
        <v>1791</v>
      </c>
      <c r="C1454" s="3" t="s">
        <v>999</v>
      </c>
      <c r="D1454" s="52">
        <v>44228</v>
      </c>
      <c r="E1454" s="3" t="s">
        <v>1813</v>
      </c>
      <c r="F1454" s="3">
        <v>1000329722</v>
      </c>
      <c r="G1454" s="3" t="s">
        <v>2736</v>
      </c>
      <c r="H1454" s="3" t="s">
        <v>1109</v>
      </c>
      <c r="I1454" s="3" t="s">
        <v>1106</v>
      </c>
      <c r="J1454" s="3">
        <v>139396</v>
      </c>
      <c r="K1454" s="3" t="s">
        <v>1133</v>
      </c>
      <c r="L1454" s="3">
        <v>1206990</v>
      </c>
      <c r="M1454" s="3" t="s">
        <v>33</v>
      </c>
      <c r="N1454" s="3">
        <v>2195923</v>
      </c>
      <c r="O1454" s="3" t="s">
        <v>3057</v>
      </c>
      <c r="P1454" s="3" t="s">
        <v>699</v>
      </c>
      <c r="Q1454" s="3" t="s">
        <v>26</v>
      </c>
      <c r="R1454" s="3" t="s">
        <v>1814</v>
      </c>
      <c r="S1454" s="3" t="s">
        <v>1815</v>
      </c>
      <c r="T1454" s="52">
        <v>44876</v>
      </c>
      <c r="U1454" s="52">
        <v>45025</v>
      </c>
      <c r="V1454" s="3">
        <v>100</v>
      </c>
      <c r="W1454" s="3" t="s">
        <v>24</v>
      </c>
      <c r="X1454" s="52">
        <v>44287</v>
      </c>
      <c r="Y1454" s="52">
        <v>45025</v>
      </c>
      <c r="Z1454" s="32" t="str">
        <f>IF($H1454="NBL","Non-Billable Project",IF($H1454="BFD","Fixed Bid Allocation",SUMIFS('Rate set'!$F:$F,'Rate set'!$A:$A,$L1454,'Rate set'!$D:$D,$Q1454,'Rate set'!$E:$E,$W1454)))</f>
        <v>Fixed Bid Allocation</v>
      </c>
      <c r="AA1454" s="1">
        <f t="shared" si="23"/>
        <v>100</v>
      </c>
    </row>
    <row r="1455" spans="1:27" x14ac:dyDescent="0.3">
      <c r="A1455" s="3">
        <v>933909</v>
      </c>
      <c r="B1455" s="3" t="s">
        <v>1792</v>
      </c>
      <c r="C1455" s="3" t="s">
        <v>996</v>
      </c>
      <c r="D1455" s="52">
        <v>44228</v>
      </c>
      <c r="E1455" s="3" t="s">
        <v>1813</v>
      </c>
      <c r="F1455" s="3">
        <v>1000324922</v>
      </c>
      <c r="G1455" s="3" t="s">
        <v>1097</v>
      </c>
      <c r="H1455" s="3" t="s">
        <v>1105</v>
      </c>
      <c r="I1455" s="3" t="s">
        <v>1106</v>
      </c>
      <c r="J1455" s="3">
        <v>293571</v>
      </c>
      <c r="K1455" s="3" t="s">
        <v>1121</v>
      </c>
      <c r="L1455" s="3">
        <v>1319524</v>
      </c>
      <c r="M1455" s="3" t="s">
        <v>35</v>
      </c>
      <c r="N1455" s="3">
        <v>933693</v>
      </c>
      <c r="O1455" s="3" t="s">
        <v>3057</v>
      </c>
      <c r="P1455" s="3" t="s">
        <v>699</v>
      </c>
      <c r="Q1455" s="3" t="s">
        <v>26</v>
      </c>
      <c r="R1455" s="3" t="s">
        <v>1814</v>
      </c>
      <c r="S1455" s="3" t="s">
        <v>1815</v>
      </c>
      <c r="T1455" s="52">
        <v>44874</v>
      </c>
      <c r="U1455" s="52">
        <v>45291</v>
      </c>
      <c r="V1455" s="3">
        <v>100</v>
      </c>
      <c r="W1455" s="3" t="s">
        <v>654</v>
      </c>
      <c r="X1455" s="52">
        <v>44228</v>
      </c>
      <c r="Y1455" s="52">
        <v>45308</v>
      </c>
      <c r="Z1455" s="32">
        <f>IF($H1455="NBL","Non-Billable Project",IF($H1455="BFD","Fixed Bid Allocation",SUMIFS('Rate set'!$F:$F,'Rate set'!$A:$A,$L1455,'Rate set'!$D:$D,$Q1455,'Rate set'!$E:$E,$W1455)))</f>
        <v>43.2</v>
      </c>
      <c r="AA1455" s="1">
        <f t="shared" si="23"/>
        <v>100</v>
      </c>
    </row>
    <row r="1456" spans="1:27" x14ac:dyDescent="0.3">
      <c r="A1456" s="3">
        <v>933912</v>
      </c>
      <c r="B1456" s="3" t="s">
        <v>1793</v>
      </c>
      <c r="C1456" s="3" t="s">
        <v>998</v>
      </c>
      <c r="D1456" s="52">
        <v>44228</v>
      </c>
      <c r="E1456" s="3" t="s">
        <v>1813</v>
      </c>
      <c r="F1456" s="3">
        <v>1000330469</v>
      </c>
      <c r="G1456" s="3" t="s">
        <v>30</v>
      </c>
      <c r="H1456" s="3" t="s">
        <v>1112</v>
      </c>
      <c r="I1456" s="3" t="s">
        <v>1113</v>
      </c>
      <c r="J1456" s="3">
        <v>933262</v>
      </c>
      <c r="K1456" s="3" t="s">
        <v>1446</v>
      </c>
      <c r="L1456" s="3">
        <v>1233562</v>
      </c>
      <c r="M1456" s="3" t="s">
        <v>1154</v>
      </c>
      <c r="N1456" s="3">
        <v>2221942</v>
      </c>
      <c r="O1456" s="3" t="s">
        <v>3058</v>
      </c>
      <c r="P1456" s="3" t="s">
        <v>22</v>
      </c>
      <c r="Q1456" s="3" t="s">
        <v>26</v>
      </c>
      <c r="R1456" s="3" t="s">
        <v>1814</v>
      </c>
      <c r="S1456" s="3" t="s">
        <v>1815</v>
      </c>
      <c r="T1456" s="52">
        <v>44966</v>
      </c>
      <c r="U1456" s="52">
        <v>45291</v>
      </c>
      <c r="V1456" s="3">
        <v>1</v>
      </c>
      <c r="W1456" s="3" t="s">
        <v>24</v>
      </c>
      <c r="X1456" s="52">
        <v>44312</v>
      </c>
      <c r="Y1456" s="52">
        <v>45291</v>
      </c>
      <c r="Z1456" s="32" t="str">
        <f>IF($H1456="NBL","Non-Billable Project",IF($H1456="BFD","Fixed Bid Allocation",SUMIFS('Rate set'!$F:$F,'Rate set'!$A:$A,$L1456,'Rate set'!$D:$D,$Q1456,'Rate set'!$E:$E,$W1456)))</f>
        <v>Non-Billable Project</v>
      </c>
      <c r="AA1456" s="1">
        <f t="shared" si="23"/>
        <v>100</v>
      </c>
    </row>
    <row r="1457" spans="1:27" x14ac:dyDescent="0.3">
      <c r="A1457" s="3">
        <v>933912</v>
      </c>
      <c r="B1457" s="3" t="s">
        <v>1793</v>
      </c>
      <c r="C1457" s="3" t="s">
        <v>998</v>
      </c>
      <c r="D1457" s="52">
        <v>44228</v>
      </c>
      <c r="E1457" s="3" t="s">
        <v>1813</v>
      </c>
      <c r="F1457" s="3">
        <v>1000372918</v>
      </c>
      <c r="G1457" s="3" t="s">
        <v>2855</v>
      </c>
      <c r="H1457" s="3" t="s">
        <v>1109</v>
      </c>
      <c r="I1457" s="3" t="s">
        <v>1106</v>
      </c>
      <c r="J1457" s="3">
        <v>951961</v>
      </c>
      <c r="K1457" s="3" t="s">
        <v>1123</v>
      </c>
      <c r="L1457" s="3">
        <v>1215289</v>
      </c>
      <c r="M1457" s="3" t="s">
        <v>1834</v>
      </c>
      <c r="N1457" s="3">
        <v>2221942</v>
      </c>
      <c r="O1457" s="3" t="s">
        <v>3057</v>
      </c>
      <c r="P1457" s="3" t="s">
        <v>699</v>
      </c>
      <c r="Q1457" s="3" t="s">
        <v>26</v>
      </c>
      <c r="R1457" s="3" t="s">
        <v>1814</v>
      </c>
      <c r="S1457" s="3" t="s">
        <v>1815</v>
      </c>
      <c r="T1457" s="52">
        <v>44966</v>
      </c>
      <c r="U1457" s="52">
        <v>45016</v>
      </c>
      <c r="V1457" s="3">
        <v>99</v>
      </c>
      <c r="W1457" s="3" t="s">
        <v>42</v>
      </c>
      <c r="X1457" s="52">
        <v>44747</v>
      </c>
      <c r="Y1457" s="52">
        <v>45016</v>
      </c>
      <c r="Z1457" s="32" t="str">
        <f>IF($H1457="NBL","Non-Billable Project",IF($H1457="BFD","Fixed Bid Allocation",SUMIFS('Rate set'!$F:$F,'Rate set'!$A:$A,$L1457,'Rate set'!$D:$D,$Q1457,'Rate set'!$E:$E,$W1457)))</f>
        <v>Fixed Bid Allocation</v>
      </c>
      <c r="AA1457" s="1">
        <f t="shared" si="23"/>
        <v>100</v>
      </c>
    </row>
    <row r="1458" spans="1:27" x14ac:dyDescent="0.3">
      <c r="A1458" s="3">
        <v>933914</v>
      </c>
      <c r="B1458" s="3" t="s">
        <v>1794</v>
      </c>
      <c r="C1458" s="3" t="s">
        <v>998</v>
      </c>
      <c r="D1458" s="52">
        <v>44228</v>
      </c>
      <c r="E1458" s="3" t="s">
        <v>1813</v>
      </c>
      <c r="F1458" s="3">
        <v>1000372041</v>
      </c>
      <c r="G1458" s="3" t="s">
        <v>1021</v>
      </c>
      <c r="H1458" s="3" t="s">
        <v>1109</v>
      </c>
      <c r="I1458" s="3" t="s">
        <v>1106</v>
      </c>
      <c r="J1458" s="3">
        <v>302141</v>
      </c>
      <c r="K1458" s="3" t="s">
        <v>1973</v>
      </c>
      <c r="L1458" s="3">
        <v>1316923</v>
      </c>
      <c r="M1458" s="3" t="s">
        <v>1156</v>
      </c>
      <c r="N1458" s="3">
        <v>2218658</v>
      </c>
      <c r="O1458" s="3" t="s">
        <v>3057</v>
      </c>
      <c r="P1458" s="3" t="s">
        <v>699</v>
      </c>
      <c r="Q1458" s="3" t="s">
        <v>26</v>
      </c>
      <c r="R1458" s="3" t="s">
        <v>1814</v>
      </c>
      <c r="S1458" s="3" t="s">
        <v>1815</v>
      </c>
      <c r="T1458" s="52">
        <v>44930</v>
      </c>
      <c r="U1458" s="52">
        <v>45197</v>
      </c>
      <c r="V1458" s="3">
        <v>100</v>
      </c>
      <c r="W1458" s="3" t="s">
        <v>24</v>
      </c>
      <c r="X1458" s="52">
        <v>44743</v>
      </c>
      <c r="Y1458" s="52">
        <v>45197</v>
      </c>
      <c r="Z1458" s="32" t="str">
        <f>IF($H1458="NBL","Non-Billable Project",IF($H1458="BFD","Fixed Bid Allocation",SUMIFS('Rate set'!$F:$F,'Rate set'!$A:$A,$L1458,'Rate set'!$D:$D,$Q1458,'Rate set'!$E:$E,$W1458)))</f>
        <v>Fixed Bid Allocation</v>
      </c>
      <c r="AA1458" s="1">
        <f t="shared" si="23"/>
        <v>100</v>
      </c>
    </row>
    <row r="1459" spans="1:27" x14ac:dyDescent="0.3">
      <c r="A1459" s="3">
        <v>933915</v>
      </c>
      <c r="B1459" s="3" t="s">
        <v>1795</v>
      </c>
      <c r="C1459" s="3" t="s">
        <v>998</v>
      </c>
      <c r="D1459" s="52">
        <v>44228</v>
      </c>
      <c r="E1459" s="3" t="s">
        <v>1813</v>
      </c>
      <c r="F1459" s="3">
        <v>1000324906</v>
      </c>
      <c r="G1459" s="3" t="s">
        <v>1084</v>
      </c>
      <c r="H1459" s="3" t="s">
        <v>1105</v>
      </c>
      <c r="I1459" s="3" t="s">
        <v>1106</v>
      </c>
      <c r="J1459" s="3">
        <v>293571</v>
      </c>
      <c r="K1459" s="3" t="s">
        <v>1121</v>
      </c>
      <c r="L1459" s="3">
        <v>1319505</v>
      </c>
      <c r="M1459" s="3" t="s">
        <v>46</v>
      </c>
      <c r="N1459" s="3">
        <v>2170549</v>
      </c>
      <c r="O1459" s="3" t="s">
        <v>3054</v>
      </c>
      <c r="P1459" s="3" t="s">
        <v>699</v>
      </c>
      <c r="Q1459" s="3" t="s">
        <v>26</v>
      </c>
      <c r="R1459" s="3" t="s">
        <v>1814</v>
      </c>
      <c r="S1459" s="3" t="s">
        <v>1815</v>
      </c>
      <c r="T1459" s="52">
        <v>44883</v>
      </c>
      <c r="U1459" s="52">
        <v>44987</v>
      </c>
      <c r="V1459" s="3">
        <v>100</v>
      </c>
      <c r="W1459" s="3" t="s">
        <v>244</v>
      </c>
      <c r="X1459" s="52">
        <v>44228</v>
      </c>
      <c r="Y1459" s="52">
        <v>45017</v>
      </c>
      <c r="Z1459" s="32">
        <f>IF($H1459="NBL","Non-Billable Project",IF($H1459="BFD","Fixed Bid Allocation",SUMIFS('Rate set'!$F:$F,'Rate set'!$A:$A,$L1459,'Rate set'!$D:$D,$Q1459,'Rate set'!$E:$E,$W1459)))</f>
        <v>35</v>
      </c>
      <c r="AA1459" s="1">
        <f t="shared" si="23"/>
        <v>100</v>
      </c>
    </row>
    <row r="1460" spans="1:27" x14ac:dyDescent="0.3">
      <c r="A1460" s="3">
        <v>933919</v>
      </c>
      <c r="B1460" s="3" t="s">
        <v>1796</v>
      </c>
      <c r="C1460" s="3" t="s">
        <v>1000</v>
      </c>
      <c r="D1460" s="52">
        <v>44228</v>
      </c>
      <c r="E1460" s="3" t="s">
        <v>1813</v>
      </c>
      <c r="F1460" s="3">
        <v>1000325194</v>
      </c>
      <c r="G1460" s="3" t="s">
        <v>1832</v>
      </c>
      <c r="H1460" s="3" t="s">
        <v>1112</v>
      </c>
      <c r="I1460" s="3" t="s">
        <v>1132</v>
      </c>
      <c r="J1460" s="3">
        <v>865120</v>
      </c>
      <c r="K1460" s="3" t="s">
        <v>1142</v>
      </c>
      <c r="L1460" s="3">
        <v>1233562</v>
      </c>
      <c r="M1460" s="3" t="s">
        <v>1154</v>
      </c>
      <c r="N1460" s="3">
        <v>933876</v>
      </c>
      <c r="O1460" s="3" t="s">
        <v>3058</v>
      </c>
      <c r="P1460" s="3" t="s">
        <v>22</v>
      </c>
      <c r="Q1460" s="3" t="s">
        <v>26</v>
      </c>
      <c r="R1460" s="3" t="s">
        <v>1814</v>
      </c>
      <c r="S1460" s="3" t="s">
        <v>1815</v>
      </c>
      <c r="T1460" s="52">
        <v>44576</v>
      </c>
      <c r="U1460" s="52">
        <v>45291</v>
      </c>
      <c r="V1460" s="3">
        <v>100</v>
      </c>
      <c r="W1460" s="3" t="s">
        <v>24</v>
      </c>
      <c r="X1460" s="52">
        <v>44256</v>
      </c>
      <c r="Y1460" s="52">
        <v>45291</v>
      </c>
      <c r="Z1460" s="32" t="str">
        <f>IF($H1460="NBL","Non-Billable Project",IF($H1460="BFD","Fixed Bid Allocation",SUMIFS('Rate set'!$F:$F,'Rate set'!$A:$A,$L1460,'Rate set'!$D:$D,$Q1460,'Rate set'!$E:$E,$W1460)))</f>
        <v>Non-Billable Project</v>
      </c>
      <c r="AA1460" s="1">
        <f t="shared" si="23"/>
        <v>100</v>
      </c>
    </row>
    <row r="1461" spans="1:27" x14ac:dyDescent="0.3">
      <c r="A1461" s="3">
        <v>933921</v>
      </c>
      <c r="B1461" s="3" t="s">
        <v>2422</v>
      </c>
      <c r="C1461" s="3" t="s">
        <v>996</v>
      </c>
      <c r="D1461" s="52">
        <v>44235</v>
      </c>
      <c r="E1461" s="3" t="s">
        <v>1813</v>
      </c>
      <c r="F1461" s="3">
        <v>1000389182</v>
      </c>
      <c r="G1461" s="3" t="s">
        <v>3316</v>
      </c>
      <c r="H1461" s="3" t="s">
        <v>1105</v>
      </c>
      <c r="I1461" s="3" t="s">
        <v>1106</v>
      </c>
      <c r="J1461" s="3">
        <v>2172271</v>
      </c>
      <c r="K1461" s="3" t="s">
        <v>3269</v>
      </c>
      <c r="L1461" s="3">
        <v>1200886</v>
      </c>
      <c r="M1461" s="3" t="s">
        <v>1181</v>
      </c>
      <c r="N1461" s="3">
        <v>933693</v>
      </c>
      <c r="O1461" s="3" t="s">
        <v>3055</v>
      </c>
      <c r="P1461" s="3" t="s">
        <v>699</v>
      </c>
      <c r="Q1461" s="3" t="s">
        <v>26</v>
      </c>
      <c r="R1461" s="3" t="s">
        <v>1814</v>
      </c>
      <c r="S1461" s="3" t="s">
        <v>1815</v>
      </c>
      <c r="T1461" s="52">
        <v>44958</v>
      </c>
      <c r="U1461" s="52">
        <v>45322</v>
      </c>
      <c r="V1461" s="3">
        <v>100</v>
      </c>
      <c r="W1461" s="3" t="s">
        <v>171</v>
      </c>
      <c r="X1461" s="52">
        <v>44958</v>
      </c>
      <c r="Y1461" s="52">
        <v>45322</v>
      </c>
      <c r="Z1461" s="32">
        <f>IF($H1461="NBL","Non-Billable Project",IF($H1461="BFD","Fixed Bid Allocation",SUMIFS('Rate set'!$F:$F,'Rate set'!$A:$A,$L1461,'Rate set'!$D:$D,$Q1461,'Rate set'!$E:$E,$W1461)))</f>
        <v>0</v>
      </c>
      <c r="AA1461" s="1">
        <f t="shared" si="23"/>
        <v>200</v>
      </c>
    </row>
    <row r="1462" spans="1:27" x14ac:dyDescent="0.3">
      <c r="A1462" s="3">
        <v>933921</v>
      </c>
      <c r="B1462" s="3" t="s">
        <v>2422</v>
      </c>
      <c r="C1462" s="3" t="s">
        <v>996</v>
      </c>
      <c r="D1462" s="52">
        <v>44235</v>
      </c>
      <c r="E1462" s="3" t="s">
        <v>1813</v>
      </c>
      <c r="F1462" s="3">
        <v>1000363967</v>
      </c>
      <c r="G1462" s="3" t="s">
        <v>1067</v>
      </c>
      <c r="H1462" s="3" t="s">
        <v>1109</v>
      </c>
      <c r="I1462" s="3" t="s">
        <v>1106</v>
      </c>
      <c r="J1462" s="3">
        <v>933041</v>
      </c>
      <c r="K1462" s="3" t="s">
        <v>1144</v>
      </c>
      <c r="L1462" s="3">
        <v>1200886</v>
      </c>
      <c r="M1462" s="3" t="s">
        <v>1181</v>
      </c>
      <c r="N1462" s="3">
        <v>933693</v>
      </c>
      <c r="O1462" s="3" t="s">
        <v>3055</v>
      </c>
      <c r="P1462" s="3" t="s">
        <v>699</v>
      </c>
      <c r="Q1462" s="3" t="s">
        <v>26</v>
      </c>
      <c r="R1462" s="3" t="s">
        <v>1814</v>
      </c>
      <c r="S1462" s="3" t="s">
        <v>1815</v>
      </c>
      <c r="T1462" s="52">
        <v>44767</v>
      </c>
      <c r="U1462" s="52">
        <v>44985</v>
      </c>
      <c r="V1462" s="3">
        <v>100</v>
      </c>
      <c r="W1462" s="3" t="s">
        <v>24</v>
      </c>
      <c r="X1462" s="52">
        <v>44621</v>
      </c>
      <c r="Y1462" s="52">
        <v>44985</v>
      </c>
      <c r="Z1462" s="32" t="str">
        <f>IF($H1462="NBL","Non-Billable Project",IF($H1462="BFD","Fixed Bid Allocation",SUMIFS('Rate set'!$F:$F,'Rate set'!$A:$A,$L1462,'Rate set'!$D:$D,$Q1462,'Rate set'!$E:$E,$W1462)))</f>
        <v>Fixed Bid Allocation</v>
      </c>
      <c r="AA1462" s="1">
        <f t="shared" si="23"/>
        <v>200</v>
      </c>
    </row>
    <row r="1463" spans="1:27" x14ac:dyDescent="0.3">
      <c r="A1463" s="3">
        <v>933925</v>
      </c>
      <c r="B1463" s="3" t="s">
        <v>1797</v>
      </c>
      <c r="C1463" s="3" t="s">
        <v>998</v>
      </c>
      <c r="D1463" s="52">
        <v>44242</v>
      </c>
      <c r="E1463" s="3" t="s">
        <v>1813</v>
      </c>
      <c r="F1463" s="3">
        <v>1000330469</v>
      </c>
      <c r="G1463" s="3" t="s">
        <v>30</v>
      </c>
      <c r="H1463" s="3" t="s">
        <v>1112</v>
      </c>
      <c r="I1463" s="3" t="s">
        <v>1113</v>
      </c>
      <c r="J1463" s="3">
        <v>933262</v>
      </c>
      <c r="K1463" s="3" t="s">
        <v>1446</v>
      </c>
      <c r="L1463" s="3">
        <v>1233562</v>
      </c>
      <c r="M1463" s="3" t="s">
        <v>1154</v>
      </c>
      <c r="N1463" s="3">
        <v>933826</v>
      </c>
      <c r="O1463" s="3" t="s">
        <v>3058</v>
      </c>
      <c r="P1463" s="3" t="s">
        <v>22</v>
      </c>
      <c r="Q1463" s="3" t="s">
        <v>26</v>
      </c>
      <c r="R1463" s="3" t="s">
        <v>1814</v>
      </c>
      <c r="S1463" s="3" t="s">
        <v>1815</v>
      </c>
      <c r="T1463" s="52">
        <v>44837</v>
      </c>
      <c r="U1463" s="52">
        <v>45291</v>
      </c>
      <c r="V1463" s="3">
        <v>1</v>
      </c>
      <c r="W1463" s="3" t="s">
        <v>24</v>
      </c>
      <c r="X1463" s="52">
        <v>44312</v>
      </c>
      <c r="Y1463" s="52">
        <v>45291</v>
      </c>
      <c r="Z1463" s="32" t="str">
        <f>IF($H1463="NBL","Non-Billable Project",IF($H1463="BFD","Fixed Bid Allocation",SUMIFS('Rate set'!$F:$F,'Rate set'!$A:$A,$L1463,'Rate set'!$D:$D,$Q1463,'Rate set'!$E:$E,$W1463)))</f>
        <v>Non-Billable Project</v>
      </c>
      <c r="AA1463" s="1">
        <f t="shared" si="23"/>
        <v>100</v>
      </c>
    </row>
    <row r="1464" spans="1:27" x14ac:dyDescent="0.3">
      <c r="A1464" s="3">
        <v>933925</v>
      </c>
      <c r="B1464" s="3" t="s">
        <v>1797</v>
      </c>
      <c r="C1464" s="3" t="s">
        <v>998</v>
      </c>
      <c r="D1464" s="52">
        <v>44242</v>
      </c>
      <c r="E1464" s="3" t="s">
        <v>1813</v>
      </c>
      <c r="F1464" s="3">
        <v>1000329722</v>
      </c>
      <c r="G1464" s="3" t="s">
        <v>2736</v>
      </c>
      <c r="H1464" s="3" t="s">
        <v>1109</v>
      </c>
      <c r="I1464" s="3" t="s">
        <v>1106</v>
      </c>
      <c r="J1464" s="3">
        <v>139396</v>
      </c>
      <c r="K1464" s="3" t="s">
        <v>1133</v>
      </c>
      <c r="L1464" s="3">
        <v>1206990</v>
      </c>
      <c r="M1464" s="3" t="s">
        <v>33</v>
      </c>
      <c r="N1464" s="3">
        <v>933826</v>
      </c>
      <c r="O1464" s="3" t="s">
        <v>3057</v>
      </c>
      <c r="P1464" s="3" t="s">
        <v>699</v>
      </c>
      <c r="Q1464" s="3" t="s">
        <v>26</v>
      </c>
      <c r="R1464" s="3" t="s">
        <v>1814</v>
      </c>
      <c r="S1464" s="3" t="s">
        <v>1815</v>
      </c>
      <c r="T1464" s="52">
        <v>44877</v>
      </c>
      <c r="U1464" s="52">
        <v>45025</v>
      </c>
      <c r="V1464" s="3">
        <v>99</v>
      </c>
      <c r="W1464" s="3" t="s">
        <v>24</v>
      </c>
      <c r="X1464" s="52">
        <v>44287</v>
      </c>
      <c r="Y1464" s="52">
        <v>45025</v>
      </c>
      <c r="Z1464" s="32" t="str">
        <f>IF($H1464="NBL","Non-Billable Project",IF($H1464="BFD","Fixed Bid Allocation",SUMIFS('Rate set'!$F:$F,'Rate set'!$A:$A,$L1464,'Rate set'!$D:$D,$Q1464,'Rate set'!$E:$E,$W1464)))</f>
        <v>Fixed Bid Allocation</v>
      </c>
      <c r="AA1464" s="1">
        <f t="shared" si="23"/>
        <v>100</v>
      </c>
    </row>
    <row r="1465" spans="1:27" x14ac:dyDescent="0.3">
      <c r="A1465" s="3">
        <v>933927</v>
      </c>
      <c r="B1465" s="3" t="s">
        <v>1798</v>
      </c>
      <c r="C1465" s="3" t="s">
        <v>997</v>
      </c>
      <c r="D1465" s="52">
        <v>44242</v>
      </c>
      <c r="E1465" s="3" t="s">
        <v>1813</v>
      </c>
      <c r="F1465" s="3">
        <v>1000325194</v>
      </c>
      <c r="G1465" s="3" t="s">
        <v>1832</v>
      </c>
      <c r="H1465" s="3" t="s">
        <v>1112</v>
      </c>
      <c r="I1465" s="3" t="s">
        <v>1132</v>
      </c>
      <c r="J1465" s="3">
        <v>865120</v>
      </c>
      <c r="K1465" s="3" t="s">
        <v>1142</v>
      </c>
      <c r="L1465" s="3">
        <v>1233562</v>
      </c>
      <c r="M1465" s="3" t="s">
        <v>1154</v>
      </c>
      <c r="N1465" s="3">
        <v>933655</v>
      </c>
      <c r="O1465" s="3" t="s">
        <v>3058</v>
      </c>
      <c r="P1465" s="3" t="s">
        <v>22</v>
      </c>
      <c r="Q1465" s="3" t="s">
        <v>26</v>
      </c>
      <c r="R1465" s="3" t="s">
        <v>1814</v>
      </c>
      <c r="S1465" s="3" t="s">
        <v>1815</v>
      </c>
      <c r="T1465" s="52">
        <v>44718</v>
      </c>
      <c r="U1465" s="52">
        <v>45291</v>
      </c>
      <c r="V1465" s="3">
        <v>100</v>
      </c>
      <c r="W1465" s="3" t="s">
        <v>24</v>
      </c>
      <c r="X1465" s="52">
        <v>44256</v>
      </c>
      <c r="Y1465" s="52">
        <v>45291</v>
      </c>
      <c r="Z1465" s="32" t="str">
        <f>IF($H1465="NBL","Non-Billable Project",IF($H1465="BFD","Fixed Bid Allocation",SUMIFS('Rate set'!$F:$F,'Rate set'!$A:$A,$L1465,'Rate set'!$D:$D,$Q1465,'Rate set'!$E:$E,$W1465)))</f>
        <v>Non-Billable Project</v>
      </c>
      <c r="AA1465" s="1">
        <f t="shared" si="23"/>
        <v>100</v>
      </c>
    </row>
    <row r="1466" spans="1:27" x14ac:dyDescent="0.3">
      <c r="A1466" s="3">
        <v>933930</v>
      </c>
      <c r="B1466" s="3" t="s">
        <v>3268</v>
      </c>
      <c r="C1466" s="3" t="s">
        <v>996</v>
      </c>
      <c r="D1466" s="52">
        <v>44256</v>
      </c>
      <c r="E1466" s="3" t="s">
        <v>1813</v>
      </c>
      <c r="F1466" s="3">
        <v>1000361447</v>
      </c>
      <c r="G1466" s="3" t="s">
        <v>1103</v>
      </c>
      <c r="H1466" s="3" t="s">
        <v>1109</v>
      </c>
      <c r="I1466" s="3" t="s">
        <v>1106</v>
      </c>
      <c r="J1466" s="3">
        <v>2146726</v>
      </c>
      <c r="K1466" s="3" t="s">
        <v>1149</v>
      </c>
      <c r="L1466" s="3">
        <v>1225539</v>
      </c>
      <c r="M1466" s="3" t="s">
        <v>1203</v>
      </c>
      <c r="N1466" s="3">
        <v>2170549</v>
      </c>
      <c r="O1466" s="3" t="s">
        <v>3059</v>
      </c>
      <c r="P1466" s="3" t="s">
        <v>699</v>
      </c>
      <c r="Q1466" s="3" t="s">
        <v>26</v>
      </c>
      <c r="R1466" s="3" t="s">
        <v>1814</v>
      </c>
      <c r="S1466" s="3" t="s">
        <v>1815</v>
      </c>
      <c r="T1466" s="52">
        <v>44958</v>
      </c>
      <c r="U1466" s="52">
        <v>45016</v>
      </c>
      <c r="V1466" s="3">
        <v>100</v>
      </c>
      <c r="W1466" s="3" t="s">
        <v>24</v>
      </c>
      <c r="X1466" s="52">
        <v>44607</v>
      </c>
      <c r="Y1466" s="52">
        <v>47087</v>
      </c>
      <c r="Z1466" s="32" t="str">
        <f>IF($H1466="NBL","Non-Billable Project",IF($H1466="BFD","Fixed Bid Allocation",SUMIFS('Rate set'!$F:$F,'Rate set'!$A:$A,$L1466,'Rate set'!$D:$D,$Q1466,'Rate set'!$E:$E,$W1466)))</f>
        <v>Fixed Bid Allocation</v>
      </c>
      <c r="AA1466" s="1">
        <f t="shared" si="23"/>
        <v>100</v>
      </c>
    </row>
    <row r="1467" spans="1:27" x14ac:dyDescent="0.3">
      <c r="A1467" s="3">
        <v>933931</v>
      </c>
      <c r="B1467" s="3" t="s">
        <v>1799</v>
      </c>
      <c r="C1467" s="3" t="s">
        <v>998</v>
      </c>
      <c r="D1467" s="52">
        <v>44256</v>
      </c>
      <c r="E1467" s="3" t="s">
        <v>1813</v>
      </c>
      <c r="F1467" s="3">
        <v>1000330469</v>
      </c>
      <c r="G1467" s="3" t="s">
        <v>30</v>
      </c>
      <c r="H1467" s="3" t="s">
        <v>1112</v>
      </c>
      <c r="I1467" s="3" t="s">
        <v>1113</v>
      </c>
      <c r="J1467" s="3">
        <v>933262</v>
      </c>
      <c r="K1467" s="3" t="s">
        <v>1446</v>
      </c>
      <c r="L1467" s="3">
        <v>1233562</v>
      </c>
      <c r="M1467" s="3" t="s">
        <v>1154</v>
      </c>
      <c r="N1467" s="3">
        <v>2263726</v>
      </c>
      <c r="O1467" s="3" t="s">
        <v>3058</v>
      </c>
      <c r="P1467" s="3" t="s">
        <v>22</v>
      </c>
      <c r="Q1467" s="3" t="s">
        <v>26</v>
      </c>
      <c r="R1467" s="3" t="s">
        <v>1814</v>
      </c>
      <c r="S1467" s="3" t="s">
        <v>1815</v>
      </c>
      <c r="T1467" s="52">
        <v>44966</v>
      </c>
      <c r="U1467" s="52">
        <v>45291</v>
      </c>
      <c r="V1467" s="3">
        <v>1</v>
      </c>
      <c r="W1467" s="3" t="s">
        <v>1370</v>
      </c>
      <c r="X1467" s="52">
        <v>44312</v>
      </c>
      <c r="Y1467" s="52">
        <v>45291</v>
      </c>
      <c r="Z1467" s="32" t="str">
        <f>IF($H1467="NBL","Non-Billable Project",IF($H1467="BFD","Fixed Bid Allocation",SUMIFS('Rate set'!$F:$F,'Rate set'!$A:$A,$L1467,'Rate set'!$D:$D,$Q1467,'Rate set'!$E:$E,$W1467)))</f>
        <v>Non-Billable Project</v>
      </c>
      <c r="AA1467" s="1">
        <f t="shared" si="23"/>
        <v>100</v>
      </c>
    </row>
    <row r="1468" spans="1:27" x14ac:dyDescent="0.3">
      <c r="A1468" s="3">
        <v>933931</v>
      </c>
      <c r="B1468" s="3" t="s">
        <v>1799</v>
      </c>
      <c r="C1468" s="3" t="s">
        <v>998</v>
      </c>
      <c r="D1468" s="52">
        <v>44256</v>
      </c>
      <c r="E1468" s="3" t="s">
        <v>1813</v>
      </c>
      <c r="F1468" s="3">
        <v>1000372918</v>
      </c>
      <c r="G1468" s="3" t="s">
        <v>2855</v>
      </c>
      <c r="H1468" s="3" t="s">
        <v>1109</v>
      </c>
      <c r="I1468" s="3" t="s">
        <v>1106</v>
      </c>
      <c r="J1468" s="3">
        <v>951961</v>
      </c>
      <c r="K1468" s="3" t="s">
        <v>1123</v>
      </c>
      <c r="L1468" s="3">
        <v>1215289</v>
      </c>
      <c r="M1468" s="3" t="s">
        <v>1834</v>
      </c>
      <c r="N1468" s="3">
        <v>2263726</v>
      </c>
      <c r="O1468" s="3" t="s">
        <v>3057</v>
      </c>
      <c r="P1468" s="3" t="s">
        <v>699</v>
      </c>
      <c r="Q1468" s="3" t="s">
        <v>26</v>
      </c>
      <c r="R1468" s="3" t="s">
        <v>1814</v>
      </c>
      <c r="S1468" s="3" t="s">
        <v>1815</v>
      </c>
      <c r="T1468" s="52">
        <v>44966</v>
      </c>
      <c r="U1468" s="52">
        <v>45016</v>
      </c>
      <c r="V1468" s="3">
        <v>99</v>
      </c>
      <c r="W1468" s="3" t="s">
        <v>1370</v>
      </c>
      <c r="X1468" s="52">
        <v>44747</v>
      </c>
      <c r="Y1468" s="52">
        <v>45016</v>
      </c>
      <c r="Z1468" s="32" t="str">
        <f>IF($H1468="NBL","Non-Billable Project",IF($H1468="BFD","Fixed Bid Allocation",SUMIFS('Rate set'!$F:$F,'Rate set'!$A:$A,$L1468,'Rate set'!$D:$D,$Q1468,'Rate set'!$E:$E,$W1468)))</f>
        <v>Fixed Bid Allocation</v>
      </c>
      <c r="AA1468" s="1">
        <f t="shared" si="23"/>
        <v>100</v>
      </c>
    </row>
    <row r="1469" spans="1:27" x14ac:dyDescent="0.3">
      <c r="A1469" s="3">
        <v>933935</v>
      </c>
      <c r="B1469" s="3" t="s">
        <v>1800</v>
      </c>
      <c r="C1469" s="3" t="s">
        <v>998</v>
      </c>
      <c r="D1469" s="52">
        <v>44284</v>
      </c>
      <c r="E1469" s="3" t="s">
        <v>1813</v>
      </c>
      <c r="F1469" s="3">
        <v>1000330469</v>
      </c>
      <c r="G1469" s="3" t="s">
        <v>30</v>
      </c>
      <c r="H1469" s="3" t="s">
        <v>1112</v>
      </c>
      <c r="I1469" s="3" t="s">
        <v>1113</v>
      </c>
      <c r="J1469" s="3">
        <v>933262</v>
      </c>
      <c r="K1469" s="3" t="s">
        <v>1446</v>
      </c>
      <c r="L1469" s="3">
        <v>1233562</v>
      </c>
      <c r="M1469" s="3" t="s">
        <v>1154</v>
      </c>
      <c r="N1469" s="3">
        <v>933710</v>
      </c>
      <c r="O1469" s="3" t="s">
        <v>3058</v>
      </c>
      <c r="P1469" s="3" t="s">
        <v>22</v>
      </c>
      <c r="Q1469" s="3" t="s">
        <v>26</v>
      </c>
      <c r="R1469" s="3" t="s">
        <v>1814</v>
      </c>
      <c r="S1469" s="3" t="s">
        <v>1815</v>
      </c>
      <c r="T1469" s="52">
        <v>44982</v>
      </c>
      <c r="U1469" s="52">
        <v>45291</v>
      </c>
      <c r="V1469" s="3">
        <v>100</v>
      </c>
      <c r="W1469" s="3" t="s">
        <v>1370</v>
      </c>
      <c r="X1469" s="52">
        <v>44312</v>
      </c>
      <c r="Y1469" s="52">
        <v>45291</v>
      </c>
      <c r="Z1469" s="32" t="str">
        <f>IF($H1469="NBL","Non-Billable Project",IF($H1469="BFD","Fixed Bid Allocation",SUMIFS('Rate set'!$F:$F,'Rate set'!$A:$A,$L1469,'Rate set'!$D:$D,$Q1469,'Rate set'!$E:$E,$W1469)))</f>
        <v>Non-Billable Project</v>
      </c>
      <c r="AA1469" s="1">
        <f t="shared" si="23"/>
        <v>100</v>
      </c>
    </row>
    <row r="1470" spans="1:27" x14ac:dyDescent="0.3">
      <c r="A1470" s="3">
        <v>933937</v>
      </c>
      <c r="B1470" s="3" t="s">
        <v>1801</v>
      </c>
      <c r="C1470" s="3" t="s">
        <v>998</v>
      </c>
      <c r="D1470" s="52">
        <v>44284</v>
      </c>
      <c r="E1470" s="3" t="s">
        <v>1813</v>
      </c>
      <c r="F1470" s="3">
        <v>1000379138</v>
      </c>
      <c r="G1470" s="3" t="s">
        <v>2853</v>
      </c>
      <c r="H1470" s="3" t="s">
        <v>1105</v>
      </c>
      <c r="I1470" s="3" t="s">
        <v>1106</v>
      </c>
      <c r="J1470" s="3">
        <v>2140407</v>
      </c>
      <c r="K1470" s="3" t="s">
        <v>1557</v>
      </c>
      <c r="L1470" s="3">
        <v>1301936</v>
      </c>
      <c r="M1470" s="3" t="s">
        <v>2854</v>
      </c>
      <c r="N1470" s="3">
        <v>933693</v>
      </c>
      <c r="O1470" s="3" t="s">
        <v>3055</v>
      </c>
      <c r="P1470" s="3" t="s">
        <v>699</v>
      </c>
      <c r="Q1470" s="3" t="s">
        <v>26</v>
      </c>
      <c r="R1470" s="3" t="s">
        <v>1814</v>
      </c>
      <c r="S1470" s="3" t="s">
        <v>1815</v>
      </c>
      <c r="T1470" s="52">
        <v>44900</v>
      </c>
      <c r="U1470" s="52">
        <v>45291</v>
      </c>
      <c r="V1470" s="3">
        <v>100</v>
      </c>
      <c r="W1470" s="3" t="s">
        <v>27</v>
      </c>
      <c r="X1470" s="52">
        <v>44852</v>
      </c>
      <c r="Y1470" s="52">
        <v>45291</v>
      </c>
      <c r="Z1470" s="32">
        <f>IF($H1470="NBL","Non-Billable Project",IF($H1470="BFD","Fixed Bid Allocation",SUMIFS('Rate set'!$F:$F,'Rate set'!$A:$A,$L1470,'Rate set'!$D:$D,$Q1470,'Rate set'!$E:$E,$W1470)))</f>
        <v>0</v>
      </c>
      <c r="AA1470" s="1">
        <f t="shared" si="23"/>
        <v>100</v>
      </c>
    </row>
    <row r="1471" spans="1:27" x14ac:dyDescent="0.3">
      <c r="A1471" s="3">
        <v>933938</v>
      </c>
      <c r="B1471" s="3" t="s">
        <v>1802</v>
      </c>
      <c r="C1471" s="3" t="s">
        <v>998</v>
      </c>
      <c r="D1471" s="52">
        <v>44284</v>
      </c>
      <c r="E1471" s="3" t="s">
        <v>1813</v>
      </c>
      <c r="F1471" s="3">
        <v>1000324922</v>
      </c>
      <c r="G1471" s="3" t="s">
        <v>1097</v>
      </c>
      <c r="H1471" s="3" t="s">
        <v>1105</v>
      </c>
      <c r="I1471" s="3" t="s">
        <v>1106</v>
      </c>
      <c r="J1471" s="3">
        <v>293571</v>
      </c>
      <c r="K1471" s="3" t="s">
        <v>1121</v>
      </c>
      <c r="L1471" s="3">
        <v>1319524</v>
      </c>
      <c r="M1471" s="3" t="s">
        <v>35</v>
      </c>
      <c r="N1471" s="3">
        <v>933693</v>
      </c>
      <c r="O1471" s="3" t="s">
        <v>3057</v>
      </c>
      <c r="P1471" s="3" t="s">
        <v>699</v>
      </c>
      <c r="Q1471" s="3" t="s">
        <v>26</v>
      </c>
      <c r="R1471" s="3" t="s">
        <v>1814</v>
      </c>
      <c r="S1471" s="3" t="s">
        <v>1815</v>
      </c>
      <c r="T1471" s="52">
        <v>44874</v>
      </c>
      <c r="U1471" s="52">
        <v>45291</v>
      </c>
      <c r="V1471" s="3">
        <v>100</v>
      </c>
      <c r="W1471" s="3" t="s">
        <v>653</v>
      </c>
      <c r="X1471" s="52">
        <v>44228</v>
      </c>
      <c r="Y1471" s="52">
        <v>45308</v>
      </c>
      <c r="Z1471" s="32">
        <f>IF($H1471="NBL","Non-Billable Project",IF($H1471="BFD","Fixed Bid Allocation",SUMIFS('Rate set'!$F:$F,'Rate set'!$A:$A,$L1471,'Rate set'!$D:$D,$Q1471,'Rate set'!$E:$E,$W1471)))</f>
        <v>33.6</v>
      </c>
      <c r="AA1471" s="1">
        <f t="shared" si="23"/>
        <v>100</v>
      </c>
    </row>
    <row r="1472" spans="1:27" x14ac:dyDescent="0.3">
      <c r="A1472" s="3">
        <v>933940</v>
      </c>
      <c r="B1472" s="3" t="s">
        <v>1803</v>
      </c>
      <c r="C1472" s="3" t="s">
        <v>999</v>
      </c>
      <c r="D1472" s="52">
        <v>44291</v>
      </c>
      <c r="E1472" s="3" t="s">
        <v>1813</v>
      </c>
      <c r="F1472" s="3">
        <v>1000349171</v>
      </c>
      <c r="G1472" s="3" t="s">
        <v>1831</v>
      </c>
      <c r="H1472" s="3" t="s">
        <v>1105</v>
      </c>
      <c r="I1472" s="3" t="s">
        <v>1106</v>
      </c>
      <c r="J1472" s="3">
        <v>859280</v>
      </c>
      <c r="K1472" s="3" t="s">
        <v>2821</v>
      </c>
      <c r="L1472" s="3">
        <v>1319504</v>
      </c>
      <c r="M1472" s="3" t="s">
        <v>49</v>
      </c>
      <c r="N1472" s="3">
        <v>933813</v>
      </c>
      <c r="O1472" s="3" t="s">
        <v>3057</v>
      </c>
      <c r="P1472" s="3" t="s">
        <v>699</v>
      </c>
      <c r="Q1472" s="3" t="s">
        <v>26</v>
      </c>
      <c r="R1472" s="3" t="s">
        <v>1814</v>
      </c>
      <c r="S1472" s="3" t="s">
        <v>1815</v>
      </c>
      <c r="T1472" s="52">
        <v>44984</v>
      </c>
      <c r="U1472" s="52">
        <v>45107</v>
      </c>
      <c r="V1472" s="3">
        <v>100</v>
      </c>
      <c r="W1472" s="3" t="s">
        <v>219</v>
      </c>
      <c r="X1472" s="52">
        <v>44470</v>
      </c>
      <c r="Y1472" s="52">
        <v>45107</v>
      </c>
      <c r="Z1472" s="32">
        <f>IF($H1472="NBL","Non-Billable Project",IF($H1472="BFD","Fixed Bid Allocation",SUMIFS('Rate set'!$F:$F,'Rate set'!$A:$A,$L1472,'Rate set'!$D:$D,$Q1472,'Rate set'!$E:$E,$W1472)))</f>
        <v>30</v>
      </c>
      <c r="AA1472" s="1">
        <f t="shared" si="23"/>
        <v>100</v>
      </c>
    </row>
    <row r="1473" spans="1:27" x14ac:dyDescent="0.3">
      <c r="A1473" s="3">
        <v>934441</v>
      </c>
      <c r="B1473" s="3" t="s">
        <v>3134</v>
      </c>
      <c r="C1473" s="3" t="s">
        <v>998</v>
      </c>
      <c r="D1473" s="52">
        <v>44312</v>
      </c>
      <c r="E1473" s="3" t="s">
        <v>1469</v>
      </c>
      <c r="F1473" s="3">
        <v>1000308256</v>
      </c>
      <c r="G1473" s="3" t="s">
        <v>2536</v>
      </c>
      <c r="H1473" s="3" t="s">
        <v>1112</v>
      </c>
      <c r="I1473" s="3" t="s">
        <v>1113</v>
      </c>
      <c r="J1473" s="3">
        <v>862342</v>
      </c>
      <c r="K1473" s="3" t="s">
        <v>2537</v>
      </c>
      <c r="L1473" s="3">
        <v>1233562</v>
      </c>
      <c r="M1473" s="3" t="s">
        <v>1154</v>
      </c>
      <c r="N1473" s="3">
        <v>2195951</v>
      </c>
      <c r="O1473" s="3" t="s">
        <v>3058</v>
      </c>
      <c r="P1473" s="3" t="s">
        <v>22</v>
      </c>
      <c r="Q1473" s="3" t="s">
        <v>1984</v>
      </c>
      <c r="R1473" s="3" t="s">
        <v>1985</v>
      </c>
      <c r="S1473" s="3" t="s">
        <v>1986</v>
      </c>
      <c r="T1473" s="52">
        <v>44942</v>
      </c>
      <c r="U1473" s="52">
        <v>45291</v>
      </c>
      <c r="V1473" s="3">
        <v>100</v>
      </c>
      <c r="W1473" s="3" t="s">
        <v>1370</v>
      </c>
      <c r="X1473" s="52">
        <v>44094</v>
      </c>
      <c r="Y1473" s="52">
        <v>45291</v>
      </c>
      <c r="Z1473" s="32" t="str">
        <f>IF($H1473="NBL","Non-Billable Project",IF($H1473="BFD","Fixed Bid Allocation",SUMIFS('Rate set'!$F:$F,'Rate set'!$A:$A,$L1473,'Rate set'!$D:$D,$Q1473,'Rate set'!$E:$E,$W1473)))</f>
        <v>Non-Billable Project</v>
      </c>
      <c r="AA1473" s="1">
        <f t="shared" si="23"/>
        <v>100</v>
      </c>
    </row>
    <row r="1474" spans="1:27" x14ac:dyDescent="0.3">
      <c r="A1474" s="3">
        <v>934659</v>
      </c>
      <c r="B1474" s="3" t="s">
        <v>2423</v>
      </c>
      <c r="C1474" s="3" t="s">
        <v>999</v>
      </c>
      <c r="D1474" s="52">
        <v>44319</v>
      </c>
      <c r="E1474" s="3" t="s">
        <v>1006</v>
      </c>
      <c r="F1474" s="3">
        <v>1000356625</v>
      </c>
      <c r="G1474" s="3" t="s">
        <v>1009</v>
      </c>
      <c r="H1474" s="3" t="s">
        <v>1105</v>
      </c>
      <c r="I1474" s="3" t="s">
        <v>1106</v>
      </c>
      <c r="J1474" s="3">
        <v>880412</v>
      </c>
      <c r="K1474" s="3" t="s">
        <v>1111</v>
      </c>
      <c r="L1474" s="3">
        <v>1228395</v>
      </c>
      <c r="M1474" s="3" t="s">
        <v>1153</v>
      </c>
      <c r="N1474" s="3">
        <v>933223</v>
      </c>
      <c r="O1474" s="3" t="s">
        <v>3061</v>
      </c>
      <c r="P1474" s="3" t="s">
        <v>699</v>
      </c>
      <c r="Q1474" s="3" t="s">
        <v>1205</v>
      </c>
      <c r="R1474" s="3" t="s">
        <v>1210</v>
      </c>
      <c r="S1474" s="3" t="s">
        <v>1211</v>
      </c>
      <c r="T1474" s="52">
        <v>44950</v>
      </c>
      <c r="U1474" s="52">
        <v>45138</v>
      </c>
      <c r="V1474" s="3">
        <v>100</v>
      </c>
      <c r="W1474" s="3" t="s">
        <v>1377</v>
      </c>
      <c r="X1474" s="52">
        <v>44569</v>
      </c>
      <c r="Y1474" s="52">
        <v>45324</v>
      </c>
      <c r="Z1474" s="32">
        <f>IF($H1474="NBL","Non-Billable Project",IF($H1474="BFD","Fixed Bid Allocation",SUMIFS('Rate set'!$F:$F,'Rate set'!$A:$A,$L1474,'Rate set'!$D:$D,$Q1474,'Rate set'!$E:$E,$W1474)))</f>
        <v>0</v>
      </c>
      <c r="AA1474" s="1">
        <f t="shared" si="23"/>
        <v>100</v>
      </c>
    </row>
    <row r="1475" spans="1:27" x14ac:dyDescent="0.3">
      <c r="A1475" s="3">
        <v>937058</v>
      </c>
      <c r="B1475" s="3" t="s">
        <v>860</v>
      </c>
      <c r="C1475" s="3" t="s">
        <v>996</v>
      </c>
      <c r="D1475" s="52">
        <v>44319</v>
      </c>
      <c r="E1475" s="3" t="s">
        <v>1878</v>
      </c>
      <c r="F1475" s="3">
        <v>1000372041</v>
      </c>
      <c r="G1475" s="3" t="s">
        <v>1021</v>
      </c>
      <c r="H1475" s="3" t="s">
        <v>1109</v>
      </c>
      <c r="I1475" s="3" t="s">
        <v>1106</v>
      </c>
      <c r="J1475" s="3">
        <v>302141</v>
      </c>
      <c r="K1475" s="3" t="s">
        <v>1973</v>
      </c>
      <c r="L1475" s="3">
        <v>1316923</v>
      </c>
      <c r="M1475" s="3" t="s">
        <v>1156</v>
      </c>
      <c r="N1475" s="3">
        <v>933498</v>
      </c>
      <c r="O1475" s="3" t="s">
        <v>3057</v>
      </c>
      <c r="P1475" s="3" t="s">
        <v>699</v>
      </c>
      <c r="Q1475" s="3" t="s">
        <v>23</v>
      </c>
      <c r="R1475" s="3" t="s">
        <v>1217</v>
      </c>
      <c r="S1475" s="3" t="s">
        <v>1256</v>
      </c>
      <c r="T1475" s="52">
        <v>44971</v>
      </c>
      <c r="U1475" s="52">
        <v>45197</v>
      </c>
      <c r="V1475" s="3">
        <v>100</v>
      </c>
      <c r="W1475" s="3" t="s">
        <v>171</v>
      </c>
      <c r="X1475" s="52">
        <v>44743</v>
      </c>
      <c r="Y1475" s="52">
        <v>45197</v>
      </c>
      <c r="Z1475" s="32" t="str">
        <f>IF($H1475="NBL","Non-Billable Project",IF($H1475="BFD","Fixed Bid Allocation",SUMIFS('Rate set'!$F:$F,'Rate set'!$A:$A,$L1475,'Rate set'!$D:$D,$Q1475,'Rate set'!$E:$E,$W1475)))</f>
        <v>Fixed Bid Allocation</v>
      </c>
      <c r="AA1475" s="1">
        <f t="shared" si="23"/>
        <v>100</v>
      </c>
    </row>
    <row r="1476" spans="1:27" x14ac:dyDescent="0.3">
      <c r="A1476" s="3">
        <v>937631</v>
      </c>
      <c r="B1476" s="3" t="s">
        <v>2424</v>
      </c>
      <c r="C1476" s="3" t="s">
        <v>998</v>
      </c>
      <c r="D1476" s="52">
        <v>44305</v>
      </c>
      <c r="E1476" s="3" t="s">
        <v>1813</v>
      </c>
      <c r="F1476" s="3">
        <v>1000380576</v>
      </c>
      <c r="G1476" s="3" t="s">
        <v>2749</v>
      </c>
      <c r="H1476" s="3" t="s">
        <v>1105</v>
      </c>
      <c r="I1476" s="3" t="s">
        <v>1134</v>
      </c>
      <c r="J1476" s="3">
        <v>933487</v>
      </c>
      <c r="K1476" s="3" t="s">
        <v>713</v>
      </c>
      <c r="L1476" s="3">
        <v>1319522</v>
      </c>
      <c r="M1476" s="3" t="s">
        <v>37</v>
      </c>
      <c r="N1476" s="3">
        <v>933589</v>
      </c>
      <c r="O1476" s="3" t="s">
        <v>3060</v>
      </c>
      <c r="P1476" s="3" t="s">
        <v>699</v>
      </c>
      <c r="Q1476" s="3" t="s">
        <v>26</v>
      </c>
      <c r="R1476" s="3" t="s">
        <v>1814</v>
      </c>
      <c r="S1476" s="3" t="s">
        <v>1815</v>
      </c>
      <c r="T1476" s="52">
        <v>44950</v>
      </c>
      <c r="U1476" s="52">
        <v>45291</v>
      </c>
      <c r="V1476" s="3">
        <v>100</v>
      </c>
      <c r="W1476" s="3" t="s">
        <v>24</v>
      </c>
      <c r="X1476" s="52">
        <v>44874</v>
      </c>
      <c r="Y1476" s="52">
        <v>45329</v>
      </c>
      <c r="Z1476" s="32">
        <f>IF($H1476="NBL","Non-Billable Project",IF($H1476="BFD","Fixed Bid Allocation",SUMIFS('Rate set'!$F:$F,'Rate set'!$A:$A,$L1476,'Rate set'!$D:$D,$Q1476,'Rate set'!$E:$E,$W1476)))</f>
        <v>0</v>
      </c>
      <c r="AA1476" s="1">
        <f t="shared" si="23"/>
        <v>100</v>
      </c>
    </row>
    <row r="1477" spans="1:27" x14ac:dyDescent="0.3">
      <c r="A1477" s="3">
        <v>937638</v>
      </c>
      <c r="B1477" s="3" t="s">
        <v>2425</v>
      </c>
      <c r="C1477" s="3" t="s">
        <v>998</v>
      </c>
      <c r="D1477" s="52">
        <v>44312</v>
      </c>
      <c r="E1477" s="3" t="s">
        <v>1813</v>
      </c>
      <c r="F1477" s="3">
        <v>1000385378</v>
      </c>
      <c r="G1477" s="3" t="s">
        <v>3001</v>
      </c>
      <c r="H1477" s="3" t="s">
        <v>1105</v>
      </c>
      <c r="I1477" s="3" t="s">
        <v>1106</v>
      </c>
      <c r="J1477" s="3">
        <v>2156439</v>
      </c>
      <c r="K1477" s="3" t="s">
        <v>1122</v>
      </c>
      <c r="L1477" s="3">
        <v>1232709</v>
      </c>
      <c r="M1477" s="3" t="s">
        <v>3008</v>
      </c>
      <c r="N1477" s="3">
        <v>933693</v>
      </c>
      <c r="O1477" s="3" t="s">
        <v>3056</v>
      </c>
      <c r="P1477" s="3" t="s">
        <v>699</v>
      </c>
      <c r="Q1477" s="3" t="s">
        <v>26</v>
      </c>
      <c r="R1477" s="3" t="s">
        <v>1814</v>
      </c>
      <c r="S1477" s="3" t="s">
        <v>1815</v>
      </c>
      <c r="T1477" s="52">
        <v>44958</v>
      </c>
      <c r="U1477" s="52">
        <v>45291</v>
      </c>
      <c r="V1477" s="3">
        <v>100</v>
      </c>
      <c r="W1477" s="3" t="s">
        <v>3240</v>
      </c>
      <c r="X1477" s="52">
        <v>44927</v>
      </c>
      <c r="Y1477" s="52">
        <v>45291</v>
      </c>
      <c r="Z1477" s="32">
        <f>IF($H1477="NBL","Non-Billable Project",IF($H1477="BFD","Fixed Bid Allocation",SUMIFS('Rate set'!$F:$F,'Rate set'!$A:$A,$L1477,'Rate set'!$D:$D,$Q1477,'Rate set'!$E:$E,$W1477)))</f>
        <v>0</v>
      </c>
      <c r="AA1477" s="1">
        <f t="shared" si="23"/>
        <v>100</v>
      </c>
    </row>
    <row r="1478" spans="1:27" x14ac:dyDescent="0.3">
      <c r="A1478" s="3">
        <v>937642</v>
      </c>
      <c r="B1478" s="3" t="s">
        <v>2426</v>
      </c>
      <c r="C1478" s="3" t="s">
        <v>997</v>
      </c>
      <c r="D1478" s="52">
        <v>44319</v>
      </c>
      <c r="E1478" s="3" t="s">
        <v>1813</v>
      </c>
      <c r="F1478" s="3">
        <v>1000337909</v>
      </c>
      <c r="G1478" s="3" t="s">
        <v>1081</v>
      </c>
      <c r="H1478" s="3" t="s">
        <v>1105</v>
      </c>
      <c r="I1478" s="3" t="s">
        <v>1106</v>
      </c>
      <c r="J1478" s="3">
        <v>796126</v>
      </c>
      <c r="K1478" s="3" t="s">
        <v>1107</v>
      </c>
      <c r="L1478" s="3">
        <v>1306764</v>
      </c>
      <c r="M1478" s="3" t="s">
        <v>147</v>
      </c>
      <c r="N1478" s="3">
        <v>933710</v>
      </c>
      <c r="O1478" s="3" t="s">
        <v>3057</v>
      </c>
      <c r="P1478" s="3" t="s">
        <v>699</v>
      </c>
      <c r="Q1478" s="3" t="s">
        <v>26</v>
      </c>
      <c r="R1478" s="3" t="s">
        <v>1814</v>
      </c>
      <c r="S1478" s="3" t="s">
        <v>1815</v>
      </c>
      <c r="T1478" s="52">
        <v>44930</v>
      </c>
      <c r="U1478" s="52">
        <v>45107</v>
      </c>
      <c r="V1478" s="3">
        <v>100</v>
      </c>
      <c r="W1478" s="3" t="s">
        <v>160</v>
      </c>
      <c r="X1478" s="52">
        <v>44368</v>
      </c>
      <c r="Y1478" s="52">
        <v>45107</v>
      </c>
      <c r="Z1478" s="32">
        <f>IF($H1478="NBL","Non-Billable Project",IF($H1478="BFD","Fixed Bid Allocation",SUMIFS('Rate set'!$F:$F,'Rate set'!$A:$A,$L1478,'Rate set'!$D:$D,$Q1478,'Rate set'!$E:$E,$W1478)))</f>
        <v>0</v>
      </c>
      <c r="AA1478" s="1">
        <f t="shared" si="23"/>
        <v>100</v>
      </c>
    </row>
    <row r="1479" spans="1:27" x14ac:dyDescent="0.3">
      <c r="A1479" s="3">
        <v>937644</v>
      </c>
      <c r="B1479" s="3" t="s">
        <v>1804</v>
      </c>
      <c r="C1479" s="3" t="s">
        <v>999</v>
      </c>
      <c r="D1479" s="52">
        <v>44319</v>
      </c>
      <c r="E1479" s="3" t="s">
        <v>1813</v>
      </c>
      <c r="F1479" s="3">
        <v>1000348522</v>
      </c>
      <c r="G1479" s="3" t="s">
        <v>1032</v>
      </c>
      <c r="H1479" s="3" t="s">
        <v>1109</v>
      </c>
      <c r="I1479" s="3" t="s">
        <v>1106</v>
      </c>
      <c r="J1479" s="3">
        <v>371428</v>
      </c>
      <c r="K1479" s="3" t="s">
        <v>1470</v>
      </c>
      <c r="L1479" s="3">
        <v>1215294</v>
      </c>
      <c r="M1479" s="3" t="s">
        <v>1172</v>
      </c>
      <c r="N1479" s="3">
        <v>2095143</v>
      </c>
      <c r="O1479" s="3" t="s">
        <v>3057</v>
      </c>
      <c r="P1479" s="3" t="s">
        <v>699</v>
      </c>
      <c r="Q1479" s="3" t="s">
        <v>26</v>
      </c>
      <c r="R1479" s="3" t="s">
        <v>1814</v>
      </c>
      <c r="S1479" s="3" t="s">
        <v>1815</v>
      </c>
      <c r="T1479" s="52">
        <v>44914</v>
      </c>
      <c r="U1479" s="52">
        <v>45291</v>
      </c>
      <c r="V1479" s="3">
        <v>100</v>
      </c>
      <c r="W1479" s="3" t="s">
        <v>42</v>
      </c>
      <c r="X1479" s="52">
        <v>44482</v>
      </c>
      <c r="Y1479" s="52">
        <v>45294</v>
      </c>
      <c r="Z1479" s="32" t="str">
        <f>IF($H1479="NBL","Non-Billable Project",IF($H1479="BFD","Fixed Bid Allocation",SUMIFS('Rate set'!$F:$F,'Rate set'!$A:$A,$L1479,'Rate set'!$D:$D,$Q1479,'Rate set'!$E:$E,$W1479)))</f>
        <v>Fixed Bid Allocation</v>
      </c>
      <c r="AA1479" s="1">
        <f t="shared" si="23"/>
        <v>100</v>
      </c>
    </row>
    <row r="1480" spans="1:27" x14ac:dyDescent="0.3">
      <c r="A1480" s="3">
        <v>937647</v>
      </c>
      <c r="B1480" s="3" t="s">
        <v>1805</v>
      </c>
      <c r="C1480" s="3" t="s">
        <v>999</v>
      </c>
      <c r="D1480" s="52">
        <v>44319</v>
      </c>
      <c r="E1480" s="3" t="s">
        <v>1813</v>
      </c>
      <c r="F1480" s="3">
        <v>1000364252</v>
      </c>
      <c r="G1480" s="3" t="s">
        <v>1082</v>
      </c>
      <c r="H1480" s="3" t="s">
        <v>1105</v>
      </c>
      <c r="I1480" s="3" t="s">
        <v>1106</v>
      </c>
      <c r="J1480" s="3">
        <v>933340</v>
      </c>
      <c r="K1480" s="3" t="s">
        <v>1138</v>
      </c>
      <c r="L1480" s="3">
        <v>1321133</v>
      </c>
      <c r="M1480" s="3" t="s">
        <v>114</v>
      </c>
      <c r="N1480" s="3">
        <v>2055539</v>
      </c>
      <c r="O1480" s="3" t="s">
        <v>3057</v>
      </c>
      <c r="P1480" s="3" t="s">
        <v>699</v>
      </c>
      <c r="Q1480" s="3" t="s">
        <v>26</v>
      </c>
      <c r="R1480" s="3" t="s">
        <v>1814</v>
      </c>
      <c r="S1480" s="3" t="s">
        <v>1815</v>
      </c>
      <c r="T1480" s="52">
        <v>44874</v>
      </c>
      <c r="U1480" s="52">
        <v>45291</v>
      </c>
      <c r="V1480" s="3">
        <v>100</v>
      </c>
      <c r="W1480" s="3" t="s">
        <v>726</v>
      </c>
      <c r="X1480" s="52">
        <v>44644</v>
      </c>
      <c r="Y1480" s="52">
        <v>45291</v>
      </c>
      <c r="Z1480" s="32">
        <f>IF($H1480="NBL","Non-Billable Project",IF($H1480="BFD","Fixed Bid Allocation",SUMIFS('Rate set'!$F:$F,'Rate set'!$A:$A,$L1480,'Rate set'!$D:$D,$Q1480,'Rate set'!$E:$E,$W1480)))</f>
        <v>38</v>
      </c>
      <c r="AA1480" s="1">
        <f t="shared" si="23"/>
        <v>100</v>
      </c>
    </row>
    <row r="1481" spans="1:27" x14ac:dyDescent="0.3">
      <c r="A1481" s="3">
        <v>937650</v>
      </c>
      <c r="B1481" s="3" t="s">
        <v>2427</v>
      </c>
      <c r="C1481" s="3" t="s">
        <v>998</v>
      </c>
      <c r="D1481" s="52">
        <v>44319</v>
      </c>
      <c r="E1481" s="3" t="s">
        <v>1813</v>
      </c>
      <c r="F1481" s="3">
        <v>1000329722</v>
      </c>
      <c r="G1481" s="3" t="s">
        <v>2736</v>
      </c>
      <c r="H1481" s="3" t="s">
        <v>1109</v>
      </c>
      <c r="I1481" s="3" t="s">
        <v>1106</v>
      </c>
      <c r="J1481" s="3">
        <v>139396</v>
      </c>
      <c r="K1481" s="3" t="s">
        <v>1133</v>
      </c>
      <c r="L1481" s="3">
        <v>1206990</v>
      </c>
      <c r="M1481" s="3" t="s">
        <v>33</v>
      </c>
      <c r="N1481" s="3">
        <v>933864</v>
      </c>
      <c r="O1481" s="3" t="s">
        <v>3057</v>
      </c>
      <c r="P1481" s="3" t="s">
        <v>699</v>
      </c>
      <c r="Q1481" s="3" t="s">
        <v>26</v>
      </c>
      <c r="R1481" s="3" t="s">
        <v>1814</v>
      </c>
      <c r="S1481" s="3" t="s">
        <v>1815</v>
      </c>
      <c r="T1481" s="52">
        <v>44877</v>
      </c>
      <c r="U1481" s="52">
        <v>45025</v>
      </c>
      <c r="V1481" s="3">
        <v>100</v>
      </c>
      <c r="W1481" s="3" t="s">
        <v>24</v>
      </c>
      <c r="X1481" s="52">
        <v>44287</v>
      </c>
      <c r="Y1481" s="52">
        <v>45025</v>
      </c>
      <c r="Z1481" s="32" t="str">
        <f>IF($H1481="NBL","Non-Billable Project",IF($H1481="BFD","Fixed Bid Allocation",SUMIFS('Rate set'!$F:$F,'Rate set'!$A:$A,$L1481,'Rate set'!$D:$D,$Q1481,'Rate set'!$E:$E,$W1481)))</f>
        <v>Fixed Bid Allocation</v>
      </c>
      <c r="AA1481" s="1">
        <f t="shared" si="23"/>
        <v>100</v>
      </c>
    </row>
    <row r="1482" spans="1:27" x14ac:dyDescent="0.3">
      <c r="A1482" s="3">
        <v>937655</v>
      </c>
      <c r="B1482" s="3" t="s">
        <v>2428</v>
      </c>
      <c r="C1482" s="3" t="s">
        <v>999</v>
      </c>
      <c r="D1482" s="52">
        <v>44298</v>
      </c>
      <c r="E1482" s="3" t="s">
        <v>1813</v>
      </c>
      <c r="F1482" s="3">
        <v>1000330469</v>
      </c>
      <c r="G1482" s="3" t="s">
        <v>30</v>
      </c>
      <c r="H1482" s="3" t="s">
        <v>1112</v>
      </c>
      <c r="I1482" s="3" t="s">
        <v>1113</v>
      </c>
      <c r="J1482" s="3">
        <v>933262</v>
      </c>
      <c r="K1482" s="3" t="s">
        <v>1446</v>
      </c>
      <c r="L1482" s="3">
        <v>1233562</v>
      </c>
      <c r="M1482" s="3" t="s">
        <v>1154</v>
      </c>
      <c r="N1482" s="3">
        <v>2170549</v>
      </c>
      <c r="O1482" s="3" t="s">
        <v>3058</v>
      </c>
      <c r="P1482" s="3" t="s">
        <v>22</v>
      </c>
      <c r="Q1482" s="3" t="s">
        <v>26</v>
      </c>
      <c r="R1482" s="3" t="s">
        <v>1814</v>
      </c>
      <c r="S1482" s="3" t="s">
        <v>1815</v>
      </c>
      <c r="T1482" s="52">
        <v>44958</v>
      </c>
      <c r="U1482" s="52">
        <v>45291</v>
      </c>
      <c r="V1482" s="3">
        <v>100</v>
      </c>
      <c r="W1482" s="3" t="s">
        <v>24</v>
      </c>
      <c r="X1482" s="52">
        <v>44312</v>
      </c>
      <c r="Y1482" s="52">
        <v>45291</v>
      </c>
      <c r="Z1482" s="32" t="str">
        <f>IF($H1482="NBL","Non-Billable Project",IF($H1482="BFD","Fixed Bid Allocation",SUMIFS('Rate set'!$F:$F,'Rate set'!$A:$A,$L1482,'Rate set'!$D:$D,$Q1482,'Rate set'!$E:$E,$W1482)))</f>
        <v>Non-Billable Project</v>
      </c>
      <c r="AA1482" s="1">
        <f t="shared" si="23"/>
        <v>100</v>
      </c>
    </row>
    <row r="1483" spans="1:27" x14ac:dyDescent="0.3">
      <c r="A1483" s="3">
        <v>937656</v>
      </c>
      <c r="B1483" s="3" t="s">
        <v>1806</v>
      </c>
      <c r="C1483" s="3" t="s">
        <v>996</v>
      </c>
      <c r="D1483" s="52">
        <v>44298</v>
      </c>
      <c r="E1483" s="3" t="s">
        <v>1813</v>
      </c>
      <c r="F1483" s="3">
        <v>1000278862</v>
      </c>
      <c r="G1483" s="3" t="s">
        <v>1036</v>
      </c>
      <c r="H1483" s="3" t="s">
        <v>1105</v>
      </c>
      <c r="I1483" s="3" t="s">
        <v>1106</v>
      </c>
      <c r="J1483" s="3">
        <v>796126</v>
      </c>
      <c r="K1483" s="3" t="s">
        <v>1107</v>
      </c>
      <c r="L1483" s="3">
        <v>1306764</v>
      </c>
      <c r="M1483" s="3" t="s">
        <v>147</v>
      </c>
      <c r="N1483" s="3">
        <v>933710</v>
      </c>
      <c r="O1483" s="3" t="s">
        <v>3057</v>
      </c>
      <c r="P1483" s="3" t="s">
        <v>699</v>
      </c>
      <c r="Q1483" s="3" t="s">
        <v>26</v>
      </c>
      <c r="R1483" s="3" t="s">
        <v>1814</v>
      </c>
      <c r="S1483" s="3" t="s">
        <v>1815</v>
      </c>
      <c r="T1483" s="52">
        <v>44970</v>
      </c>
      <c r="U1483" s="52">
        <v>45107</v>
      </c>
      <c r="V1483" s="3">
        <v>100</v>
      </c>
      <c r="W1483" s="3" t="s">
        <v>426</v>
      </c>
      <c r="X1483" s="52">
        <v>43800</v>
      </c>
      <c r="Y1483" s="52">
        <v>45107</v>
      </c>
      <c r="Z1483" s="32">
        <f>IF($H1483="NBL","Non-Billable Project",IF($H1483="BFD","Fixed Bid Allocation",SUMIFS('Rate set'!$F:$F,'Rate set'!$A:$A,$L1483,'Rate set'!$D:$D,$Q1483,'Rate set'!$E:$E,$W1483)))</f>
        <v>0</v>
      </c>
      <c r="AA1483" s="1">
        <f t="shared" si="23"/>
        <v>100</v>
      </c>
    </row>
    <row r="1484" spans="1:27" x14ac:dyDescent="0.3">
      <c r="A1484" s="3">
        <v>937657</v>
      </c>
      <c r="B1484" s="3" t="s">
        <v>2429</v>
      </c>
      <c r="C1484" s="3" t="s">
        <v>998</v>
      </c>
      <c r="D1484" s="52">
        <v>44298</v>
      </c>
      <c r="E1484" s="3" t="s">
        <v>1813</v>
      </c>
      <c r="F1484" s="3">
        <v>1000330469</v>
      </c>
      <c r="G1484" s="3" t="s">
        <v>30</v>
      </c>
      <c r="H1484" s="3" t="s">
        <v>1112</v>
      </c>
      <c r="I1484" s="3" t="s">
        <v>1113</v>
      </c>
      <c r="J1484" s="3">
        <v>933262</v>
      </c>
      <c r="K1484" s="3" t="s">
        <v>1446</v>
      </c>
      <c r="L1484" s="3">
        <v>1233562</v>
      </c>
      <c r="M1484" s="3" t="s">
        <v>1154</v>
      </c>
      <c r="N1484" s="3">
        <v>933818</v>
      </c>
      <c r="O1484" s="3" t="s">
        <v>3058</v>
      </c>
      <c r="P1484" s="3" t="s">
        <v>22</v>
      </c>
      <c r="Q1484" s="3" t="s">
        <v>26</v>
      </c>
      <c r="R1484" s="3" t="s">
        <v>1814</v>
      </c>
      <c r="S1484" s="3" t="s">
        <v>1815</v>
      </c>
      <c r="T1484" s="52">
        <v>44876</v>
      </c>
      <c r="U1484" s="52">
        <v>45291</v>
      </c>
      <c r="V1484" s="3">
        <v>100</v>
      </c>
      <c r="W1484" s="3" t="s">
        <v>24</v>
      </c>
      <c r="X1484" s="52">
        <v>44312</v>
      </c>
      <c r="Y1484" s="52">
        <v>45291</v>
      </c>
      <c r="Z1484" s="32" t="str">
        <f>IF($H1484="NBL","Non-Billable Project",IF($H1484="BFD","Fixed Bid Allocation",SUMIFS('Rate set'!$F:$F,'Rate set'!$A:$A,$L1484,'Rate set'!$D:$D,$Q1484,'Rate set'!$E:$E,$W1484)))</f>
        <v>Non-Billable Project</v>
      </c>
      <c r="AA1484" s="1">
        <f t="shared" ref="AA1484:AA1547" si="24">SUMIFS($V:$V,$A:$A,$A1484)</f>
        <v>100</v>
      </c>
    </row>
    <row r="1485" spans="1:27" x14ac:dyDescent="0.3">
      <c r="A1485" s="3">
        <v>938811</v>
      </c>
      <c r="B1485" s="3" t="s">
        <v>719</v>
      </c>
      <c r="C1485" s="3" t="s">
        <v>999</v>
      </c>
      <c r="D1485" s="52">
        <v>44565</v>
      </c>
      <c r="E1485" s="3" t="s">
        <v>1005</v>
      </c>
      <c r="F1485" s="3">
        <v>1000365343</v>
      </c>
      <c r="G1485" s="3" t="s">
        <v>3281</v>
      </c>
      <c r="H1485" s="3" t="s">
        <v>1105</v>
      </c>
      <c r="I1485" s="3" t="s">
        <v>1106</v>
      </c>
      <c r="J1485" s="3">
        <v>859280</v>
      </c>
      <c r="K1485" s="3" t="s">
        <v>2821</v>
      </c>
      <c r="L1485" s="3">
        <v>1319504</v>
      </c>
      <c r="M1485" s="3" t="s">
        <v>49</v>
      </c>
      <c r="N1485" s="3">
        <v>933138</v>
      </c>
      <c r="O1485" s="3" t="s">
        <v>3057</v>
      </c>
      <c r="P1485" s="3" t="s">
        <v>699</v>
      </c>
      <c r="Q1485" s="3" t="s">
        <v>23</v>
      </c>
      <c r="R1485" s="3" t="s">
        <v>1236</v>
      </c>
      <c r="S1485" s="3" t="s">
        <v>1291</v>
      </c>
      <c r="T1485" s="52">
        <v>44958</v>
      </c>
      <c r="U1485" s="52">
        <v>45107</v>
      </c>
      <c r="V1485" s="3">
        <v>100</v>
      </c>
      <c r="W1485" s="3" t="s">
        <v>3241</v>
      </c>
      <c r="X1485" s="52">
        <v>44652</v>
      </c>
      <c r="Y1485" s="52">
        <v>45107</v>
      </c>
      <c r="Z1485" s="32">
        <f>IF($H1485="NBL","Non-Billable Project",IF($H1485="BFD","Fixed Bid Allocation",SUMIFS('Rate set'!$F:$F,'Rate set'!$A:$A,$L1485,'Rate set'!$D:$D,$Q1485,'Rate set'!$E:$E,$W1485)))</f>
        <v>0</v>
      </c>
      <c r="AA1485" s="1">
        <f t="shared" si="24"/>
        <v>100</v>
      </c>
    </row>
    <row r="1486" spans="1:27" x14ac:dyDescent="0.3">
      <c r="A1486" s="3">
        <v>938819</v>
      </c>
      <c r="B1486" s="3" t="s">
        <v>2430</v>
      </c>
      <c r="C1486" s="3" t="s">
        <v>996</v>
      </c>
      <c r="D1486" s="52">
        <v>44317</v>
      </c>
      <c r="E1486" s="3" t="s">
        <v>1473</v>
      </c>
      <c r="F1486" s="3">
        <v>1000372041</v>
      </c>
      <c r="G1486" s="3" t="s">
        <v>1021</v>
      </c>
      <c r="H1486" s="3" t="s">
        <v>1109</v>
      </c>
      <c r="I1486" s="3" t="s">
        <v>1106</v>
      </c>
      <c r="J1486" s="3">
        <v>302141</v>
      </c>
      <c r="K1486" s="3" t="s">
        <v>1973</v>
      </c>
      <c r="L1486" s="3">
        <v>1316923</v>
      </c>
      <c r="M1486" s="3" t="s">
        <v>1156</v>
      </c>
      <c r="N1486" s="3">
        <v>859280</v>
      </c>
      <c r="O1486" s="3" t="s">
        <v>3057</v>
      </c>
      <c r="P1486" s="3" t="s">
        <v>699</v>
      </c>
      <c r="Q1486" s="3" t="s">
        <v>23</v>
      </c>
      <c r="R1486" s="3" t="s">
        <v>1252</v>
      </c>
      <c r="S1486" s="3" t="s">
        <v>2654</v>
      </c>
      <c r="T1486" s="52">
        <v>44930</v>
      </c>
      <c r="U1486" s="52">
        <v>45197</v>
      </c>
      <c r="V1486" s="3">
        <v>100</v>
      </c>
      <c r="W1486" s="3" t="s">
        <v>1370</v>
      </c>
      <c r="X1486" s="52">
        <v>44743</v>
      </c>
      <c r="Y1486" s="52">
        <v>45197</v>
      </c>
      <c r="Z1486" s="32" t="str">
        <f>IF($H1486="NBL","Non-Billable Project",IF($H1486="BFD","Fixed Bid Allocation",SUMIFS('Rate set'!$F:$F,'Rate set'!$A:$A,$L1486,'Rate set'!$D:$D,$Q1486,'Rate set'!$E:$E,$W1486)))</f>
        <v>Fixed Bid Allocation</v>
      </c>
      <c r="AA1486" s="1">
        <f t="shared" si="24"/>
        <v>100</v>
      </c>
    </row>
    <row r="1487" spans="1:27" x14ac:dyDescent="0.3">
      <c r="A1487" s="3">
        <v>938820</v>
      </c>
      <c r="B1487" s="3" t="s">
        <v>2431</v>
      </c>
      <c r="C1487" s="3" t="s">
        <v>996</v>
      </c>
      <c r="D1487" s="52">
        <v>44317</v>
      </c>
      <c r="E1487" s="3" t="s">
        <v>1006</v>
      </c>
      <c r="F1487" s="3">
        <v>1000333888</v>
      </c>
      <c r="G1487" s="3" t="s">
        <v>1069</v>
      </c>
      <c r="H1487" s="3" t="s">
        <v>1105</v>
      </c>
      <c r="I1487" s="3" t="s">
        <v>1106</v>
      </c>
      <c r="J1487" s="3">
        <v>302141</v>
      </c>
      <c r="K1487" s="3" t="s">
        <v>1973</v>
      </c>
      <c r="L1487" s="3">
        <v>1206990</v>
      </c>
      <c r="M1487" s="3" t="s">
        <v>33</v>
      </c>
      <c r="N1487" s="3">
        <v>878776</v>
      </c>
      <c r="O1487" s="3" t="s">
        <v>3057</v>
      </c>
      <c r="P1487" s="3" t="s">
        <v>699</v>
      </c>
      <c r="Q1487" s="3" t="s">
        <v>23</v>
      </c>
      <c r="R1487" s="3" t="s">
        <v>1232</v>
      </c>
      <c r="S1487" s="3" t="s">
        <v>1358</v>
      </c>
      <c r="T1487" s="52">
        <v>44910</v>
      </c>
      <c r="U1487" s="52">
        <v>45111</v>
      </c>
      <c r="V1487" s="3">
        <v>100</v>
      </c>
      <c r="W1487" s="3" t="s">
        <v>65</v>
      </c>
      <c r="X1487" s="52">
        <v>44317</v>
      </c>
      <c r="Y1487" s="52">
        <v>45113</v>
      </c>
      <c r="Z1487" s="32">
        <f>IF($H1487="NBL","Non-Billable Project",IF($H1487="BFD","Fixed Bid Allocation",SUMIFS('Rate set'!$F:$F,'Rate set'!$A:$A,$L1487,'Rate set'!$D:$D,$Q1487,'Rate set'!$E:$E,$W1487)))</f>
        <v>185</v>
      </c>
      <c r="AA1487" s="1">
        <f t="shared" si="24"/>
        <v>100</v>
      </c>
    </row>
    <row r="1488" spans="1:27" x14ac:dyDescent="0.3">
      <c r="A1488" s="3">
        <v>938823</v>
      </c>
      <c r="B1488" s="3" t="s">
        <v>924</v>
      </c>
      <c r="C1488" s="3" t="s">
        <v>1000</v>
      </c>
      <c r="D1488" s="52">
        <v>44317</v>
      </c>
      <c r="E1488" s="3" t="s">
        <v>1005</v>
      </c>
      <c r="F1488" s="3">
        <v>1000372041</v>
      </c>
      <c r="G1488" s="3" t="s">
        <v>1021</v>
      </c>
      <c r="H1488" s="3" t="s">
        <v>1109</v>
      </c>
      <c r="I1488" s="3" t="s">
        <v>1106</v>
      </c>
      <c r="J1488" s="3">
        <v>302141</v>
      </c>
      <c r="K1488" s="3" t="s">
        <v>1973</v>
      </c>
      <c r="L1488" s="3">
        <v>1316923</v>
      </c>
      <c r="M1488" s="3" t="s">
        <v>1156</v>
      </c>
      <c r="N1488" s="3">
        <v>946165</v>
      </c>
      <c r="O1488" s="3" t="s">
        <v>3057</v>
      </c>
      <c r="P1488" s="3" t="s">
        <v>699</v>
      </c>
      <c r="Q1488" s="3" t="s">
        <v>23</v>
      </c>
      <c r="R1488" s="3" t="s">
        <v>1223</v>
      </c>
      <c r="S1488" s="3" t="s">
        <v>1328</v>
      </c>
      <c r="T1488" s="52">
        <v>44970</v>
      </c>
      <c r="U1488" s="52">
        <v>45013</v>
      </c>
      <c r="V1488" s="3">
        <v>100</v>
      </c>
      <c r="W1488" s="3" t="s">
        <v>1395</v>
      </c>
      <c r="X1488" s="52">
        <v>44743</v>
      </c>
      <c r="Y1488" s="52">
        <v>45197</v>
      </c>
      <c r="Z1488" s="32" t="str">
        <f>IF($H1488="NBL","Non-Billable Project",IF($H1488="BFD","Fixed Bid Allocation",SUMIFS('Rate set'!$F:$F,'Rate set'!$A:$A,$L1488,'Rate set'!$D:$D,$Q1488,'Rate set'!$E:$E,$W1488)))</f>
        <v>Fixed Bid Allocation</v>
      </c>
      <c r="AA1488" s="1">
        <f t="shared" si="24"/>
        <v>100</v>
      </c>
    </row>
    <row r="1489" spans="1:27" x14ac:dyDescent="0.3">
      <c r="A1489" s="3">
        <v>938824</v>
      </c>
      <c r="B1489" s="3" t="s">
        <v>1459</v>
      </c>
      <c r="C1489" s="3" t="s">
        <v>996</v>
      </c>
      <c r="D1489" s="52">
        <v>44317</v>
      </c>
      <c r="E1489" s="3" t="s">
        <v>1473</v>
      </c>
      <c r="F1489" s="3">
        <v>1000329722</v>
      </c>
      <c r="G1489" s="3" t="s">
        <v>2736</v>
      </c>
      <c r="H1489" s="3" t="s">
        <v>1109</v>
      </c>
      <c r="I1489" s="3" t="s">
        <v>1106</v>
      </c>
      <c r="J1489" s="3">
        <v>139396</v>
      </c>
      <c r="K1489" s="3" t="s">
        <v>1133</v>
      </c>
      <c r="L1489" s="3">
        <v>1206990</v>
      </c>
      <c r="M1489" s="3" t="s">
        <v>33</v>
      </c>
      <c r="N1489" s="3">
        <v>859280</v>
      </c>
      <c r="O1489" s="3" t="s">
        <v>3057</v>
      </c>
      <c r="P1489" s="3" t="s">
        <v>699</v>
      </c>
      <c r="Q1489" s="3" t="s">
        <v>23</v>
      </c>
      <c r="R1489" s="3" t="s">
        <v>1223</v>
      </c>
      <c r="S1489" s="3" t="s">
        <v>1501</v>
      </c>
      <c r="T1489" s="52">
        <v>44877</v>
      </c>
      <c r="U1489" s="52">
        <v>45025</v>
      </c>
      <c r="V1489" s="3">
        <v>100</v>
      </c>
      <c r="W1489" s="3" t="s">
        <v>24</v>
      </c>
      <c r="X1489" s="52">
        <v>44287</v>
      </c>
      <c r="Y1489" s="52">
        <v>45025</v>
      </c>
      <c r="Z1489" s="32" t="str">
        <f>IF($H1489="NBL","Non-Billable Project",IF($H1489="BFD","Fixed Bid Allocation",SUMIFS('Rate set'!$F:$F,'Rate set'!$A:$A,$L1489,'Rate set'!$D:$D,$Q1489,'Rate set'!$E:$E,$W1489)))</f>
        <v>Fixed Bid Allocation</v>
      </c>
      <c r="AA1489" s="1">
        <f t="shared" si="24"/>
        <v>100</v>
      </c>
    </row>
    <row r="1490" spans="1:27" x14ac:dyDescent="0.3">
      <c r="A1490" s="3">
        <v>938827</v>
      </c>
      <c r="B1490" s="3" t="s">
        <v>1460</v>
      </c>
      <c r="C1490" s="3" t="s">
        <v>996</v>
      </c>
      <c r="D1490" s="52">
        <v>44317</v>
      </c>
      <c r="E1490" s="3" t="s">
        <v>1473</v>
      </c>
      <c r="F1490" s="3">
        <v>1000381020</v>
      </c>
      <c r="G1490" s="3" t="s">
        <v>3004</v>
      </c>
      <c r="H1490" s="3" t="s">
        <v>1105</v>
      </c>
      <c r="I1490" s="3" t="s">
        <v>1106</v>
      </c>
      <c r="J1490" s="3">
        <v>302141</v>
      </c>
      <c r="K1490" s="3" t="s">
        <v>1973</v>
      </c>
      <c r="L1490" s="3">
        <v>1206990</v>
      </c>
      <c r="M1490" s="3" t="s">
        <v>33</v>
      </c>
      <c r="N1490" s="3">
        <v>859280</v>
      </c>
      <c r="O1490" s="3" t="s">
        <v>3057</v>
      </c>
      <c r="P1490" s="3" t="s">
        <v>699</v>
      </c>
      <c r="Q1490" s="3" t="s">
        <v>23</v>
      </c>
      <c r="R1490" s="3" t="s">
        <v>1217</v>
      </c>
      <c r="S1490" s="3" t="s">
        <v>1218</v>
      </c>
      <c r="T1490" s="52">
        <v>44971</v>
      </c>
      <c r="U1490" s="52">
        <v>45005</v>
      </c>
      <c r="V1490" s="3">
        <v>100</v>
      </c>
      <c r="W1490" s="3" t="s">
        <v>3242</v>
      </c>
      <c r="X1490" s="52">
        <v>44881</v>
      </c>
      <c r="Y1490" s="52">
        <v>45107</v>
      </c>
      <c r="Z1490" s="32">
        <f>IF($H1490="NBL","Non-Billable Project",IF($H1490="BFD","Fixed Bid Allocation",SUMIFS('Rate set'!$F:$F,'Rate set'!$A:$A,$L1490,'Rate set'!$D:$D,$Q1490,'Rate set'!$E:$E,$W1490)))</f>
        <v>0</v>
      </c>
      <c r="AA1490" s="1">
        <f t="shared" si="24"/>
        <v>100</v>
      </c>
    </row>
    <row r="1491" spans="1:27" x14ac:dyDescent="0.3">
      <c r="A1491" s="3">
        <v>938831</v>
      </c>
      <c r="B1491" s="3" t="s">
        <v>2432</v>
      </c>
      <c r="C1491" s="3" t="s">
        <v>998</v>
      </c>
      <c r="D1491" s="52">
        <v>44317</v>
      </c>
      <c r="E1491" s="3" t="s">
        <v>1004</v>
      </c>
      <c r="F1491" s="3">
        <v>1000386314</v>
      </c>
      <c r="G1491" s="3" t="s">
        <v>3050</v>
      </c>
      <c r="H1491" s="3" t="s">
        <v>1105</v>
      </c>
      <c r="I1491" s="3" t="s">
        <v>1106</v>
      </c>
      <c r="J1491" s="3">
        <v>2156439</v>
      </c>
      <c r="K1491" s="3" t="s">
        <v>1122</v>
      </c>
      <c r="L1491" s="3">
        <v>1316933</v>
      </c>
      <c r="M1491" s="3" t="s">
        <v>1161</v>
      </c>
      <c r="N1491" s="3">
        <v>796170</v>
      </c>
      <c r="O1491" s="3" t="s">
        <v>3055</v>
      </c>
      <c r="P1491" s="3" t="s">
        <v>699</v>
      </c>
      <c r="Q1491" s="3" t="s">
        <v>23</v>
      </c>
      <c r="R1491" s="3" t="s">
        <v>1217</v>
      </c>
      <c r="S1491" s="3" t="s">
        <v>1218</v>
      </c>
      <c r="T1491" s="52">
        <v>44958</v>
      </c>
      <c r="U1491" s="52">
        <v>45291</v>
      </c>
      <c r="V1491" s="3">
        <v>100</v>
      </c>
      <c r="W1491" s="3" t="s">
        <v>3205</v>
      </c>
      <c r="X1491" s="52">
        <v>44927</v>
      </c>
      <c r="Y1491" s="52">
        <v>45291</v>
      </c>
      <c r="Z1491" s="32">
        <f>IF($H1491="NBL","Non-Billable Project",IF($H1491="BFD","Fixed Bid Allocation",SUMIFS('Rate set'!$F:$F,'Rate set'!$A:$A,$L1491,'Rate set'!$D:$D,$Q1491,'Rate set'!$E:$E,$W1491)))</f>
        <v>0</v>
      </c>
      <c r="AA1491" s="1">
        <f t="shared" si="24"/>
        <v>100</v>
      </c>
    </row>
    <row r="1492" spans="1:27" x14ac:dyDescent="0.3">
      <c r="A1492" s="3">
        <v>938832</v>
      </c>
      <c r="B1492" s="3" t="s">
        <v>2433</v>
      </c>
      <c r="C1492" s="3" t="s">
        <v>997</v>
      </c>
      <c r="D1492" s="52">
        <v>44317</v>
      </c>
      <c r="E1492" s="3" t="s">
        <v>1473</v>
      </c>
      <c r="F1492" s="3">
        <v>1000369160</v>
      </c>
      <c r="G1492" s="3" t="s">
        <v>1012</v>
      </c>
      <c r="H1492" s="3" t="s">
        <v>1105</v>
      </c>
      <c r="I1492" s="3" t="s">
        <v>1106</v>
      </c>
      <c r="J1492" s="3">
        <v>933237</v>
      </c>
      <c r="K1492" s="3" t="s">
        <v>1115</v>
      </c>
      <c r="L1492" s="3">
        <v>1228569</v>
      </c>
      <c r="M1492" s="3" t="s">
        <v>1157</v>
      </c>
      <c r="N1492" s="3">
        <v>859280</v>
      </c>
      <c r="O1492" s="3" t="s">
        <v>3057</v>
      </c>
      <c r="P1492" s="3" t="s">
        <v>699</v>
      </c>
      <c r="Q1492" s="3" t="s">
        <v>23</v>
      </c>
      <c r="R1492" s="3" t="s">
        <v>1217</v>
      </c>
      <c r="S1492" s="3" t="s">
        <v>1218</v>
      </c>
      <c r="T1492" s="52">
        <v>44869</v>
      </c>
      <c r="U1492" s="52">
        <v>45046</v>
      </c>
      <c r="V1492" s="3">
        <v>100</v>
      </c>
      <c r="W1492" s="3" t="s">
        <v>126</v>
      </c>
      <c r="X1492" s="52">
        <v>44706</v>
      </c>
      <c r="Y1492" s="52">
        <v>45046</v>
      </c>
      <c r="Z1492" s="32">
        <f>IF($H1492="NBL","Non-Billable Project",IF($H1492="BFD","Fixed Bid Allocation",SUMIFS('Rate set'!$F:$F,'Rate set'!$A:$A,$L1492,'Rate set'!$D:$D,$Q1492,'Rate set'!$E:$E,$W1492)))</f>
        <v>0</v>
      </c>
      <c r="AA1492" s="1">
        <f t="shared" si="24"/>
        <v>100</v>
      </c>
    </row>
    <row r="1493" spans="1:27" x14ac:dyDescent="0.3">
      <c r="A1493" s="3">
        <v>938839</v>
      </c>
      <c r="B1493" s="3" t="s">
        <v>800</v>
      </c>
      <c r="C1493" s="3" t="s">
        <v>997</v>
      </c>
      <c r="D1493" s="52">
        <v>44317</v>
      </c>
      <c r="E1493" s="3" t="s">
        <v>1003</v>
      </c>
      <c r="F1493" s="3">
        <v>1000345302</v>
      </c>
      <c r="G1493" s="3" t="s">
        <v>1027</v>
      </c>
      <c r="H1493" s="3" t="s">
        <v>1109</v>
      </c>
      <c r="I1493" s="3" t="s">
        <v>1106</v>
      </c>
      <c r="J1493" s="3">
        <v>293571</v>
      </c>
      <c r="K1493" s="3" t="s">
        <v>1121</v>
      </c>
      <c r="L1493" s="3">
        <v>1203136</v>
      </c>
      <c r="M1493" s="3" t="s">
        <v>1167</v>
      </c>
      <c r="N1493" s="3">
        <v>796170</v>
      </c>
      <c r="O1493" s="3" t="s">
        <v>3063</v>
      </c>
      <c r="P1493" s="3" t="s">
        <v>699</v>
      </c>
      <c r="Q1493" s="3" t="s">
        <v>23</v>
      </c>
      <c r="R1493" s="3" t="s">
        <v>1217</v>
      </c>
      <c r="S1493" s="3" t="s">
        <v>1218</v>
      </c>
      <c r="T1493" s="52">
        <v>44883</v>
      </c>
      <c r="U1493" s="52">
        <v>45208</v>
      </c>
      <c r="V1493" s="3">
        <v>100</v>
      </c>
      <c r="W1493" s="3" t="s">
        <v>24</v>
      </c>
      <c r="X1493" s="52">
        <v>44448</v>
      </c>
      <c r="Y1493" s="52">
        <v>45208</v>
      </c>
      <c r="Z1493" s="32" t="str">
        <f>IF($H1493="NBL","Non-Billable Project",IF($H1493="BFD","Fixed Bid Allocation",SUMIFS('Rate set'!$F:$F,'Rate set'!$A:$A,$L1493,'Rate set'!$D:$D,$Q1493,'Rate set'!$E:$E,$W1493)))</f>
        <v>Fixed Bid Allocation</v>
      </c>
      <c r="AA1493" s="1">
        <f t="shared" si="24"/>
        <v>100</v>
      </c>
    </row>
    <row r="1494" spans="1:27" x14ac:dyDescent="0.3">
      <c r="A1494" s="3">
        <v>938850</v>
      </c>
      <c r="B1494" s="3" t="s">
        <v>2994</v>
      </c>
      <c r="C1494" s="3" t="s">
        <v>996</v>
      </c>
      <c r="D1494" s="52">
        <v>44317</v>
      </c>
      <c r="E1494" s="3" t="s">
        <v>1004</v>
      </c>
      <c r="F1494" s="3">
        <v>1000388692</v>
      </c>
      <c r="G1494" s="3" t="s">
        <v>3341</v>
      </c>
      <c r="H1494" s="3" t="s">
        <v>1112</v>
      </c>
      <c r="I1494" s="3" t="s">
        <v>1106</v>
      </c>
      <c r="J1494" s="3">
        <v>2205958</v>
      </c>
      <c r="K1494" s="3" t="s">
        <v>3342</v>
      </c>
      <c r="L1494" s="3">
        <v>1228288</v>
      </c>
      <c r="M1494" s="3" t="s">
        <v>3343</v>
      </c>
      <c r="N1494" s="3">
        <v>177506</v>
      </c>
      <c r="O1494" s="3" t="s">
        <v>3057</v>
      </c>
      <c r="P1494" s="3" t="s">
        <v>22</v>
      </c>
      <c r="Q1494" s="3" t="s">
        <v>23</v>
      </c>
      <c r="R1494" s="3" t="s">
        <v>1282</v>
      </c>
      <c r="S1494" s="3" t="s">
        <v>3018</v>
      </c>
      <c r="T1494" s="52">
        <v>44973</v>
      </c>
      <c r="U1494" s="52">
        <v>45291</v>
      </c>
      <c r="V1494" s="3">
        <v>99</v>
      </c>
      <c r="W1494" s="3" t="s">
        <v>171</v>
      </c>
      <c r="X1494" s="52">
        <v>44973</v>
      </c>
      <c r="Y1494" s="52">
        <v>45657</v>
      </c>
      <c r="Z1494" s="32" t="str">
        <f>IF($H1494="NBL","Non-Billable Project",IF($H1494="BFD","Fixed Bid Allocation",SUMIFS('Rate set'!$F:$F,'Rate set'!$A:$A,$L1494,'Rate set'!$D:$D,$Q1494,'Rate set'!$E:$E,$W1494)))</f>
        <v>Non-Billable Project</v>
      </c>
      <c r="AA1494" s="1">
        <f t="shared" si="24"/>
        <v>199</v>
      </c>
    </row>
    <row r="1495" spans="1:27" x14ac:dyDescent="0.3">
      <c r="A1495" s="3">
        <v>938850</v>
      </c>
      <c r="B1495" s="3" t="s">
        <v>2994</v>
      </c>
      <c r="C1495" s="3" t="s">
        <v>996</v>
      </c>
      <c r="D1495" s="52">
        <v>44317</v>
      </c>
      <c r="E1495" s="3" t="s">
        <v>1004</v>
      </c>
      <c r="F1495" s="3">
        <v>1000167762</v>
      </c>
      <c r="G1495" s="3" t="s">
        <v>3295</v>
      </c>
      <c r="H1495" s="3" t="s">
        <v>1105</v>
      </c>
      <c r="I1495" s="3" t="s">
        <v>1106</v>
      </c>
      <c r="J1495" s="3">
        <v>351434</v>
      </c>
      <c r="K1495" s="3" t="s">
        <v>3296</v>
      </c>
      <c r="L1495" s="3">
        <v>1228569</v>
      </c>
      <c r="M1495" s="3" t="s">
        <v>1157</v>
      </c>
      <c r="N1495" s="3">
        <v>177506</v>
      </c>
      <c r="O1495" s="3" t="s">
        <v>3057</v>
      </c>
      <c r="P1495" s="3" t="s">
        <v>22</v>
      </c>
      <c r="Q1495" s="3" t="s">
        <v>23</v>
      </c>
      <c r="R1495" s="3" t="s">
        <v>1282</v>
      </c>
      <c r="S1495" s="3" t="s">
        <v>3018</v>
      </c>
      <c r="T1495" s="52">
        <v>44972</v>
      </c>
      <c r="U1495" s="52">
        <v>45000</v>
      </c>
      <c r="V1495" s="3">
        <v>100</v>
      </c>
      <c r="W1495" s="3" t="s">
        <v>633</v>
      </c>
      <c r="X1495" s="52">
        <v>42583</v>
      </c>
      <c r="Y1495" s="52">
        <v>45117</v>
      </c>
      <c r="Z1495" s="32">
        <f>IF($H1495="NBL","Non-Billable Project",IF($H1495="BFD","Fixed Bid Allocation",SUMIFS('Rate set'!$F:$F,'Rate set'!$A:$A,$L1495,'Rate set'!$D:$D,$Q1495,'Rate set'!$E:$E,$W1495)))</f>
        <v>0</v>
      </c>
      <c r="AA1495" s="1">
        <f t="shared" si="24"/>
        <v>199</v>
      </c>
    </row>
    <row r="1496" spans="1:27" x14ac:dyDescent="0.3">
      <c r="A1496" s="3">
        <v>938854</v>
      </c>
      <c r="B1496" s="3" t="s">
        <v>925</v>
      </c>
      <c r="C1496" s="3" t="s">
        <v>996</v>
      </c>
      <c r="D1496" s="52">
        <v>44317</v>
      </c>
      <c r="E1496" s="3" t="s">
        <v>1005</v>
      </c>
      <c r="F1496" s="3">
        <v>1000329722</v>
      </c>
      <c r="G1496" s="3" t="s">
        <v>2736</v>
      </c>
      <c r="H1496" s="3" t="s">
        <v>1109</v>
      </c>
      <c r="I1496" s="3" t="s">
        <v>1106</v>
      </c>
      <c r="J1496" s="3">
        <v>139396</v>
      </c>
      <c r="K1496" s="3" t="s">
        <v>1133</v>
      </c>
      <c r="L1496" s="3">
        <v>1206990</v>
      </c>
      <c r="M1496" s="3" t="s">
        <v>33</v>
      </c>
      <c r="N1496" s="3">
        <v>933138</v>
      </c>
      <c r="O1496" s="3" t="s">
        <v>3057</v>
      </c>
      <c r="P1496" s="3" t="s">
        <v>699</v>
      </c>
      <c r="Q1496" s="3" t="s">
        <v>23</v>
      </c>
      <c r="R1496" s="3" t="s">
        <v>1276</v>
      </c>
      <c r="S1496" s="3" t="s">
        <v>1278</v>
      </c>
      <c r="T1496" s="52">
        <v>44877</v>
      </c>
      <c r="U1496" s="52">
        <v>45025</v>
      </c>
      <c r="V1496" s="3">
        <v>100</v>
      </c>
      <c r="W1496" s="3" t="s">
        <v>24</v>
      </c>
      <c r="X1496" s="52">
        <v>44287</v>
      </c>
      <c r="Y1496" s="52">
        <v>45025</v>
      </c>
      <c r="Z1496" s="32" t="str">
        <f>IF($H1496="NBL","Non-Billable Project",IF($H1496="BFD","Fixed Bid Allocation",SUMIFS('Rate set'!$F:$F,'Rate set'!$A:$A,$L1496,'Rate set'!$D:$D,$Q1496,'Rate set'!$E:$E,$W1496)))</f>
        <v>Fixed Bid Allocation</v>
      </c>
      <c r="AA1496" s="1">
        <f t="shared" si="24"/>
        <v>100</v>
      </c>
    </row>
    <row r="1497" spans="1:27" x14ac:dyDescent="0.3">
      <c r="A1497" s="3">
        <v>938977</v>
      </c>
      <c r="B1497" s="3" t="s">
        <v>2434</v>
      </c>
      <c r="C1497" s="3" t="s">
        <v>996</v>
      </c>
      <c r="D1497" s="52">
        <v>44326</v>
      </c>
      <c r="E1497" s="3" t="s">
        <v>1006</v>
      </c>
      <c r="F1497" s="3">
        <v>1000383337</v>
      </c>
      <c r="G1497" s="3" t="s">
        <v>3049</v>
      </c>
      <c r="H1497" s="3" t="s">
        <v>1105</v>
      </c>
      <c r="I1497" s="3" t="s">
        <v>1106</v>
      </c>
      <c r="J1497" s="3">
        <v>2156439</v>
      </c>
      <c r="K1497" s="3" t="s">
        <v>1122</v>
      </c>
      <c r="L1497" s="3">
        <v>1203084</v>
      </c>
      <c r="M1497" s="3" t="s">
        <v>250</v>
      </c>
      <c r="N1497" s="3">
        <v>933154</v>
      </c>
      <c r="O1497" s="3" t="s">
        <v>3062</v>
      </c>
      <c r="P1497" s="3" t="s">
        <v>699</v>
      </c>
      <c r="Q1497" s="3" t="s">
        <v>23</v>
      </c>
      <c r="R1497" s="3" t="s">
        <v>1217</v>
      </c>
      <c r="S1497" s="3" t="s">
        <v>1218</v>
      </c>
      <c r="T1497" s="52">
        <v>44927</v>
      </c>
      <c r="U1497" s="52">
        <v>45291</v>
      </c>
      <c r="V1497" s="3">
        <v>100</v>
      </c>
      <c r="W1497" s="3" t="s">
        <v>3243</v>
      </c>
      <c r="X1497" s="52">
        <v>44911</v>
      </c>
      <c r="Y1497" s="52">
        <v>45291</v>
      </c>
      <c r="Z1497" s="32">
        <f>IF($H1497="NBL","Non-Billable Project",IF($H1497="BFD","Fixed Bid Allocation",SUMIFS('Rate set'!$F:$F,'Rate set'!$A:$A,$L1497,'Rate set'!$D:$D,$Q1497,'Rate set'!$E:$E,$W1497)))</f>
        <v>0</v>
      </c>
      <c r="AA1497" s="1">
        <f t="shared" si="24"/>
        <v>100</v>
      </c>
    </row>
    <row r="1498" spans="1:27" x14ac:dyDescent="0.3">
      <c r="A1498" s="3">
        <v>940538</v>
      </c>
      <c r="B1498" s="3" t="s">
        <v>2435</v>
      </c>
      <c r="C1498" s="3" t="s">
        <v>996</v>
      </c>
      <c r="D1498" s="52">
        <v>44326</v>
      </c>
      <c r="E1498" s="3" t="s">
        <v>1813</v>
      </c>
      <c r="F1498" s="3">
        <v>1000348522</v>
      </c>
      <c r="G1498" s="3" t="s">
        <v>1032</v>
      </c>
      <c r="H1498" s="3" t="s">
        <v>1109</v>
      </c>
      <c r="I1498" s="3" t="s">
        <v>1106</v>
      </c>
      <c r="J1498" s="3">
        <v>371428</v>
      </c>
      <c r="K1498" s="3" t="s">
        <v>1470</v>
      </c>
      <c r="L1498" s="3">
        <v>1215294</v>
      </c>
      <c r="M1498" s="3" t="s">
        <v>1172</v>
      </c>
      <c r="N1498" s="3">
        <v>933927</v>
      </c>
      <c r="O1498" s="3" t="s">
        <v>3057</v>
      </c>
      <c r="P1498" s="3" t="s">
        <v>699</v>
      </c>
      <c r="Q1498" s="3" t="s">
        <v>26</v>
      </c>
      <c r="R1498" s="3" t="s">
        <v>1814</v>
      </c>
      <c r="S1498" s="3" t="s">
        <v>1815</v>
      </c>
      <c r="T1498" s="52">
        <v>44970</v>
      </c>
      <c r="U1498" s="52">
        <v>45291</v>
      </c>
      <c r="V1498" s="3">
        <v>100</v>
      </c>
      <c r="W1498" s="3" t="s">
        <v>3352</v>
      </c>
      <c r="X1498" s="52">
        <v>44482</v>
      </c>
      <c r="Y1498" s="52">
        <v>45294</v>
      </c>
      <c r="Z1498" s="32" t="str">
        <f>IF($H1498="NBL","Non-Billable Project",IF($H1498="BFD","Fixed Bid Allocation",SUMIFS('Rate set'!$F:$F,'Rate set'!$A:$A,$L1498,'Rate set'!$D:$D,$Q1498,'Rate set'!$E:$E,$W1498)))</f>
        <v>Fixed Bid Allocation</v>
      </c>
      <c r="AA1498" s="1">
        <f t="shared" si="24"/>
        <v>200</v>
      </c>
    </row>
    <row r="1499" spans="1:27" x14ac:dyDescent="0.3">
      <c r="A1499" s="3">
        <v>940538</v>
      </c>
      <c r="B1499" s="3" t="s">
        <v>2435</v>
      </c>
      <c r="C1499" s="3" t="s">
        <v>996</v>
      </c>
      <c r="D1499" s="52">
        <v>44326</v>
      </c>
      <c r="E1499" s="3" t="s">
        <v>1813</v>
      </c>
      <c r="F1499" s="3">
        <v>1000349171</v>
      </c>
      <c r="G1499" s="3" t="s">
        <v>1831</v>
      </c>
      <c r="H1499" s="3" t="s">
        <v>1105</v>
      </c>
      <c r="I1499" s="3" t="s">
        <v>1106</v>
      </c>
      <c r="J1499" s="3">
        <v>859280</v>
      </c>
      <c r="K1499" s="3" t="s">
        <v>2821</v>
      </c>
      <c r="L1499" s="3">
        <v>1319504</v>
      </c>
      <c r="M1499" s="3" t="s">
        <v>49</v>
      </c>
      <c r="N1499" s="3">
        <v>933927</v>
      </c>
      <c r="O1499" s="3" t="s">
        <v>3057</v>
      </c>
      <c r="P1499" s="3" t="s">
        <v>699</v>
      </c>
      <c r="Q1499" s="3" t="s">
        <v>26</v>
      </c>
      <c r="R1499" s="3" t="s">
        <v>1814</v>
      </c>
      <c r="S1499" s="3" t="s">
        <v>1815</v>
      </c>
      <c r="T1499" s="52">
        <v>44984</v>
      </c>
      <c r="U1499" s="52">
        <v>45107</v>
      </c>
      <c r="V1499" s="3">
        <v>100</v>
      </c>
      <c r="W1499" s="3" t="s">
        <v>93</v>
      </c>
      <c r="X1499" s="52">
        <v>44470</v>
      </c>
      <c r="Y1499" s="52">
        <v>45107</v>
      </c>
      <c r="Z1499" s="32">
        <f>IF($H1499="NBL","Non-Billable Project",IF($H1499="BFD","Fixed Bid Allocation",SUMIFS('Rate set'!$F:$F,'Rate set'!$A:$A,$L1499,'Rate set'!$D:$D,$Q1499,'Rate set'!$E:$E,$W1499)))</f>
        <v>55</v>
      </c>
      <c r="AA1499" s="1">
        <f t="shared" si="24"/>
        <v>200</v>
      </c>
    </row>
    <row r="1500" spans="1:27" x14ac:dyDescent="0.3">
      <c r="A1500" s="3">
        <v>940539</v>
      </c>
      <c r="B1500" s="3" t="s">
        <v>2436</v>
      </c>
      <c r="C1500" s="3" t="s">
        <v>998</v>
      </c>
      <c r="D1500" s="52">
        <v>44326</v>
      </c>
      <c r="E1500" s="3" t="s">
        <v>1813</v>
      </c>
      <c r="F1500" s="3">
        <v>1000337909</v>
      </c>
      <c r="G1500" s="3" t="s">
        <v>1081</v>
      </c>
      <c r="H1500" s="3" t="s">
        <v>1105</v>
      </c>
      <c r="I1500" s="3" t="s">
        <v>1106</v>
      </c>
      <c r="J1500" s="3">
        <v>796126</v>
      </c>
      <c r="K1500" s="3" t="s">
        <v>1107</v>
      </c>
      <c r="L1500" s="3">
        <v>1306764</v>
      </c>
      <c r="M1500" s="3" t="s">
        <v>147</v>
      </c>
      <c r="N1500" s="3">
        <v>933710</v>
      </c>
      <c r="O1500" s="3" t="s">
        <v>3057</v>
      </c>
      <c r="P1500" s="3" t="s">
        <v>699</v>
      </c>
      <c r="Q1500" s="3" t="s">
        <v>26</v>
      </c>
      <c r="R1500" s="3" t="s">
        <v>1814</v>
      </c>
      <c r="S1500" s="3" t="s">
        <v>1815</v>
      </c>
      <c r="T1500" s="52">
        <v>44963</v>
      </c>
      <c r="U1500" s="52">
        <v>45107</v>
      </c>
      <c r="V1500" s="3">
        <v>100</v>
      </c>
      <c r="W1500" s="3" t="s">
        <v>1836</v>
      </c>
      <c r="X1500" s="52">
        <v>44368</v>
      </c>
      <c r="Y1500" s="52">
        <v>45107</v>
      </c>
      <c r="Z1500" s="32">
        <f>IF($H1500="NBL","Non-Billable Project",IF($H1500="BFD","Fixed Bid Allocation",SUMIFS('Rate set'!$F:$F,'Rate set'!$A:$A,$L1500,'Rate set'!$D:$D,$Q1500,'Rate set'!$E:$E,$W1500)))</f>
        <v>0</v>
      </c>
      <c r="AA1500" s="1">
        <f t="shared" si="24"/>
        <v>100</v>
      </c>
    </row>
    <row r="1501" spans="1:27" x14ac:dyDescent="0.3">
      <c r="A1501" s="3">
        <v>940540</v>
      </c>
      <c r="B1501" s="3" t="s">
        <v>2437</v>
      </c>
      <c r="C1501" s="3" t="s">
        <v>999</v>
      </c>
      <c r="D1501" s="52">
        <v>44326</v>
      </c>
      <c r="E1501" s="3" t="s">
        <v>1813</v>
      </c>
      <c r="F1501" s="3">
        <v>1000349171</v>
      </c>
      <c r="G1501" s="3" t="s">
        <v>1831</v>
      </c>
      <c r="H1501" s="3" t="s">
        <v>1105</v>
      </c>
      <c r="I1501" s="3" t="s">
        <v>1106</v>
      </c>
      <c r="J1501" s="3">
        <v>859280</v>
      </c>
      <c r="K1501" s="3" t="s">
        <v>2821</v>
      </c>
      <c r="L1501" s="3">
        <v>1319504</v>
      </c>
      <c r="M1501" s="3" t="s">
        <v>49</v>
      </c>
      <c r="N1501" s="3">
        <v>933813</v>
      </c>
      <c r="O1501" s="3" t="s">
        <v>3057</v>
      </c>
      <c r="P1501" s="3" t="s">
        <v>699</v>
      </c>
      <c r="Q1501" s="3" t="s">
        <v>26</v>
      </c>
      <c r="R1501" s="3" t="s">
        <v>1814</v>
      </c>
      <c r="S1501" s="3" t="s">
        <v>1815</v>
      </c>
      <c r="T1501" s="52">
        <v>44984</v>
      </c>
      <c r="U1501" s="52">
        <v>45107</v>
      </c>
      <c r="V1501" s="3">
        <v>100</v>
      </c>
      <c r="W1501" s="3" t="s">
        <v>219</v>
      </c>
      <c r="X1501" s="52">
        <v>44470</v>
      </c>
      <c r="Y1501" s="52">
        <v>45107</v>
      </c>
      <c r="Z1501" s="32">
        <f>IF($H1501="NBL","Non-Billable Project",IF($H1501="BFD","Fixed Bid Allocation",SUMIFS('Rate set'!$F:$F,'Rate set'!$A:$A,$L1501,'Rate set'!$D:$D,$Q1501,'Rate set'!$E:$E,$W1501)))</f>
        <v>30</v>
      </c>
      <c r="AA1501" s="1">
        <f t="shared" si="24"/>
        <v>100</v>
      </c>
    </row>
    <row r="1502" spans="1:27" x14ac:dyDescent="0.3">
      <c r="A1502" s="3">
        <v>940541</v>
      </c>
      <c r="B1502" s="3" t="s">
        <v>1807</v>
      </c>
      <c r="C1502" s="3" t="s">
        <v>996</v>
      </c>
      <c r="D1502" s="52">
        <v>44326</v>
      </c>
      <c r="E1502" s="3" t="s">
        <v>1813</v>
      </c>
      <c r="F1502" s="3">
        <v>1000348522</v>
      </c>
      <c r="G1502" s="3" t="s">
        <v>1032</v>
      </c>
      <c r="H1502" s="3" t="s">
        <v>1109</v>
      </c>
      <c r="I1502" s="3" t="s">
        <v>1106</v>
      </c>
      <c r="J1502" s="3">
        <v>371428</v>
      </c>
      <c r="K1502" s="3" t="s">
        <v>1470</v>
      </c>
      <c r="L1502" s="3">
        <v>1215294</v>
      </c>
      <c r="M1502" s="3" t="s">
        <v>1172</v>
      </c>
      <c r="N1502" s="3">
        <v>933927</v>
      </c>
      <c r="O1502" s="3" t="s">
        <v>3057</v>
      </c>
      <c r="P1502" s="3" t="s">
        <v>699</v>
      </c>
      <c r="Q1502" s="3" t="s">
        <v>26</v>
      </c>
      <c r="R1502" s="3" t="s">
        <v>1814</v>
      </c>
      <c r="S1502" s="3" t="s">
        <v>1815</v>
      </c>
      <c r="T1502" s="52">
        <v>44880</v>
      </c>
      <c r="U1502" s="52">
        <v>45291</v>
      </c>
      <c r="V1502" s="3">
        <v>100</v>
      </c>
      <c r="W1502" s="3" t="s">
        <v>1408</v>
      </c>
      <c r="X1502" s="52">
        <v>44482</v>
      </c>
      <c r="Y1502" s="52">
        <v>45294</v>
      </c>
      <c r="Z1502" s="32" t="str">
        <f>IF($H1502="NBL","Non-Billable Project",IF($H1502="BFD","Fixed Bid Allocation",SUMIFS('Rate set'!$F:$F,'Rate set'!$A:$A,$L1502,'Rate set'!$D:$D,$Q1502,'Rate set'!$E:$E,$W1502)))</f>
        <v>Fixed Bid Allocation</v>
      </c>
      <c r="AA1502" s="1">
        <f t="shared" si="24"/>
        <v>100</v>
      </c>
    </row>
    <row r="1503" spans="1:27" x14ac:dyDescent="0.3">
      <c r="A1503" s="3">
        <v>940542</v>
      </c>
      <c r="B1503" s="3" t="s">
        <v>1808</v>
      </c>
      <c r="C1503" s="3" t="s">
        <v>999</v>
      </c>
      <c r="D1503" s="52">
        <v>44326</v>
      </c>
      <c r="E1503" s="3" t="s">
        <v>1813</v>
      </c>
      <c r="F1503" s="3">
        <v>1000330469</v>
      </c>
      <c r="G1503" s="3" t="s">
        <v>30</v>
      </c>
      <c r="H1503" s="3" t="s">
        <v>1112</v>
      </c>
      <c r="I1503" s="3" t="s">
        <v>1113</v>
      </c>
      <c r="J1503" s="3">
        <v>933262</v>
      </c>
      <c r="K1503" s="3" t="s">
        <v>1446</v>
      </c>
      <c r="L1503" s="3">
        <v>1233562</v>
      </c>
      <c r="M1503" s="3" t="s">
        <v>1154</v>
      </c>
      <c r="N1503" s="3">
        <v>933673</v>
      </c>
      <c r="O1503" s="3" t="s">
        <v>3058</v>
      </c>
      <c r="P1503" s="3" t="s">
        <v>22</v>
      </c>
      <c r="Q1503" s="3" t="s">
        <v>26</v>
      </c>
      <c r="R1503" s="3" t="s">
        <v>1814</v>
      </c>
      <c r="S1503" s="3" t="s">
        <v>1815</v>
      </c>
      <c r="T1503" s="52">
        <v>44886</v>
      </c>
      <c r="U1503" s="52">
        <v>45291</v>
      </c>
      <c r="V1503" s="3">
        <v>100</v>
      </c>
      <c r="W1503" s="3" t="s">
        <v>24</v>
      </c>
      <c r="X1503" s="52">
        <v>44312</v>
      </c>
      <c r="Y1503" s="52">
        <v>45291</v>
      </c>
      <c r="Z1503" s="32" t="str">
        <f>IF($H1503="NBL","Non-Billable Project",IF($H1503="BFD","Fixed Bid Allocation",SUMIFS('Rate set'!$F:$F,'Rate set'!$A:$A,$L1503,'Rate set'!$D:$D,$Q1503,'Rate set'!$E:$E,$W1503)))</f>
        <v>Non-Billable Project</v>
      </c>
      <c r="AA1503" s="1">
        <f t="shared" si="24"/>
        <v>100</v>
      </c>
    </row>
    <row r="1504" spans="1:27" x14ac:dyDescent="0.3">
      <c r="A1504" s="3">
        <v>940554</v>
      </c>
      <c r="B1504" s="3" t="s">
        <v>2438</v>
      </c>
      <c r="C1504" s="3" t="s">
        <v>998</v>
      </c>
      <c r="D1504" s="52">
        <v>44326</v>
      </c>
      <c r="E1504" s="3" t="s">
        <v>1004</v>
      </c>
      <c r="F1504" s="3">
        <v>1000237976</v>
      </c>
      <c r="G1504" s="3" t="s">
        <v>2721</v>
      </c>
      <c r="H1504" s="3" t="s">
        <v>1112</v>
      </c>
      <c r="I1504" s="3" t="s">
        <v>1113</v>
      </c>
      <c r="J1504" s="3">
        <v>110796</v>
      </c>
      <c r="K1504" s="3" t="s">
        <v>1915</v>
      </c>
      <c r="L1504" s="3">
        <v>1233562</v>
      </c>
      <c r="M1504" s="3" t="s">
        <v>1154</v>
      </c>
      <c r="N1504" s="3">
        <v>796170</v>
      </c>
      <c r="O1504" s="3" t="s">
        <v>3058</v>
      </c>
      <c r="P1504" s="3" t="s">
        <v>22</v>
      </c>
      <c r="Q1504" s="3" t="s">
        <v>23</v>
      </c>
      <c r="R1504" s="3" t="s">
        <v>1221</v>
      </c>
      <c r="S1504" s="3" t="s">
        <v>2655</v>
      </c>
      <c r="T1504" s="52">
        <v>44979</v>
      </c>
      <c r="U1504" s="52">
        <v>45291</v>
      </c>
      <c r="V1504" s="3">
        <v>100</v>
      </c>
      <c r="W1504" s="3" t="s">
        <v>1375</v>
      </c>
      <c r="X1504" s="52">
        <v>43344</v>
      </c>
      <c r="Y1504" s="52">
        <v>45291</v>
      </c>
      <c r="Z1504" s="32" t="str">
        <f>IF($H1504="NBL","Non-Billable Project",IF($H1504="BFD","Fixed Bid Allocation",SUMIFS('Rate set'!$F:$F,'Rate set'!$A:$A,$L1504,'Rate set'!$D:$D,$Q1504,'Rate set'!$E:$E,$W1504)))</f>
        <v>Non-Billable Project</v>
      </c>
      <c r="AA1504" s="1">
        <f t="shared" si="24"/>
        <v>100</v>
      </c>
    </row>
    <row r="1505" spans="1:27" x14ac:dyDescent="0.3">
      <c r="A1505" s="3">
        <v>940820</v>
      </c>
      <c r="B1505" s="3" t="s">
        <v>2439</v>
      </c>
      <c r="C1505" s="3" t="s">
        <v>1002</v>
      </c>
      <c r="D1505" s="52">
        <v>44326</v>
      </c>
      <c r="E1505" s="3" t="s">
        <v>1005</v>
      </c>
      <c r="F1505" s="3">
        <v>1000359647</v>
      </c>
      <c r="G1505" s="3" t="s">
        <v>1087</v>
      </c>
      <c r="H1505" s="3" t="s">
        <v>1105</v>
      </c>
      <c r="I1505" s="3" t="s">
        <v>1106</v>
      </c>
      <c r="J1505" s="3">
        <v>130051</v>
      </c>
      <c r="K1505" s="3" t="s">
        <v>1145</v>
      </c>
      <c r="L1505" s="3">
        <v>1321889</v>
      </c>
      <c r="M1505" s="3" t="s">
        <v>471</v>
      </c>
      <c r="N1505" s="3">
        <v>933138</v>
      </c>
      <c r="O1505" s="3" t="s">
        <v>3055</v>
      </c>
      <c r="P1505" s="3" t="s">
        <v>699</v>
      </c>
      <c r="Q1505" s="3" t="s">
        <v>23</v>
      </c>
      <c r="R1505" s="3" t="s">
        <v>1236</v>
      </c>
      <c r="S1505" s="3" t="s">
        <v>1291</v>
      </c>
      <c r="T1505" s="52">
        <v>44874</v>
      </c>
      <c r="U1505" s="52">
        <v>45016</v>
      </c>
      <c r="V1505" s="3">
        <v>100</v>
      </c>
      <c r="W1505" s="3" t="s">
        <v>681</v>
      </c>
      <c r="X1505" s="52">
        <v>44593</v>
      </c>
      <c r="Y1505" s="52">
        <v>45016</v>
      </c>
      <c r="Z1505" s="32">
        <f>IF($H1505="NBL","Non-Billable Project",IF($H1505="BFD","Fixed Bid Allocation",SUMIFS('Rate set'!$F:$F,'Rate set'!$A:$A,$L1505,'Rate set'!$D:$D,$Q1505,'Rate set'!$E:$E,$W1505)))</f>
        <v>115</v>
      </c>
      <c r="AA1505" s="1">
        <f t="shared" si="24"/>
        <v>100</v>
      </c>
    </row>
    <row r="1506" spans="1:27" x14ac:dyDescent="0.3">
      <c r="A1506" s="3">
        <v>940821</v>
      </c>
      <c r="B1506" s="3" t="s">
        <v>2440</v>
      </c>
      <c r="C1506" s="3" t="s">
        <v>998</v>
      </c>
      <c r="D1506" s="52">
        <v>44341</v>
      </c>
      <c r="E1506" s="3" t="s">
        <v>1003</v>
      </c>
      <c r="F1506" s="3">
        <v>1000356625</v>
      </c>
      <c r="G1506" s="3" t="s">
        <v>1009</v>
      </c>
      <c r="H1506" s="3" t="s">
        <v>1105</v>
      </c>
      <c r="I1506" s="3" t="s">
        <v>1106</v>
      </c>
      <c r="J1506" s="3">
        <v>880412</v>
      </c>
      <c r="K1506" s="3" t="s">
        <v>1111</v>
      </c>
      <c r="L1506" s="3">
        <v>1228395</v>
      </c>
      <c r="M1506" s="3" t="s">
        <v>1153</v>
      </c>
      <c r="N1506" s="3">
        <v>796170</v>
      </c>
      <c r="O1506" s="3" t="s">
        <v>3061</v>
      </c>
      <c r="P1506" s="3" t="s">
        <v>699</v>
      </c>
      <c r="Q1506" s="3" t="s">
        <v>1205</v>
      </c>
      <c r="R1506" s="3" t="s">
        <v>1206</v>
      </c>
      <c r="S1506" s="3" t="s">
        <v>2543</v>
      </c>
      <c r="T1506" s="52">
        <v>44950</v>
      </c>
      <c r="U1506" s="52">
        <v>45138</v>
      </c>
      <c r="V1506" s="3">
        <v>100</v>
      </c>
      <c r="W1506" s="3" t="s">
        <v>1377</v>
      </c>
      <c r="X1506" s="52">
        <v>44569</v>
      </c>
      <c r="Y1506" s="52">
        <v>45324</v>
      </c>
      <c r="Z1506" s="32">
        <f>IF($H1506="NBL","Non-Billable Project",IF($H1506="BFD","Fixed Bid Allocation",SUMIFS('Rate set'!$F:$F,'Rate set'!$A:$A,$L1506,'Rate set'!$D:$D,$Q1506,'Rate set'!$E:$E,$W1506)))</f>
        <v>0</v>
      </c>
      <c r="AA1506" s="1">
        <f t="shared" si="24"/>
        <v>100</v>
      </c>
    </row>
    <row r="1507" spans="1:27" x14ac:dyDescent="0.3">
      <c r="A1507" s="3">
        <v>941338</v>
      </c>
      <c r="B1507" s="3" t="s">
        <v>3135</v>
      </c>
      <c r="C1507" s="3" t="s">
        <v>998</v>
      </c>
      <c r="D1507" s="52">
        <v>44326</v>
      </c>
      <c r="E1507" s="3" t="s">
        <v>1473</v>
      </c>
      <c r="F1507" s="3">
        <v>1000386035</v>
      </c>
      <c r="G1507" s="3" t="s">
        <v>3145</v>
      </c>
      <c r="H1507" s="3" t="s">
        <v>1109</v>
      </c>
      <c r="I1507" s="3" t="s">
        <v>1106</v>
      </c>
      <c r="J1507" s="3">
        <v>2062120</v>
      </c>
      <c r="K1507" s="3" t="s">
        <v>3271</v>
      </c>
      <c r="L1507" s="3">
        <v>1205679</v>
      </c>
      <c r="M1507" s="3" t="s">
        <v>1174</v>
      </c>
      <c r="N1507" s="3">
        <v>871845</v>
      </c>
      <c r="O1507" s="3" t="s">
        <v>3054</v>
      </c>
      <c r="P1507" s="3" t="s">
        <v>699</v>
      </c>
      <c r="Q1507" s="3" t="s">
        <v>1981</v>
      </c>
      <c r="R1507" s="3" t="s">
        <v>1982</v>
      </c>
      <c r="S1507" s="3" t="s">
        <v>1983</v>
      </c>
      <c r="T1507" s="52">
        <v>44958</v>
      </c>
      <c r="U1507" s="52">
        <v>44999</v>
      </c>
      <c r="V1507" s="3">
        <v>100</v>
      </c>
      <c r="W1507" s="3" t="s">
        <v>998</v>
      </c>
      <c r="X1507" s="52">
        <v>44927</v>
      </c>
      <c r="Y1507" s="52">
        <v>45016</v>
      </c>
      <c r="Z1507" s="32" t="str">
        <f>IF($H1507="NBL","Non-Billable Project",IF($H1507="BFD","Fixed Bid Allocation",SUMIFS('Rate set'!$F:$F,'Rate set'!$A:$A,$L1507,'Rate set'!$D:$D,$Q1507,'Rate set'!$E:$E,$W1507)))</f>
        <v>Fixed Bid Allocation</v>
      </c>
      <c r="AA1507" s="1">
        <f t="shared" si="24"/>
        <v>100</v>
      </c>
    </row>
    <row r="1508" spans="1:27" x14ac:dyDescent="0.3">
      <c r="A1508" s="3">
        <v>941357</v>
      </c>
      <c r="B1508" s="3" t="s">
        <v>2995</v>
      </c>
      <c r="C1508" s="3" t="s">
        <v>999</v>
      </c>
      <c r="D1508" s="52">
        <v>44333</v>
      </c>
      <c r="E1508" s="3" t="s">
        <v>1006</v>
      </c>
      <c r="F1508" s="3">
        <v>1000324920</v>
      </c>
      <c r="G1508" s="3" t="s">
        <v>1023</v>
      </c>
      <c r="H1508" s="3" t="s">
        <v>1105</v>
      </c>
      <c r="I1508" s="3" t="s">
        <v>1106</v>
      </c>
      <c r="J1508" s="3">
        <v>933487</v>
      </c>
      <c r="K1508" s="3" t="s">
        <v>713</v>
      </c>
      <c r="L1508" s="3">
        <v>1319514</v>
      </c>
      <c r="M1508" s="3" t="s">
        <v>77</v>
      </c>
      <c r="N1508" s="3">
        <v>951564</v>
      </c>
      <c r="O1508" s="3" t="s">
        <v>3060</v>
      </c>
      <c r="P1508" s="3" t="s">
        <v>699</v>
      </c>
      <c r="Q1508" s="3" t="s">
        <v>23</v>
      </c>
      <c r="R1508" s="3" t="s">
        <v>1236</v>
      </c>
      <c r="S1508" s="3" t="s">
        <v>1237</v>
      </c>
      <c r="T1508" s="52">
        <v>44971</v>
      </c>
      <c r="U1508" s="52">
        <v>45107</v>
      </c>
      <c r="V1508" s="3">
        <v>100</v>
      </c>
      <c r="W1508" s="3" t="s">
        <v>3308</v>
      </c>
      <c r="X1508" s="52">
        <v>44228</v>
      </c>
      <c r="Y1508" s="52">
        <v>45109</v>
      </c>
      <c r="Z1508" s="32">
        <f>IF($H1508="NBL","Non-Billable Project",IF($H1508="BFD","Fixed Bid Allocation",SUMIFS('Rate set'!$F:$F,'Rate set'!$A:$A,$L1508,'Rate set'!$D:$D,$Q1508,'Rate set'!$E:$E,$W1508)))</f>
        <v>0</v>
      </c>
      <c r="AA1508" s="1">
        <f t="shared" si="24"/>
        <v>100</v>
      </c>
    </row>
    <row r="1509" spans="1:27" x14ac:dyDescent="0.3">
      <c r="A1509" s="3">
        <v>941364</v>
      </c>
      <c r="B1509" s="3" t="s">
        <v>2441</v>
      </c>
      <c r="C1509" s="3" t="s">
        <v>999</v>
      </c>
      <c r="D1509" s="52">
        <v>44333</v>
      </c>
      <c r="E1509" s="3" t="s">
        <v>1006</v>
      </c>
      <c r="F1509" s="3">
        <v>1000362070</v>
      </c>
      <c r="G1509" s="3" t="s">
        <v>1072</v>
      </c>
      <c r="H1509" s="3" t="s">
        <v>1109</v>
      </c>
      <c r="I1509" s="3" t="s">
        <v>1106</v>
      </c>
      <c r="J1509" s="3">
        <v>933041</v>
      </c>
      <c r="K1509" s="3" t="s">
        <v>1144</v>
      </c>
      <c r="L1509" s="3">
        <v>1200886</v>
      </c>
      <c r="M1509" s="3" t="s">
        <v>1181</v>
      </c>
      <c r="N1509" s="3">
        <v>796170</v>
      </c>
      <c r="O1509" s="3" t="s">
        <v>3055</v>
      </c>
      <c r="P1509" s="3" t="s">
        <v>22</v>
      </c>
      <c r="Q1509" s="3" t="s">
        <v>23</v>
      </c>
      <c r="R1509" s="3" t="s">
        <v>1236</v>
      </c>
      <c r="S1509" s="3" t="s">
        <v>1291</v>
      </c>
      <c r="T1509" s="52">
        <v>44958</v>
      </c>
      <c r="U1509" s="52">
        <v>45029</v>
      </c>
      <c r="V1509" s="3">
        <v>100</v>
      </c>
      <c r="W1509" s="3" t="s">
        <v>1370</v>
      </c>
      <c r="X1509" s="52">
        <v>44621</v>
      </c>
      <c r="Y1509" s="52">
        <v>45074</v>
      </c>
      <c r="Z1509" s="32" t="str">
        <f>IF($H1509="NBL","Non-Billable Project",IF($H1509="BFD","Fixed Bid Allocation",SUMIFS('Rate set'!$F:$F,'Rate set'!$A:$A,$L1509,'Rate set'!$D:$D,$Q1509,'Rate set'!$E:$E,$W1509)))</f>
        <v>Fixed Bid Allocation</v>
      </c>
      <c r="AA1509" s="1">
        <f t="shared" si="24"/>
        <v>100</v>
      </c>
    </row>
    <row r="1510" spans="1:27" x14ac:dyDescent="0.3">
      <c r="A1510" s="3">
        <v>941960</v>
      </c>
      <c r="B1510" s="3" t="s">
        <v>2442</v>
      </c>
      <c r="C1510" s="3" t="s">
        <v>996</v>
      </c>
      <c r="D1510" s="52">
        <v>44333</v>
      </c>
      <c r="E1510" s="3" t="s">
        <v>1005</v>
      </c>
      <c r="F1510" s="3">
        <v>1000308686</v>
      </c>
      <c r="G1510" s="3" t="s">
        <v>1017</v>
      </c>
      <c r="H1510" s="3" t="s">
        <v>1105</v>
      </c>
      <c r="I1510" s="3" t="s">
        <v>1106</v>
      </c>
      <c r="J1510" s="3">
        <v>130051</v>
      </c>
      <c r="K1510" s="3" t="s">
        <v>1145</v>
      </c>
      <c r="L1510" s="3">
        <v>1316920</v>
      </c>
      <c r="M1510" s="3" t="s">
        <v>1155</v>
      </c>
      <c r="N1510" s="3">
        <v>933138</v>
      </c>
      <c r="O1510" s="3" t="s">
        <v>3059</v>
      </c>
      <c r="P1510" s="3" t="s">
        <v>699</v>
      </c>
      <c r="Q1510" s="3" t="s">
        <v>23</v>
      </c>
      <c r="R1510" s="3" t="s">
        <v>1238</v>
      </c>
      <c r="S1510" s="3" t="s">
        <v>1329</v>
      </c>
      <c r="T1510" s="52">
        <v>44979</v>
      </c>
      <c r="U1510" s="52">
        <v>45291</v>
      </c>
      <c r="V1510" s="3">
        <v>100</v>
      </c>
      <c r="W1510" s="3" t="s">
        <v>358</v>
      </c>
      <c r="X1510" s="52">
        <v>44075</v>
      </c>
      <c r="Y1510" s="52">
        <v>45291</v>
      </c>
      <c r="Z1510" s="32">
        <f>IF($H1510="NBL","Non-Billable Project",IF($H1510="BFD","Fixed Bid Allocation",SUMIFS('Rate set'!$F:$F,'Rate set'!$A:$A,$L1510,'Rate set'!$D:$D,$Q1510,'Rate set'!$E:$E,$W1510)))</f>
        <v>0</v>
      </c>
      <c r="AA1510" s="1">
        <f t="shared" si="24"/>
        <v>100</v>
      </c>
    </row>
    <row r="1511" spans="1:27" x14ac:dyDescent="0.3">
      <c r="A1511" s="3">
        <v>942112</v>
      </c>
      <c r="B1511" s="3" t="s">
        <v>2443</v>
      </c>
      <c r="C1511" s="3" t="s">
        <v>996</v>
      </c>
      <c r="D1511" s="52">
        <v>44333</v>
      </c>
      <c r="E1511" s="3" t="s">
        <v>1004</v>
      </c>
      <c r="F1511" s="3">
        <v>1000381172</v>
      </c>
      <c r="G1511" s="3" t="s">
        <v>2750</v>
      </c>
      <c r="H1511" s="3" t="s">
        <v>1109</v>
      </c>
      <c r="I1511" s="3" t="s">
        <v>1106</v>
      </c>
      <c r="J1511" s="3">
        <v>933237</v>
      </c>
      <c r="K1511" s="3" t="s">
        <v>1115</v>
      </c>
      <c r="L1511" s="3">
        <v>1228300</v>
      </c>
      <c r="M1511" s="3" t="s">
        <v>1189</v>
      </c>
      <c r="N1511" s="3">
        <v>796170</v>
      </c>
      <c r="O1511" s="3" t="s">
        <v>3054</v>
      </c>
      <c r="P1511" s="3" t="s">
        <v>699</v>
      </c>
      <c r="Q1511" s="3" t="s">
        <v>23</v>
      </c>
      <c r="R1511" s="3" t="s">
        <v>1299</v>
      </c>
      <c r="S1511" s="3" t="s">
        <v>2734</v>
      </c>
      <c r="T1511" s="52">
        <v>44893</v>
      </c>
      <c r="U1511" s="52">
        <v>45058</v>
      </c>
      <c r="V1511" s="3">
        <v>100</v>
      </c>
      <c r="W1511" s="3" t="s">
        <v>1998</v>
      </c>
      <c r="X1511" s="52">
        <v>44879</v>
      </c>
      <c r="Y1511" s="52">
        <v>45058</v>
      </c>
      <c r="Z1511" s="32" t="str">
        <f>IF($H1511="NBL","Non-Billable Project",IF($H1511="BFD","Fixed Bid Allocation",SUMIFS('Rate set'!$F:$F,'Rate set'!$A:$A,$L1511,'Rate set'!$D:$D,$Q1511,'Rate set'!$E:$E,$W1511)))</f>
        <v>Fixed Bid Allocation</v>
      </c>
      <c r="AA1511" s="1">
        <f t="shared" si="24"/>
        <v>100</v>
      </c>
    </row>
    <row r="1512" spans="1:27" x14ac:dyDescent="0.3">
      <c r="A1512" s="3">
        <v>942314</v>
      </c>
      <c r="B1512" s="3" t="s">
        <v>3136</v>
      </c>
      <c r="C1512" s="3" t="s">
        <v>999</v>
      </c>
      <c r="D1512" s="52">
        <v>44333</v>
      </c>
      <c r="E1512" s="3" t="s">
        <v>1813</v>
      </c>
      <c r="F1512" s="3">
        <v>1000388348</v>
      </c>
      <c r="G1512" s="3" t="s">
        <v>3273</v>
      </c>
      <c r="H1512" s="3" t="s">
        <v>1105</v>
      </c>
      <c r="I1512" s="3" t="s">
        <v>1134</v>
      </c>
      <c r="J1512" s="3">
        <v>226308</v>
      </c>
      <c r="K1512" s="3" t="s">
        <v>1135</v>
      </c>
      <c r="L1512" s="3">
        <v>1319510</v>
      </c>
      <c r="M1512" s="3" t="s">
        <v>52</v>
      </c>
      <c r="N1512" s="3">
        <v>933664</v>
      </c>
      <c r="O1512" s="3" t="s">
        <v>3054</v>
      </c>
      <c r="P1512" s="3" t="s">
        <v>699</v>
      </c>
      <c r="Q1512" s="3" t="s">
        <v>26</v>
      </c>
      <c r="R1512" s="3" t="s">
        <v>1814</v>
      </c>
      <c r="S1512" s="3" t="s">
        <v>1815</v>
      </c>
      <c r="T1512" s="52">
        <v>44958</v>
      </c>
      <c r="U1512" s="52">
        <v>45293</v>
      </c>
      <c r="V1512" s="3">
        <v>100</v>
      </c>
      <c r="W1512" s="3" t="s">
        <v>1370</v>
      </c>
      <c r="X1512" s="52">
        <v>44958</v>
      </c>
      <c r="Y1512" s="52">
        <v>45293</v>
      </c>
      <c r="Z1512" s="32">
        <f>IF($H1512="NBL","Non-Billable Project",IF($H1512="BFD","Fixed Bid Allocation",SUMIFS('Rate set'!$F:$F,'Rate set'!$A:$A,$L1512,'Rate set'!$D:$D,$Q1512,'Rate set'!$E:$E,$W1512)))</f>
        <v>0</v>
      </c>
      <c r="AA1512" s="1">
        <f t="shared" si="24"/>
        <v>100</v>
      </c>
    </row>
    <row r="1513" spans="1:27" x14ac:dyDescent="0.3">
      <c r="A1513" s="3">
        <v>942315</v>
      </c>
      <c r="B1513" s="3" t="s">
        <v>2444</v>
      </c>
      <c r="C1513" s="3" t="s">
        <v>999</v>
      </c>
      <c r="D1513" s="52">
        <v>44333</v>
      </c>
      <c r="E1513" s="3" t="s">
        <v>1813</v>
      </c>
      <c r="F1513" s="3">
        <v>1000357198</v>
      </c>
      <c r="G1513" s="3" t="s">
        <v>1066</v>
      </c>
      <c r="H1513" s="3" t="s">
        <v>1105</v>
      </c>
      <c r="I1513" s="3" t="s">
        <v>1106</v>
      </c>
      <c r="J1513" s="3">
        <v>911062</v>
      </c>
      <c r="K1513" s="3" t="s">
        <v>1114</v>
      </c>
      <c r="L1513" s="3">
        <v>1325815</v>
      </c>
      <c r="M1513" s="3" t="s">
        <v>659</v>
      </c>
      <c r="N1513" s="3">
        <v>2170549</v>
      </c>
      <c r="O1513" s="3" t="s">
        <v>3054</v>
      </c>
      <c r="P1513" s="3" t="s">
        <v>699</v>
      </c>
      <c r="Q1513" s="3" t="s">
        <v>26</v>
      </c>
      <c r="R1513" s="3" t="s">
        <v>1814</v>
      </c>
      <c r="S1513" s="3" t="s">
        <v>1815</v>
      </c>
      <c r="T1513" s="52">
        <v>44901</v>
      </c>
      <c r="U1513" s="52">
        <v>45256</v>
      </c>
      <c r="V1513" s="3">
        <v>100</v>
      </c>
      <c r="W1513" s="3" t="s">
        <v>669</v>
      </c>
      <c r="X1513" s="52">
        <v>44579</v>
      </c>
      <c r="Y1513" s="52">
        <v>45256</v>
      </c>
      <c r="Z1513" s="32">
        <f>IF($H1513="NBL","Non-Billable Project",IF($H1513="BFD","Fixed Bid Allocation",SUMIFS('Rate set'!$F:$F,'Rate set'!$A:$A,$L1513,'Rate set'!$D:$D,$Q1513,'Rate set'!$E:$E,$W1513)))</f>
        <v>55</v>
      </c>
      <c r="AA1513" s="1">
        <f t="shared" si="24"/>
        <v>100</v>
      </c>
    </row>
    <row r="1514" spans="1:27" x14ac:dyDescent="0.3">
      <c r="A1514" s="3">
        <v>942318</v>
      </c>
      <c r="B1514" s="3" t="s">
        <v>2445</v>
      </c>
      <c r="C1514" s="3" t="s">
        <v>996</v>
      </c>
      <c r="D1514" s="52">
        <v>44333</v>
      </c>
      <c r="E1514" s="3" t="s">
        <v>1813</v>
      </c>
      <c r="F1514" s="3">
        <v>1000329722</v>
      </c>
      <c r="G1514" s="3" t="s">
        <v>2736</v>
      </c>
      <c r="H1514" s="3" t="s">
        <v>1109</v>
      </c>
      <c r="I1514" s="3" t="s">
        <v>1106</v>
      </c>
      <c r="J1514" s="3">
        <v>139396</v>
      </c>
      <c r="K1514" s="3" t="s">
        <v>1133</v>
      </c>
      <c r="L1514" s="3">
        <v>1206990</v>
      </c>
      <c r="M1514" s="3" t="s">
        <v>33</v>
      </c>
      <c r="N1514" s="3">
        <v>933826</v>
      </c>
      <c r="O1514" s="3" t="s">
        <v>3057</v>
      </c>
      <c r="P1514" s="3" t="s">
        <v>699</v>
      </c>
      <c r="Q1514" s="3" t="s">
        <v>26</v>
      </c>
      <c r="R1514" s="3" t="s">
        <v>1814</v>
      </c>
      <c r="S1514" s="3" t="s">
        <v>1815</v>
      </c>
      <c r="T1514" s="52">
        <v>44877</v>
      </c>
      <c r="U1514" s="52">
        <v>45025</v>
      </c>
      <c r="V1514" s="3">
        <v>100</v>
      </c>
      <c r="W1514" s="3" t="s">
        <v>24</v>
      </c>
      <c r="X1514" s="52">
        <v>44287</v>
      </c>
      <c r="Y1514" s="52">
        <v>45025</v>
      </c>
      <c r="Z1514" s="32" t="str">
        <f>IF($H1514="NBL","Non-Billable Project",IF($H1514="BFD","Fixed Bid Allocation",SUMIFS('Rate set'!$F:$F,'Rate set'!$A:$A,$L1514,'Rate set'!$D:$D,$Q1514,'Rate set'!$E:$E,$W1514)))</f>
        <v>Fixed Bid Allocation</v>
      </c>
      <c r="AA1514" s="1">
        <f t="shared" si="24"/>
        <v>100</v>
      </c>
    </row>
    <row r="1515" spans="1:27" x14ac:dyDescent="0.3">
      <c r="A1515" s="3">
        <v>942319</v>
      </c>
      <c r="B1515" s="3" t="s">
        <v>1809</v>
      </c>
      <c r="C1515" s="3" t="s">
        <v>999</v>
      </c>
      <c r="D1515" s="52">
        <v>44333</v>
      </c>
      <c r="E1515" s="3" t="s">
        <v>1813</v>
      </c>
      <c r="F1515" s="3">
        <v>1000357198</v>
      </c>
      <c r="G1515" s="3" t="s">
        <v>1066</v>
      </c>
      <c r="H1515" s="3" t="s">
        <v>1105</v>
      </c>
      <c r="I1515" s="3" t="s">
        <v>1106</v>
      </c>
      <c r="J1515" s="3">
        <v>911062</v>
      </c>
      <c r="K1515" s="3" t="s">
        <v>1114</v>
      </c>
      <c r="L1515" s="3">
        <v>1325815</v>
      </c>
      <c r="M1515" s="3" t="s">
        <v>659</v>
      </c>
      <c r="N1515" s="3">
        <v>2170549</v>
      </c>
      <c r="O1515" s="3" t="s">
        <v>3054</v>
      </c>
      <c r="P1515" s="3" t="s">
        <v>699</v>
      </c>
      <c r="Q1515" s="3" t="s">
        <v>26</v>
      </c>
      <c r="R1515" s="3" t="s">
        <v>1814</v>
      </c>
      <c r="S1515" s="3" t="s">
        <v>1815</v>
      </c>
      <c r="T1515" s="52">
        <v>44977</v>
      </c>
      <c r="U1515" s="52">
        <v>45256</v>
      </c>
      <c r="V1515" s="3">
        <v>100</v>
      </c>
      <c r="W1515" s="3" t="s">
        <v>24</v>
      </c>
      <c r="X1515" s="52">
        <v>44579</v>
      </c>
      <c r="Y1515" s="52">
        <v>45256</v>
      </c>
      <c r="Z1515" s="32">
        <f>IF($H1515="NBL","Non-Billable Project",IF($H1515="BFD","Fixed Bid Allocation",SUMIFS('Rate set'!$F:$F,'Rate set'!$A:$A,$L1515,'Rate set'!$D:$D,$Q1515,'Rate set'!$E:$E,$W1515)))</f>
        <v>0</v>
      </c>
      <c r="AA1515" s="1">
        <f t="shared" si="24"/>
        <v>200</v>
      </c>
    </row>
    <row r="1516" spans="1:27" x14ac:dyDescent="0.3">
      <c r="A1516" s="3">
        <v>942319</v>
      </c>
      <c r="B1516" s="3" t="s">
        <v>1809</v>
      </c>
      <c r="C1516" s="3" t="s">
        <v>999</v>
      </c>
      <c r="D1516" s="52">
        <v>44333</v>
      </c>
      <c r="E1516" s="3" t="s">
        <v>1813</v>
      </c>
      <c r="F1516" s="3">
        <v>1000348522</v>
      </c>
      <c r="G1516" s="3" t="s">
        <v>1032</v>
      </c>
      <c r="H1516" s="3" t="s">
        <v>1109</v>
      </c>
      <c r="I1516" s="3" t="s">
        <v>1106</v>
      </c>
      <c r="J1516" s="3">
        <v>371428</v>
      </c>
      <c r="K1516" s="3" t="s">
        <v>1470</v>
      </c>
      <c r="L1516" s="3">
        <v>1215294</v>
      </c>
      <c r="M1516" s="3" t="s">
        <v>1172</v>
      </c>
      <c r="N1516" s="3">
        <v>2170549</v>
      </c>
      <c r="O1516" s="3" t="s">
        <v>3057</v>
      </c>
      <c r="P1516" s="3" t="s">
        <v>699</v>
      </c>
      <c r="Q1516" s="3" t="s">
        <v>26</v>
      </c>
      <c r="R1516" s="3" t="s">
        <v>1814</v>
      </c>
      <c r="S1516" s="3" t="s">
        <v>1815</v>
      </c>
      <c r="T1516" s="52">
        <v>44923</v>
      </c>
      <c r="U1516" s="52">
        <v>45291</v>
      </c>
      <c r="V1516" s="3">
        <v>100</v>
      </c>
      <c r="W1516" s="3" t="s">
        <v>24</v>
      </c>
      <c r="X1516" s="52">
        <v>44482</v>
      </c>
      <c r="Y1516" s="52">
        <v>45294</v>
      </c>
      <c r="Z1516" s="32" t="str">
        <f>IF($H1516="NBL","Non-Billable Project",IF($H1516="BFD","Fixed Bid Allocation",SUMIFS('Rate set'!$F:$F,'Rate set'!$A:$A,$L1516,'Rate set'!$D:$D,$Q1516,'Rate set'!$E:$E,$W1516)))</f>
        <v>Fixed Bid Allocation</v>
      </c>
      <c r="AA1516" s="1">
        <f t="shared" si="24"/>
        <v>200</v>
      </c>
    </row>
    <row r="1517" spans="1:27" x14ac:dyDescent="0.3">
      <c r="A1517" s="3">
        <v>942321</v>
      </c>
      <c r="B1517" s="3" t="s">
        <v>1810</v>
      </c>
      <c r="C1517" s="3" t="s">
        <v>996</v>
      </c>
      <c r="D1517" s="52">
        <v>44333</v>
      </c>
      <c r="E1517" s="3" t="s">
        <v>1813</v>
      </c>
      <c r="F1517" s="3">
        <v>1000357198</v>
      </c>
      <c r="G1517" s="3" t="s">
        <v>1066</v>
      </c>
      <c r="H1517" s="3" t="s">
        <v>1105</v>
      </c>
      <c r="I1517" s="3" t="s">
        <v>1106</v>
      </c>
      <c r="J1517" s="3">
        <v>911062</v>
      </c>
      <c r="K1517" s="3" t="s">
        <v>1114</v>
      </c>
      <c r="L1517" s="3">
        <v>1325815</v>
      </c>
      <c r="M1517" s="3" t="s">
        <v>659</v>
      </c>
      <c r="N1517" s="3">
        <v>2170549</v>
      </c>
      <c r="O1517" s="3" t="s">
        <v>3054</v>
      </c>
      <c r="P1517" s="3" t="s">
        <v>699</v>
      </c>
      <c r="Q1517" s="3" t="s">
        <v>26</v>
      </c>
      <c r="R1517" s="3" t="s">
        <v>1814</v>
      </c>
      <c r="S1517" s="3" t="s">
        <v>1815</v>
      </c>
      <c r="T1517" s="52">
        <v>44627</v>
      </c>
      <c r="U1517" s="52">
        <v>45256</v>
      </c>
      <c r="V1517" s="3">
        <v>100</v>
      </c>
      <c r="W1517" s="3" t="s">
        <v>667</v>
      </c>
      <c r="X1517" s="52">
        <v>44579</v>
      </c>
      <c r="Y1517" s="52">
        <v>45256</v>
      </c>
      <c r="Z1517" s="32">
        <f>IF($H1517="NBL","Non-Billable Project",IF($H1517="BFD","Fixed Bid Allocation",SUMIFS('Rate set'!$F:$F,'Rate set'!$A:$A,$L1517,'Rate set'!$D:$D,$Q1517,'Rate set'!$E:$E,$W1517)))</f>
        <v>60</v>
      </c>
      <c r="AA1517" s="1">
        <f t="shared" si="24"/>
        <v>100</v>
      </c>
    </row>
    <row r="1518" spans="1:27" x14ac:dyDescent="0.3">
      <c r="A1518" s="3">
        <v>942322</v>
      </c>
      <c r="B1518" s="3" t="s">
        <v>1811</v>
      </c>
      <c r="C1518" s="3" t="s">
        <v>998</v>
      </c>
      <c r="D1518" s="52">
        <v>44333</v>
      </c>
      <c r="E1518" s="3" t="s">
        <v>1813</v>
      </c>
      <c r="F1518" s="3">
        <v>1000330469</v>
      </c>
      <c r="G1518" s="3" t="s">
        <v>30</v>
      </c>
      <c r="H1518" s="3" t="s">
        <v>1112</v>
      </c>
      <c r="I1518" s="3" t="s">
        <v>1113</v>
      </c>
      <c r="J1518" s="3">
        <v>933262</v>
      </c>
      <c r="K1518" s="3" t="s">
        <v>1446</v>
      </c>
      <c r="L1518" s="3">
        <v>1233562</v>
      </c>
      <c r="M1518" s="3" t="s">
        <v>1154</v>
      </c>
      <c r="N1518" s="3">
        <v>2263726</v>
      </c>
      <c r="O1518" s="3" t="s">
        <v>3058</v>
      </c>
      <c r="P1518" s="3" t="s">
        <v>22</v>
      </c>
      <c r="Q1518" s="3" t="s">
        <v>26</v>
      </c>
      <c r="R1518" s="3" t="s">
        <v>1814</v>
      </c>
      <c r="S1518" s="3" t="s">
        <v>1815</v>
      </c>
      <c r="T1518" s="52">
        <v>44966</v>
      </c>
      <c r="U1518" s="52">
        <v>45291</v>
      </c>
      <c r="V1518" s="3">
        <v>1</v>
      </c>
      <c r="W1518" s="3" t="s">
        <v>1370</v>
      </c>
      <c r="X1518" s="52">
        <v>44312</v>
      </c>
      <c r="Y1518" s="52">
        <v>45291</v>
      </c>
      <c r="Z1518" s="32" t="str">
        <f>IF($H1518="NBL","Non-Billable Project",IF($H1518="BFD","Fixed Bid Allocation",SUMIFS('Rate set'!$F:$F,'Rate set'!$A:$A,$L1518,'Rate set'!$D:$D,$Q1518,'Rate set'!$E:$E,$W1518)))</f>
        <v>Non-Billable Project</v>
      </c>
      <c r="AA1518" s="1">
        <f t="shared" si="24"/>
        <v>100</v>
      </c>
    </row>
    <row r="1519" spans="1:27" x14ac:dyDescent="0.3">
      <c r="A1519" s="3">
        <v>942322</v>
      </c>
      <c r="B1519" s="3" t="s">
        <v>1811</v>
      </c>
      <c r="C1519" s="3" t="s">
        <v>998</v>
      </c>
      <c r="D1519" s="52">
        <v>44333</v>
      </c>
      <c r="E1519" s="3" t="s">
        <v>1813</v>
      </c>
      <c r="F1519" s="3">
        <v>1000372918</v>
      </c>
      <c r="G1519" s="3" t="s">
        <v>2855</v>
      </c>
      <c r="H1519" s="3" t="s">
        <v>1109</v>
      </c>
      <c r="I1519" s="3" t="s">
        <v>1106</v>
      </c>
      <c r="J1519" s="3">
        <v>951961</v>
      </c>
      <c r="K1519" s="3" t="s">
        <v>1123</v>
      </c>
      <c r="L1519" s="3">
        <v>1215289</v>
      </c>
      <c r="M1519" s="3" t="s">
        <v>1834</v>
      </c>
      <c r="N1519" s="3">
        <v>2263726</v>
      </c>
      <c r="O1519" s="3" t="s">
        <v>3057</v>
      </c>
      <c r="P1519" s="3" t="s">
        <v>699</v>
      </c>
      <c r="Q1519" s="3" t="s">
        <v>26</v>
      </c>
      <c r="R1519" s="3" t="s">
        <v>1814</v>
      </c>
      <c r="S1519" s="3" t="s">
        <v>1815</v>
      </c>
      <c r="T1519" s="52">
        <v>44966</v>
      </c>
      <c r="U1519" s="52">
        <v>45016</v>
      </c>
      <c r="V1519" s="3">
        <v>99</v>
      </c>
      <c r="W1519" s="3" t="s">
        <v>1370</v>
      </c>
      <c r="X1519" s="52">
        <v>44747</v>
      </c>
      <c r="Y1519" s="52">
        <v>45016</v>
      </c>
      <c r="Z1519" s="32" t="str">
        <f>IF($H1519="NBL","Non-Billable Project",IF($H1519="BFD","Fixed Bid Allocation",SUMIFS('Rate set'!$F:$F,'Rate set'!$A:$A,$L1519,'Rate set'!$D:$D,$Q1519,'Rate set'!$E:$E,$W1519)))</f>
        <v>Fixed Bid Allocation</v>
      </c>
      <c r="AA1519" s="1">
        <f t="shared" si="24"/>
        <v>100</v>
      </c>
    </row>
    <row r="1520" spans="1:27" x14ac:dyDescent="0.3">
      <c r="A1520" s="3">
        <v>943725</v>
      </c>
      <c r="B1520" s="3" t="s">
        <v>2996</v>
      </c>
      <c r="C1520" s="3" t="s">
        <v>996</v>
      </c>
      <c r="D1520" s="52">
        <v>44340</v>
      </c>
      <c r="E1520" s="3" t="s">
        <v>1006</v>
      </c>
      <c r="F1520" s="3">
        <v>1000324920</v>
      </c>
      <c r="G1520" s="3" t="s">
        <v>1023</v>
      </c>
      <c r="H1520" s="3" t="s">
        <v>1105</v>
      </c>
      <c r="I1520" s="3" t="s">
        <v>1106</v>
      </c>
      <c r="J1520" s="3">
        <v>933487</v>
      </c>
      <c r="K1520" s="3" t="s">
        <v>713</v>
      </c>
      <c r="L1520" s="3">
        <v>1319514</v>
      </c>
      <c r="M1520" s="3" t="s">
        <v>77</v>
      </c>
      <c r="N1520" s="3">
        <v>878776</v>
      </c>
      <c r="O1520" s="3" t="s">
        <v>3060</v>
      </c>
      <c r="P1520" s="3" t="s">
        <v>699</v>
      </c>
      <c r="Q1520" s="3" t="s">
        <v>23</v>
      </c>
      <c r="R1520" s="3" t="s">
        <v>1255</v>
      </c>
      <c r="S1520" s="3" t="s">
        <v>3019</v>
      </c>
      <c r="T1520" s="52">
        <v>44958</v>
      </c>
      <c r="U1520" s="52">
        <v>45107</v>
      </c>
      <c r="V1520" s="3">
        <v>100</v>
      </c>
      <c r="W1520" s="3" t="s">
        <v>3308</v>
      </c>
      <c r="X1520" s="52">
        <v>44228</v>
      </c>
      <c r="Y1520" s="52">
        <v>45109</v>
      </c>
      <c r="Z1520" s="32">
        <f>IF($H1520="NBL","Non-Billable Project",IF($H1520="BFD","Fixed Bid Allocation",SUMIFS('Rate set'!$F:$F,'Rate set'!$A:$A,$L1520,'Rate set'!$D:$D,$Q1520,'Rate set'!$E:$E,$W1520)))</f>
        <v>0</v>
      </c>
      <c r="AA1520" s="1">
        <f t="shared" si="24"/>
        <v>100</v>
      </c>
    </row>
    <row r="1521" spans="1:27" x14ac:dyDescent="0.3">
      <c r="A1521" s="3">
        <v>943730</v>
      </c>
      <c r="B1521" s="3" t="s">
        <v>2446</v>
      </c>
      <c r="C1521" s="3" t="s">
        <v>998</v>
      </c>
      <c r="D1521" s="52">
        <v>44340</v>
      </c>
      <c r="E1521" s="3" t="s">
        <v>1006</v>
      </c>
      <c r="F1521" s="3">
        <v>1000386314</v>
      </c>
      <c r="G1521" s="3" t="s">
        <v>3050</v>
      </c>
      <c r="H1521" s="3" t="s">
        <v>1105</v>
      </c>
      <c r="I1521" s="3" t="s">
        <v>1106</v>
      </c>
      <c r="J1521" s="3">
        <v>2156439</v>
      </c>
      <c r="K1521" s="3" t="s">
        <v>1122</v>
      </c>
      <c r="L1521" s="3">
        <v>1316933</v>
      </c>
      <c r="M1521" s="3" t="s">
        <v>1161</v>
      </c>
      <c r="N1521" s="3">
        <v>796099</v>
      </c>
      <c r="O1521" s="3" t="s">
        <v>3055</v>
      </c>
      <c r="P1521" s="3" t="s">
        <v>699</v>
      </c>
      <c r="Q1521" s="3" t="s">
        <v>23</v>
      </c>
      <c r="R1521" s="3" t="s">
        <v>1226</v>
      </c>
      <c r="S1521" s="3" t="s">
        <v>1261</v>
      </c>
      <c r="T1521" s="52">
        <v>44958</v>
      </c>
      <c r="U1521" s="52">
        <v>45291</v>
      </c>
      <c r="V1521" s="3">
        <v>100</v>
      </c>
      <c r="W1521" s="3" t="s">
        <v>3205</v>
      </c>
      <c r="X1521" s="52">
        <v>44927</v>
      </c>
      <c r="Y1521" s="52">
        <v>45291</v>
      </c>
      <c r="Z1521" s="32">
        <f>IF($H1521="NBL","Non-Billable Project",IF($H1521="BFD","Fixed Bid Allocation",SUMIFS('Rate set'!$F:$F,'Rate set'!$A:$A,$L1521,'Rate set'!$D:$D,$Q1521,'Rate set'!$E:$E,$W1521)))</f>
        <v>0</v>
      </c>
      <c r="AA1521" s="1">
        <f t="shared" si="24"/>
        <v>100</v>
      </c>
    </row>
    <row r="1522" spans="1:27" x14ac:dyDescent="0.3">
      <c r="A1522" s="3">
        <v>943736</v>
      </c>
      <c r="B1522" s="3" t="s">
        <v>2447</v>
      </c>
      <c r="C1522" s="3" t="s">
        <v>998</v>
      </c>
      <c r="D1522" s="52">
        <v>44340</v>
      </c>
      <c r="E1522" s="3" t="s">
        <v>1473</v>
      </c>
      <c r="F1522" s="3">
        <v>1000334003</v>
      </c>
      <c r="G1522" s="3" t="s">
        <v>1064</v>
      </c>
      <c r="H1522" s="3" t="s">
        <v>1105</v>
      </c>
      <c r="I1522" s="3" t="s">
        <v>1106</v>
      </c>
      <c r="J1522" s="3">
        <v>2156439</v>
      </c>
      <c r="K1522" s="3" t="s">
        <v>1122</v>
      </c>
      <c r="L1522" s="3">
        <v>1321130</v>
      </c>
      <c r="M1522" s="3" t="s">
        <v>258</v>
      </c>
      <c r="N1522" s="3">
        <v>859280</v>
      </c>
      <c r="O1522" s="3" t="s">
        <v>3057</v>
      </c>
      <c r="P1522" s="3" t="s">
        <v>699</v>
      </c>
      <c r="Q1522" s="3" t="s">
        <v>23</v>
      </c>
      <c r="R1522" s="3" t="s">
        <v>1252</v>
      </c>
      <c r="S1522" s="3" t="s">
        <v>2656</v>
      </c>
      <c r="T1522" s="52">
        <v>44958</v>
      </c>
      <c r="U1522" s="52">
        <v>45171</v>
      </c>
      <c r="V1522" s="3">
        <v>100</v>
      </c>
      <c r="W1522" s="3" t="s">
        <v>3244</v>
      </c>
      <c r="X1522" s="52">
        <v>44326</v>
      </c>
      <c r="Y1522" s="52">
        <v>45171</v>
      </c>
      <c r="Z1522" s="32">
        <f>IF($H1522="NBL","Non-Billable Project",IF($H1522="BFD","Fixed Bid Allocation",SUMIFS('Rate set'!$F:$F,'Rate set'!$A:$A,$L1522,'Rate set'!$D:$D,$Q1522,'Rate set'!$E:$E,$W1522)))</f>
        <v>0</v>
      </c>
      <c r="AA1522" s="1">
        <f t="shared" si="24"/>
        <v>100</v>
      </c>
    </row>
    <row r="1523" spans="1:27" x14ac:dyDescent="0.3">
      <c r="A1523" s="3">
        <v>944259</v>
      </c>
      <c r="B1523" s="3" t="s">
        <v>2448</v>
      </c>
      <c r="C1523" s="3" t="s">
        <v>996</v>
      </c>
      <c r="D1523" s="52">
        <v>44340</v>
      </c>
      <c r="E1523" s="3" t="s">
        <v>1006</v>
      </c>
      <c r="F1523" s="3">
        <v>1000308393</v>
      </c>
      <c r="G1523" s="3" t="s">
        <v>1013</v>
      </c>
      <c r="H1523" s="3" t="s">
        <v>1105</v>
      </c>
      <c r="I1523" s="3" t="s">
        <v>1106</v>
      </c>
      <c r="J1523" s="3">
        <v>796061</v>
      </c>
      <c r="K1523" s="3" t="s">
        <v>1116</v>
      </c>
      <c r="L1523" s="3">
        <v>1311385</v>
      </c>
      <c r="M1523" s="3" t="s">
        <v>1158</v>
      </c>
      <c r="N1523" s="3">
        <v>796061</v>
      </c>
      <c r="O1523" s="3" t="s">
        <v>3061</v>
      </c>
      <c r="P1523" s="3" t="s">
        <v>699</v>
      </c>
      <c r="Q1523" s="3" t="s">
        <v>23</v>
      </c>
      <c r="R1523" s="3" t="s">
        <v>1226</v>
      </c>
      <c r="S1523" s="3" t="s">
        <v>2657</v>
      </c>
      <c r="T1523" s="52">
        <v>44880</v>
      </c>
      <c r="U1523" s="52">
        <v>45291</v>
      </c>
      <c r="V1523" s="3">
        <v>100</v>
      </c>
      <c r="W1523" s="3" t="s">
        <v>1399</v>
      </c>
      <c r="X1523" s="52">
        <v>44075</v>
      </c>
      <c r="Y1523" s="52">
        <v>45504</v>
      </c>
      <c r="Z1523" s="32">
        <f>IF($H1523="NBL","Non-Billable Project",IF($H1523="BFD","Fixed Bid Allocation",SUMIFS('Rate set'!$F:$F,'Rate set'!$A:$A,$L1523,'Rate set'!$D:$D,$Q1523,'Rate set'!$E:$E,$W1523)))</f>
        <v>0</v>
      </c>
      <c r="AA1523" s="1">
        <f t="shared" si="24"/>
        <v>100</v>
      </c>
    </row>
    <row r="1524" spans="1:27" x14ac:dyDescent="0.3">
      <c r="A1524" s="3">
        <v>944262</v>
      </c>
      <c r="B1524" s="3" t="s">
        <v>971</v>
      </c>
      <c r="C1524" s="3" t="s">
        <v>998</v>
      </c>
      <c r="D1524" s="52">
        <v>44341</v>
      </c>
      <c r="E1524" s="3" t="s">
        <v>1006</v>
      </c>
      <c r="F1524" s="3">
        <v>1000308393</v>
      </c>
      <c r="G1524" s="3" t="s">
        <v>1013</v>
      </c>
      <c r="H1524" s="3" t="s">
        <v>1105</v>
      </c>
      <c r="I1524" s="3" t="s">
        <v>1106</v>
      </c>
      <c r="J1524" s="3">
        <v>796061</v>
      </c>
      <c r="K1524" s="3" t="s">
        <v>1116</v>
      </c>
      <c r="L1524" s="3">
        <v>1311385</v>
      </c>
      <c r="M1524" s="3" t="s">
        <v>1158</v>
      </c>
      <c r="N1524" s="3">
        <v>930105</v>
      </c>
      <c r="O1524" s="3" t="s">
        <v>3061</v>
      </c>
      <c r="P1524" s="3" t="s">
        <v>699</v>
      </c>
      <c r="Q1524" s="3" t="s">
        <v>1205</v>
      </c>
      <c r="R1524" s="3" t="s">
        <v>1209</v>
      </c>
      <c r="S1524" s="3" t="s">
        <v>1216</v>
      </c>
      <c r="T1524" s="52">
        <v>44880</v>
      </c>
      <c r="U1524" s="52">
        <v>45291</v>
      </c>
      <c r="V1524" s="3">
        <v>100</v>
      </c>
      <c r="W1524" s="3" t="s">
        <v>1399</v>
      </c>
      <c r="X1524" s="52">
        <v>44075</v>
      </c>
      <c r="Y1524" s="52">
        <v>45504</v>
      </c>
      <c r="Z1524" s="32">
        <f>IF($H1524="NBL","Non-Billable Project",IF($H1524="BFD","Fixed Bid Allocation",SUMIFS('Rate set'!$F:$F,'Rate set'!$A:$A,$L1524,'Rate set'!$D:$D,$Q1524,'Rate set'!$E:$E,$W1524)))</f>
        <v>0</v>
      </c>
      <c r="AA1524" s="1">
        <f t="shared" si="24"/>
        <v>100</v>
      </c>
    </row>
    <row r="1525" spans="1:27" x14ac:dyDescent="0.3">
      <c r="A1525" s="3">
        <v>944264</v>
      </c>
      <c r="B1525" s="3" t="s">
        <v>2449</v>
      </c>
      <c r="C1525" s="3" t="s">
        <v>996</v>
      </c>
      <c r="D1525" s="52">
        <v>44340</v>
      </c>
      <c r="E1525" s="3" t="s">
        <v>1006</v>
      </c>
      <c r="F1525" s="3">
        <v>1000317345</v>
      </c>
      <c r="G1525" s="3" t="s">
        <v>3030</v>
      </c>
      <c r="H1525" s="3" t="s">
        <v>1105</v>
      </c>
      <c r="I1525" s="3" t="s">
        <v>1106</v>
      </c>
      <c r="J1525" s="3">
        <v>135102</v>
      </c>
      <c r="K1525" s="3" t="s">
        <v>2658</v>
      </c>
      <c r="L1525" s="3">
        <v>1213419</v>
      </c>
      <c r="M1525" s="3" t="s">
        <v>1199</v>
      </c>
      <c r="N1525" s="3">
        <v>190197</v>
      </c>
      <c r="O1525" s="3" t="s">
        <v>3056</v>
      </c>
      <c r="P1525" s="3" t="s">
        <v>699</v>
      </c>
      <c r="Q1525" s="3" t="s">
        <v>23</v>
      </c>
      <c r="R1525" s="3" t="s">
        <v>1223</v>
      </c>
      <c r="S1525" s="3" t="s">
        <v>2659</v>
      </c>
      <c r="T1525" s="52">
        <v>44927</v>
      </c>
      <c r="U1525" s="52">
        <v>45109</v>
      </c>
      <c r="V1525" s="3">
        <v>100</v>
      </c>
      <c r="W1525" s="3" t="s">
        <v>3031</v>
      </c>
      <c r="X1525" s="52">
        <v>44182</v>
      </c>
      <c r="Y1525" s="52">
        <v>45109</v>
      </c>
      <c r="Z1525" s="32">
        <f>IF($H1525="NBL","Non-Billable Project",IF($H1525="BFD","Fixed Bid Allocation",SUMIFS('Rate set'!$F:$F,'Rate set'!$A:$A,$L1525,'Rate set'!$D:$D,$Q1525,'Rate set'!$E:$E,$W1525)))</f>
        <v>0</v>
      </c>
      <c r="AA1525" s="1">
        <f t="shared" si="24"/>
        <v>100</v>
      </c>
    </row>
    <row r="1526" spans="1:27" x14ac:dyDescent="0.3">
      <c r="A1526" s="3">
        <v>944527</v>
      </c>
      <c r="B1526" s="3" t="s">
        <v>2450</v>
      </c>
      <c r="C1526" s="3" t="s">
        <v>998</v>
      </c>
      <c r="D1526" s="52">
        <v>44340</v>
      </c>
      <c r="E1526" s="3" t="s">
        <v>1813</v>
      </c>
      <c r="F1526" s="3">
        <v>1000324954</v>
      </c>
      <c r="G1526" s="3" t="s">
        <v>1068</v>
      </c>
      <c r="H1526" s="3" t="s">
        <v>1105</v>
      </c>
      <c r="I1526" s="3" t="s">
        <v>1106</v>
      </c>
      <c r="J1526" s="3">
        <v>293571</v>
      </c>
      <c r="K1526" s="3" t="s">
        <v>1121</v>
      </c>
      <c r="L1526" s="3">
        <v>1319524</v>
      </c>
      <c r="M1526" s="3" t="s">
        <v>35</v>
      </c>
      <c r="N1526" s="3">
        <v>933693</v>
      </c>
      <c r="O1526" s="3" t="s">
        <v>3057</v>
      </c>
      <c r="P1526" s="3" t="s">
        <v>699</v>
      </c>
      <c r="Q1526" s="3" t="s">
        <v>26</v>
      </c>
      <c r="R1526" s="3" t="s">
        <v>1814</v>
      </c>
      <c r="S1526" s="3" t="s">
        <v>1815</v>
      </c>
      <c r="T1526" s="52">
        <v>44896</v>
      </c>
      <c r="U1526" s="52">
        <v>45291</v>
      </c>
      <c r="V1526" s="3">
        <v>100</v>
      </c>
      <c r="W1526" s="3" t="s">
        <v>2915</v>
      </c>
      <c r="X1526" s="52">
        <v>44228</v>
      </c>
      <c r="Y1526" s="52">
        <v>45307</v>
      </c>
      <c r="Z1526" s="32">
        <f>IF($H1526="NBL","Non-Billable Project",IF($H1526="BFD","Fixed Bid Allocation",SUMIFS('Rate set'!$F:$F,'Rate set'!$A:$A,$L1526,'Rate set'!$D:$D,$Q1526,'Rate set'!$E:$E,$W1526)))</f>
        <v>0</v>
      </c>
      <c r="AA1526" s="1">
        <f t="shared" si="24"/>
        <v>100</v>
      </c>
    </row>
    <row r="1527" spans="1:27" x14ac:dyDescent="0.3">
      <c r="A1527" s="3">
        <v>944528</v>
      </c>
      <c r="B1527" s="3" t="s">
        <v>2451</v>
      </c>
      <c r="C1527" s="3" t="s">
        <v>999</v>
      </c>
      <c r="D1527" s="52">
        <v>44340</v>
      </c>
      <c r="E1527" s="3" t="s">
        <v>1813</v>
      </c>
      <c r="F1527" s="3">
        <v>1000385378</v>
      </c>
      <c r="G1527" s="3" t="s">
        <v>3001</v>
      </c>
      <c r="H1527" s="3" t="s">
        <v>1105</v>
      </c>
      <c r="I1527" s="3" t="s">
        <v>1106</v>
      </c>
      <c r="J1527" s="3">
        <v>2156439</v>
      </c>
      <c r="K1527" s="3" t="s">
        <v>1122</v>
      </c>
      <c r="L1527" s="3">
        <v>1232709</v>
      </c>
      <c r="M1527" s="3" t="s">
        <v>3008</v>
      </c>
      <c r="N1527" s="3">
        <v>933693</v>
      </c>
      <c r="O1527" s="3" t="s">
        <v>3056</v>
      </c>
      <c r="P1527" s="3" t="s">
        <v>699</v>
      </c>
      <c r="Q1527" s="3" t="s">
        <v>26</v>
      </c>
      <c r="R1527" s="3" t="s">
        <v>1814</v>
      </c>
      <c r="S1527" s="3" t="s">
        <v>1815</v>
      </c>
      <c r="T1527" s="52">
        <v>44958</v>
      </c>
      <c r="U1527" s="52">
        <v>45291</v>
      </c>
      <c r="V1527" s="3">
        <v>100</v>
      </c>
      <c r="W1527" s="3" t="s">
        <v>3239</v>
      </c>
      <c r="X1527" s="52">
        <v>44927</v>
      </c>
      <c r="Y1527" s="52">
        <v>45291</v>
      </c>
      <c r="Z1527" s="32">
        <f>IF($H1527="NBL","Non-Billable Project",IF($H1527="BFD","Fixed Bid Allocation",SUMIFS('Rate set'!$F:$F,'Rate set'!$A:$A,$L1527,'Rate set'!$D:$D,$Q1527,'Rate set'!$E:$E,$W1527)))</f>
        <v>0</v>
      </c>
      <c r="AA1527" s="1">
        <f t="shared" si="24"/>
        <v>100</v>
      </c>
    </row>
    <row r="1528" spans="1:27" x14ac:dyDescent="0.3">
      <c r="A1528" s="3">
        <v>944529</v>
      </c>
      <c r="B1528" s="3" t="s">
        <v>2452</v>
      </c>
      <c r="C1528" s="3" t="s">
        <v>999</v>
      </c>
      <c r="D1528" s="52">
        <v>44340</v>
      </c>
      <c r="E1528" s="3" t="s">
        <v>1813</v>
      </c>
      <c r="F1528" s="3">
        <v>1000348522</v>
      </c>
      <c r="G1528" s="3" t="s">
        <v>1032</v>
      </c>
      <c r="H1528" s="3" t="s">
        <v>1109</v>
      </c>
      <c r="I1528" s="3" t="s">
        <v>1106</v>
      </c>
      <c r="J1528" s="3">
        <v>371428</v>
      </c>
      <c r="K1528" s="3" t="s">
        <v>1470</v>
      </c>
      <c r="L1528" s="3">
        <v>1215294</v>
      </c>
      <c r="M1528" s="3" t="s">
        <v>1172</v>
      </c>
      <c r="N1528" s="3">
        <v>2058635</v>
      </c>
      <c r="O1528" s="3" t="s">
        <v>3057</v>
      </c>
      <c r="P1528" s="3" t="s">
        <v>699</v>
      </c>
      <c r="Q1528" s="3" t="s">
        <v>26</v>
      </c>
      <c r="R1528" s="3" t="s">
        <v>1814</v>
      </c>
      <c r="S1528" s="3" t="s">
        <v>1815</v>
      </c>
      <c r="T1528" s="52">
        <v>44866</v>
      </c>
      <c r="U1528" s="52">
        <v>45291</v>
      </c>
      <c r="V1528" s="3">
        <v>100</v>
      </c>
      <c r="W1528" s="3" t="s">
        <v>24</v>
      </c>
      <c r="X1528" s="52">
        <v>44482</v>
      </c>
      <c r="Y1528" s="52">
        <v>45294</v>
      </c>
      <c r="Z1528" s="32" t="str">
        <f>IF($H1528="NBL","Non-Billable Project",IF($H1528="BFD","Fixed Bid Allocation",SUMIFS('Rate set'!$F:$F,'Rate set'!$A:$A,$L1528,'Rate set'!$D:$D,$Q1528,'Rate set'!$E:$E,$W1528)))</f>
        <v>Fixed Bid Allocation</v>
      </c>
      <c r="AA1528" s="1">
        <f t="shared" si="24"/>
        <v>100</v>
      </c>
    </row>
    <row r="1529" spans="1:27" x14ac:dyDescent="0.3">
      <c r="A1529" s="3">
        <v>944530</v>
      </c>
      <c r="B1529" s="3" t="s">
        <v>1812</v>
      </c>
      <c r="C1529" s="3" t="s">
        <v>998</v>
      </c>
      <c r="D1529" s="52">
        <v>44340</v>
      </c>
      <c r="E1529" s="3" t="s">
        <v>1813</v>
      </c>
      <c r="F1529" s="3">
        <v>1000357198</v>
      </c>
      <c r="G1529" s="3" t="s">
        <v>1066</v>
      </c>
      <c r="H1529" s="3" t="s">
        <v>1105</v>
      </c>
      <c r="I1529" s="3" t="s">
        <v>1106</v>
      </c>
      <c r="J1529" s="3">
        <v>911062</v>
      </c>
      <c r="K1529" s="3" t="s">
        <v>1114</v>
      </c>
      <c r="L1529" s="3">
        <v>1325815</v>
      </c>
      <c r="M1529" s="3" t="s">
        <v>659</v>
      </c>
      <c r="N1529" s="3">
        <v>942321</v>
      </c>
      <c r="O1529" s="3" t="s">
        <v>3054</v>
      </c>
      <c r="P1529" s="3" t="s">
        <v>699</v>
      </c>
      <c r="Q1529" s="3" t="s">
        <v>26</v>
      </c>
      <c r="R1529" s="3" t="s">
        <v>1814</v>
      </c>
      <c r="S1529" s="3" t="s">
        <v>1815</v>
      </c>
      <c r="T1529" s="52">
        <v>44627</v>
      </c>
      <c r="U1529" s="52">
        <v>45256</v>
      </c>
      <c r="V1529" s="3">
        <v>100</v>
      </c>
      <c r="W1529" s="3" t="s">
        <v>668</v>
      </c>
      <c r="X1529" s="52">
        <v>44579</v>
      </c>
      <c r="Y1529" s="52">
        <v>45256</v>
      </c>
      <c r="Z1529" s="32">
        <f>IF($H1529="NBL","Non-Billable Project",IF($H1529="BFD","Fixed Bid Allocation",SUMIFS('Rate set'!$F:$F,'Rate set'!$A:$A,$L1529,'Rate set'!$D:$D,$Q1529,'Rate set'!$E:$E,$W1529)))</f>
        <v>45</v>
      </c>
      <c r="AA1529" s="1">
        <f t="shared" si="24"/>
        <v>100</v>
      </c>
    </row>
    <row r="1530" spans="1:27" x14ac:dyDescent="0.3">
      <c r="A1530" s="3">
        <v>945781</v>
      </c>
      <c r="B1530" s="3" t="s">
        <v>2453</v>
      </c>
      <c r="C1530" s="3" t="s">
        <v>996</v>
      </c>
      <c r="D1530" s="52">
        <v>44348</v>
      </c>
      <c r="E1530" s="3" t="s">
        <v>1006</v>
      </c>
      <c r="F1530" s="3">
        <v>1000346966</v>
      </c>
      <c r="G1530" s="3" t="s">
        <v>2755</v>
      </c>
      <c r="H1530" s="3" t="s">
        <v>1109</v>
      </c>
      <c r="I1530" s="3" t="s">
        <v>1106</v>
      </c>
      <c r="J1530" s="3">
        <v>277239</v>
      </c>
      <c r="K1530" s="3" t="s">
        <v>2758</v>
      </c>
      <c r="L1530" s="3">
        <v>1214540</v>
      </c>
      <c r="M1530" s="3" t="s">
        <v>1152</v>
      </c>
      <c r="N1530" s="3">
        <v>878774</v>
      </c>
      <c r="O1530" s="3" t="s">
        <v>3057</v>
      </c>
      <c r="P1530" s="3" t="s">
        <v>699</v>
      </c>
      <c r="Q1530" s="3" t="s">
        <v>23</v>
      </c>
      <c r="R1530" s="3" t="s">
        <v>1221</v>
      </c>
      <c r="S1530" s="3" t="s">
        <v>2660</v>
      </c>
      <c r="T1530" s="52">
        <v>44914</v>
      </c>
      <c r="U1530" s="52">
        <v>45016</v>
      </c>
      <c r="V1530" s="3">
        <v>100</v>
      </c>
      <c r="W1530" s="3" t="s">
        <v>999</v>
      </c>
      <c r="X1530" s="52">
        <v>44440</v>
      </c>
      <c r="Y1530" s="52">
        <v>45351</v>
      </c>
      <c r="Z1530" s="32" t="str">
        <f>IF($H1530="NBL","Non-Billable Project",IF($H1530="BFD","Fixed Bid Allocation",SUMIFS('Rate set'!$F:$F,'Rate set'!$A:$A,$L1530,'Rate set'!$D:$D,$Q1530,'Rate set'!$E:$E,$W1530)))</f>
        <v>Fixed Bid Allocation</v>
      </c>
      <c r="AA1530" s="1">
        <f t="shared" si="24"/>
        <v>100</v>
      </c>
    </row>
    <row r="1531" spans="1:27" x14ac:dyDescent="0.3">
      <c r="A1531" s="3">
        <v>945782</v>
      </c>
      <c r="B1531" s="3" t="s">
        <v>2454</v>
      </c>
      <c r="C1531" s="3" t="s">
        <v>998</v>
      </c>
      <c r="D1531" s="52">
        <v>44348</v>
      </c>
      <c r="E1531" s="3" t="s">
        <v>1005</v>
      </c>
      <c r="F1531" s="3">
        <v>1000344160</v>
      </c>
      <c r="G1531" s="3" t="s">
        <v>1080</v>
      </c>
      <c r="H1531" s="3" t="s">
        <v>1105</v>
      </c>
      <c r="I1531" s="3" t="s">
        <v>1106</v>
      </c>
      <c r="J1531" s="3">
        <v>130051</v>
      </c>
      <c r="K1531" s="3" t="s">
        <v>1145</v>
      </c>
      <c r="L1531" s="3">
        <v>1316920</v>
      </c>
      <c r="M1531" s="3" t="s">
        <v>1155</v>
      </c>
      <c r="N1531" s="3">
        <v>933138</v>
      </c>
      <c r="O1531" s="3" t="s">
        <v>3059</v>
      </c>
      <c r="P1531" s="3" t="s">
        <v>699</v>
      </c>
      <c r="Q1531" s="3" t="s">
        <v>23</v>
      </c>
      <c r="R1531" s="3" t="s">
        <v>1221</v>
      </c>
      <c r="S1531" s="3" t="s">
        <v>1233</v>
      </c>
      <c r="T1531" s="52">
        <v>44958</v>
      </c>
      <c r="U1531" s="52">
        <v>45291</v>
      </c>
      <c r="V1531" s="3">
        <v>100</v>
      </c>
      <c r="W1531" s="3" t="s">
        <v>3305</v>
      </c>
      <c r="X1531" s="52">
        <v>44435</v>
      </c>
      <c r="Y1531" s="52">
        <v>45291</v>
      </c>
      <c r="Z1531" s="32">
        <f>IF($H1531="NBL","Non-Billable Project",IF($H1531="BFD","Fixed Bid Allocation",SUMIFS('Rate set'!$F:$F,'Rate set'!$A:$A,$L1531,'Rate set'!$D:$D,$Q1531,'Rate set'!$E:$E,$W1531)))</f>
        <v>0</v>
      </c>
      <c r="AA1531" s="1">
        <f t="shared" si="24"/>
        <v>100</v>
      </c>
    </row>
    <row r="1532" spans="1:27" x14ac:dyDescent="0.3">
      <c r="A1532" s="3">
        <v>945785</v>
      </c>
      <c r="B1532" s="3" t="s">
        <v>989</v>
      </c>
      <c r="C1532" s="3" t="s">
        <v>996</v>
      </c>
      <c r="D1532" s="52">
        <v>44348</v>
      </c>
      <c r="E1532" s="3" t="s">
        <v>1007</v>
      </c>
      <c r="F1532" s="3">
        <v>1000356312</v>
      </c>
      <c r="G1532" s="3" t="s">
        <v>1085</v>
      </c>
      <c r="H1532" s="3" t="s">
        <v>1105</v>
      </c>
      <c r="I1532" s="3" t="s">
        <v>1106</v>
      </c>
      <c r="J1532" s="3">
        <v>933340</v>
      </c>
      <c r="K1532" s="3" t="s">
        <v>1138</v>
      </c>
      <c r="L1532" s="3">
        <v>1321133</v>
      </c>
      <c r="M1532" s="3" t="s">
        <v>114</v>
      </c>
      <c r="N1532" s="3">
        <v>933139</v>
      </c>
      <c r="O1532" s="3" t="s">
        <v>3057</v>
      </c>
      <c r="P1532" s="3" t="s">
        <v>699</v>
      </c>
      <c r="Q1532" s="3" t="s">
        <v>23</v>
      </c>
      <c r="R1532" s="3" t="s">
        <v>1236</v>
      </c>
      <c r="S1532" s="3" t="s">
        <v>1237</v>
      </c>
      <c r="T1532" s="52">
        <v>44907</v>
      </c>
      <c r="U1532" s="52">
        <v>45291</v>
      </c>
      <c r="V1532" s="3">
        <v>100</v>
      </c>
      <c r="W1532" s="3" t="s">
        <v>710</v>
      </c>
      <c r="X1532" s="52">
        <v>44562</v>
      </c>
      <c r="Y1532" s="52">
        <v>45324</v>
      </c>
      <c r="Z1532" s="32">
        <f>IF($H1532="NBL","Non-Billable Project",IF($H1532="BFD","Fixed Bid Allocation",SUMIFS('Rate set'!$F:$F,'Rate set'!$A:$A,$L1532,'Rate set'!$D:$D,$Q1532,'Rate set'!$E:$E,$W1532)))</f>
        <v>175</v>
      </c>
      <c r="AA1532" s="1">
        <f t="shared" si="24"/>
        <v>100</v>
      </c>
    </row>
    <row r="1533" spans="1:27" x14ac:dyDescent="0.3">
      <c r="A1533" s="3">
        <v>946165</v>
      </c>
      <c r="B1533" s="3" t="s">
        <v>2455</v>
      </c>
      <c r="C1533" s="3" t="s">
        <v>997</v>
      </c>
      <c r="D1533" s="52">
        <v>44348</v>
      </c>
      <c r="E1533" s="3" t="s">
        <v>1473</v>
      </c>
      <c r="F1533" s="3">
        <v>1000372041</v>
      </c>
      <c r="G1533" s="3" t="s">
        <v>1021</v>
      </c>
      <c r="H1533" s="3" t="s">
        <v>1109</v>
      </c>
      <c r="I1533" s="3" t="s">
        <v>1106</v>
      </c>
      <c r="J1533" s="3">
        <v>302141</v>
      </c>
      <c r="K1533" s="3" t="s">
        <v>1973</v>
      </c>
      <c r="L1533" s="3">
        <v>1316923</v>
      </c>
      <c r="M1533" s="3" t="s">
        <v>1156</v>
      </c>
      <c r="N1533" s="3">
        <v>859280</v>
      </c>
      <c r="O1533" s="3" t="s">
        <v>3057</v>
      </c>
      <c r="P1533" s="3" t="s">
        <v>699</v>
      </c>
      <c r="Q1533" s="3" t="s">
        <v>23</v>
      </c>
      <c r="R1533" s="3" t="s">
        <v>1228</v>
      </c>
      <c r="S1533" s="3" t="s">
        <v>1228</v>
      </c>
      <c r="T1533" s="52">
        <v>44970</v>
      </c>
      <c r="U1533" s="52">
        <v>45013</v>
      </c>
      <c r="V1533" s="3">
        <v>100</v>
      </c>
      <c r="W1533" s="3" t="s">
        <v>171</v>
      </c>
      <c r="X1533" s="52">
        <v>44743</v>
      </c>
      <c r="Y1533" s="52">
        <v>45197</v>
      </c>
      <c r="Z1533" s="32" t="str">
        <f>IF($H1533="NBL","Non-Billable Project",IF($H1533="BFD","Fixed Bid Allocation",SUMIFS('Rate set'!$F:$F,'Rate set'!$A:$A,$L1533,'Rate set'!$D:$D,$Q1533,'Rate set'!$E:$E,$W1533)))</f>
        <v>Fixed Bid Allocation</v>
      </c>
      <c r="AA1533" s="1">
        <f t="shared" si="24"/>
        <v>100</v>
      </c>
    </row>
    <row r="1534" spans="1:27" x14ac:dyDescent="0.3">
      <c r="A1534" s="3">
        <v>946166</v>
      </c>
      <c r="B1534" s="3" t="s">
        <v>2456</v>
      </c>
      <c r="C1534" s="3" t="s">
        <v>999</v>
      </c>
      <c r="D1534" s="52">
        <v>44348</v>
      </c>
      <c r="E1534" s="3" t="s">
        <v>1005</v>
      </c>
      <c r="F1534" s="3">
        <v>1000381448</v>
      </c>
      <c r="G1534" s="3" t="s">
        <v>2737</v>
      </c>
      <c r="H1534" s="3" t="s">
        <v>1105</v>
      </c>
      <c r="I1534" s="3" t="s">
        <v>1106</v>
      </c>
      <c r="J1534" s="3">
        <v>291358</v>
      </c>
      <c r="K1534" s="3" t="s">
        <v>1110</v>
      </c>
      <c r="L1534" s="3">
        <v>1214540</v>
      </c>
      <c r="M1534" s="3" t="s">
        <v>1152</v>
      </c>
      <c r="N1534" s="3">
        <v>933138</v>
      </c>
      <c r="O1534" s="3" t="s">
        <v>3057</v>
      </c>
      <c r="P1534" s="3" t="s">
        <v>699</v>
      </c>
      <c r="Q1534" s="3" t="s">
        <v>23</v>
      </c>
      <c r="R1534" s="3" t="s">
        <v>1223</v>
      </c>
      <c r="S1534" s="3" t="s">
        <v>1315</v>
      </c>
      <c r="T1534" s="52">
        <v>44866</v>
      </c>
      <c r="U1534" s="52">
        <v>45254</v>
      </c>
      <c r="V1534" s="3">
        <v>100</v>
      </c>
      <c r="W1534" s="3" t="s">
        <v>2763</v>
      </c>
      <c r="X1534" s="52">
        <v>44866</v>
      </c>
      <c r="Y1534" s="52">
        <v>45289</v>
      </c>
      <c r="Z1534" s="32">
        <f>IF($H1534="NBL","Non-Billable Project",IF($H1534="BFD","Fixed Bid Allocation",SUMIFS('Rate set'!$F:$F,'Rate set'!$A:$A,$L1534,'Rate set'!$D:$D,$Q1534,'Rate set'!$E:$E,$W1534)))</f>
        <v>0</v>
      </c>
      <c r="AA1534" s="1">
        <f t="shared" si="24"/>
        <v>100</v>
      </c>
    </row>
    <row r="1535" spans="1:27" x14ac:dyDescent="0.3">
      <c r="A1535" s="3">
        <v>946647</v>
      </c>
      <c r="B1535" s="3" t="s">
        <v>3025</v>
      </c>
      <c r="C1535" s="3" t="s">
        <v>998</v>
      </c>
      <c r="D1535" s="52">
        <v>44343</v>
      </c>
      <c r="E1535" s="3" t="s">
        <v>1473</v>
      </c>
      <c r="F1535" s="3">
        <v>1000364517</v>
      </c>
      <c r="G1535" s="3" t="s">
        <v>3032</v>
      </c>
      <c r="H1535" s="3" t="s">
        <v>1105</v>
      </c>
      <c r="I1535" s="3" t="s">
        <v>1106</v>
      </c>
      <c r="J1535" s="3">
        <v>302141</v>
      </c>
      <c r="K1535" s="3" t="s">
        <v>1973</v>
      </c>
      <c r="L1535" s="3">
        <v>1206622</v>
      </c>
      <c r="M1535" s="3" t="s">
        <v>3033</v>
      </c>
      <c r="N1535" s="3">
        <v>945377</v>
      </c>
      <c r="O1535" s="3" t="s">
        <v>3057</v>
      </c>
      <c r="P1535" s="3" t="s">
        <v>699</v>
      </c>
      <c r="Q1535" s="3" t="s">
        <v>1981</v>
      </c>
      <c r="R1535" s="3" t="s">
        <v>1982</v>
      </c>
      <c r="S1535" s="3" t="s">
        <v>1983</v>
      </c>
      <c r="T1535" s="52">
        <v>44979</v>
      </c>
      <c r="U1535" s="52">
        <v>45096</v>
      </c>
      <c r="V1535" s="3">
        <v>100</v>
      </c>
      <c r="W1535" s="3" t="s">
        <v>3245</v>
      </c>
      <c r="X1535" s="52">
        <v>44648</v>
      </c>
      <c r="Y1535" s="52">
        <v>45096</v>
      </c>
      <c r="Z1535" s="32">
        <f>IF($H1535="NBL","Non-Billable Project",IF($H1535="BFD","Fixed Bid Allocation",SUMIFS('Rate set'!$F:$F,'Rate set'!$A:$A,$L1535,'Rate set'!$D:$D,$Q1535,'Rate set'!$E:$E,$W1535)))</f>
        <v>0</v>
      </c>
      <c r="AA1535" s="1">
        <f t="shared" si="24"/>
        <v>100</v>
      </c>
    </row>
    <row r="1536" spans="1:27" x14ac:dyDescent="0.3">
      <c r="A1536" s="3">
        <v>946757</v>
      </c>
      <c r="B1536" s="3" t="s">
        <v>2457</v>
      </c>
      <c r="C1536" s="3" t="s">
        <v>996</v>
      </c>
      <c r="D1536" s="52">
        <v>44354</v>
      </c>
      <c r="E1536" s="3" t="s">
        <v>1003</v>
      </c>
      <c r="F1536" s="3">
        <v>1000383320</v>
      </c>
      <c r="G1536" s="3" t="s">
        <v>2958</v>
      </c>
      <c r="H1536" s="3" t="s">
        <v>1105</v>
      </c>
      <c r="I1536" s="3" t="s">
        <v>1106</v>
      </c>
      <c r="J1536" s="3">
        <v>130051</v>
      </c>
      <c r="K1536" s="3" t="s">
        <v>1145</v>
      </c>
      <c r="L1536" s="3">
        <v>1316920</v>
      </c>
      <c r="M1536" s="3" t="s">
        <v>1155</v>
      </c>
      <c r="N1536" s="3">
        <v>796170</v>
      </c>
      <c r="O1536" s="3" t="s">
        <v>3059</v>
      </c>
      <c r="P1536" s="3" t="s">
        <v>699</v>
      </c>
      <c r="Q1536" s="3" t="s">
        <v>1205</v>
      </c>
      <c r="R1536" s="3" t="s">
        <v>1209</v>
      </c>
      <c r="S1536" s="3" t="s">
        <v>2555</v>
      </c>
      <c r="T1536" s="52">
        <v>44958</v>
      </c>
      <c r="U1536" s="52">
        <v>45107</v>
      </c>
      <c r="V1536" s="3">
        <v>100</v>
      </c>
      <c r="W1536" s="3" t="s">
        <v>42</v>
      </c>
      <c r="X1536" s="52">
        <v>44910</v>
      </c>
      <c r="Y1536" s="52">
        <v>45311</v>
      </c>
      <c r="Z1536" s="32">
        <f>IF($H1536="NBL","Non-Billable Project",IF($H1536="BFD","Fixed Bid Allocation",SUMIFS('Rate set'!$F:$F,'Rate set'!$A:$A,$L1536,'Rate set'!$D:$D,$Q1536,'Rate set'!$E:$E,$W1536)))</f>
        <v>0</v>
      </c>
      <c r="AA1536" s="1">
        <f t="shared" si="24"/>
        <v>100</v>
      </c>
    </row>
    <row r="1537" spans="1:27" x14ac:dyDescent="0.3">
      <c r="A1537" s="3">
        <v>946769</v>
      </c>
      <c r="B1537" s="3" t="s">
        <v>2458</v>
      </c>
      <c r="C1537" s="3" t="s">
        <v>999</v>
      </c>
      <c r="D1537" s="52">
        <v>44348</v>
      </c>
      <c r="E1537" s="3" t="s">
        <v>1005</v>
      </c>
      <c r="F1537" s="3">
        <v>1000383337</v>
      </c>
      <c r="G1537" s="3" t="s">
        <v>3049</v>
      </c>
      <c r="H1537" s="3" t="s">
        <v>1105</v>
      </c>
      <c r="I1537" s="3" t="s">
        <v>1106</v>
      </c>
      <c r="J1537" s="3">
        <v>2156439</v>
      </c>
      <c r="K1537" s="3" t="s">
        <v>1122</v>
      </c>
      <c r="L1537" s="3">
        <v>1203084</v>
      </c>
      <c r="M1537" s="3" t="s">
        <v>250</v>
      </c>
      <c r="N1537" s="3">
        <v>933138</v>
      </c>
      <c r="O1537" s="3" t="s">
        <v>3062</v>
      </c>
      <c r="P1537" s="3" t="s">
        <v>699</v>
      </c>
      <c r="Q1537" s="3" t="s">
        <v>23</v>
      </c>
      <c r="R1537" s="3" t="s">
        <v>1217</v>
      </c>
      <c r="S1537" s="3" t="s">
        <v>2661</v>
      </c>
      <c r="T1537" s="52">
        <v>44927</v>
      </c>
      <c r="U1537" s="52">
        <v>45291</v>
      </c>
      <c r="V1537" s="3">
        <v>100</v>
      </c>
      <c r="W1537" s="3" t="s">
        <v>3246</v>
      </c>
      <c r="X1537" s="52">
        <v>44911</v>
      </c>
      <c r="Y1537" s="52">
        <v>45291</v>
      </c>
      <c r="Z1537" s="32">
        <f>IF($H1537="NBL","Non-Billable Project",IF($H1537="BFD","Fixed Bid Allocation",SUMIFS('Rate set'!$F:$F,'Rate set'!$A:$A,$L1537,'Rate set'!$D:$D,$Q1537,'Rate set'!$E:$E,$W1537)))</f>
        <v>0</v>
      </c>
      <c r="AA1537" s="1">
        <f t="shared" si="24"/>
        <v>100</v>
      </c>
    </row>
    <row r="1538" spans="1:27" x14ac:dyDescent="0.3">
      <c r="A1538" s="3">
        <v>947062</v>
      </c>
      <c r="B1538" s="3" t="s">
        <v>2459</v>
      </c>
      <c r="C1538" s="3" t="s">
        <v>998</v>
      </c>
      <c r="D1538" s="52">
        <v>44347</v>
      </c>
      <c r="E1538" s="3" t="s">
        <v>1813</v>
      </c>
      <c r="F1538" s="3">
        <v>1000348522</v>
      </c>
      <c r="G1538" s="3" t="s">
        <v>1032</v>
      </c>
      <c r="H1538" s="3" t="s">
        <v>1109</v>
      </c>
      <c r="I1538" s="3" t="s">
        <v>1106</v>
      </c>
      <c r="J1538" s="3">
        <v>371428</v>
      </c>
      <c r="K1538" s="3" t="s">
        <v>1470</v>
      </c>
      <c r="L1538" s="3">
        <v>1215294</v>
      </c>
      <c r="M1538" s="3" t="s">
        <v>1172</v>
      </c>
      <c r="N1538" s="3">
        <v>940538</v>
      </c>
      <c r="O1538" s="3" t="s">
        <v>3057</v>
      </c>
      <c r="P1538" s="3" t="s">
        <v>699</v>
      </c>
      <c r="Q1538" s="3" t="s">
        <v>26</v>
      </c>
      <c r="R1538" s="3" t="s">
        <v>1814</v>
      </c>
      <c r="S1538" s="3" t="s">
        <v>1815</v>
      </c>
      <c r="T1538" s="52">
        <v>44866</v>
      </c>
      <c r="U1538" s="52">
        <v>45291</v>
      </c>
      <c r="V1538" s="3">
        <v>100</v>
      </c>
      <c r="W1538" s="3" t="s">
        <v>24</v>
      </c>
      <c r="X1538" s="52">
        <v>44482</v>
      </c>
      <c r="Y1538" s="52">
        <v>45294</v>
      </c>
      <c r="Z1538" s="32" t="str">
        <f>IF($H1538="NBL","Non-Billable Project",IF($H1538="BFD","Fixed Bid Allocation",SUMIFS('Rate set'!$F:$F,'Rate set'!$A:$A,$L1538,'Rate set'!$D:$D,$Q1538,'Rate set'!$E:$E,$W1538)))</f>
        <v>Fixed Bid Allocation</v>
      </c>
      <c r="AA1538" s="1">
        <f t="shared" si="24"/>
        <v>100</v>
      </c>
    </row>
    <row r="1539" spans="1:27" x14ac:dyDescent="0.3">
      <c r="A1539" s="3">
        <v>947065</v>
      </c>
      <c r="B1539" s="3" t="s">
        <v>2460</v>
      </c>
      <c r="C1539" s="3" t="s">
        <v>999</v>
      </c>
      <c r="D1539" s="52">
        <v>44347</v>
      </c>
      <c r="E1539" s="3" t="s">
        <v>1813</v>
      </c>
      <c r="F1539" s="3">
        <v>1000324922</v>
      </c>
      <c r="G1539" s="3" t="s">
        <v>1097</v>
      </c>
      <c r="H1539" s="3" t="s">
        <v>1105</v>
      </c>
      <c r="I1539" s="3" t="s">
        <v>1106</v>
      </c>
      <c r="J1539" s="3">
        <v>293571</v>
      </c>
      <c r="K1539" s="3" t="s">
        <v>1121</v>
      </c>
      <c r="L1539" s="3">
        <v>1319524</v>
      </c>
      <c r="M1539" s="3" t="s">
        <v>35</v>
      </c>
      <c r="N1539" s="3">
        <v>933693</v>
      </c>
      <c r="O1539" s="3" t="s">
        <v>3057</v>
      </c>
      <c r="P1539" s="3" t="s">
        <v>699</v>
      </c>
      <c r="Q1539" s="3" t="s">
        <v>26</v>
      </c>
      <c r="R1539" s="3" t="s">
        <v>1814</v>
      </c>
      <c r="S1539" s="3" t="s">
        <v>1815</v>
      </c>
      <c r="T1539" s="52">
        <v>44874</v>
      </c>
      <c r="U1539" s="52">
        <v>45291</v>
      </c>
      <c r="V1539" s="3">
        <v>100</v>
      </c>
      <c r="W1539" s="3" t="s">
        <v>653</v>
      </c>
      <c r="X1539" s="52">
        <v>44228</v>
      </c>
      <c r="Y1539" s="52">
        <v>45308</v>
      </c>
      <c r="Z1539" s="32">
        <f>IF($H1539="NBL","Non-Billable Project",IF($H1539="BFD","Fixed Bid Allocation",SUMIFS('Rate set'!$F:$F,'Rate set'!$A:$A,$L1539,'Rate set'!$D:$D,$Q1539,'Rate set'!$E:$E,$W1539)))</f>
        <v>33.6</v>
      </c>
      <c r="AA1539" s="1">
        <f t="shared" si="24"/>
        <v>100</v>
      </c>
    </row>
    <row r="1540" spans="1:27" x14ac:dyDescent="0.3">
      <c r="A1540" s="3">
        <v>947086</v>
      </c>
      <c r="B1540" s="3" t="s">
        <v>2461</v>
      </c>
      <c r="C1540" s="3" t="s">
        <v>996</v>
      </c>
      <c r="D1540" s="52">
        <v>44347</v>
      </c>
      <c r="E1540" s="3" t="s">
        <v>1813</v>
      </c>
      <c r="F1540" s="3">
        <v>1000379138</v>
      </c>
      <c r="G1540" s="3" t="s">
        <v>2853</v>
      </c>
      <c r="H1540" s="3" t="s">
        <v>1105</v>
      </c>
      <c r="I1540" s="3" t="s">
        <v>1106</v>
      </c>
      <c r="J1540" s="3">
        <v>2140407</v>
      </c>
      <c r="K1540" s="3" t="s">
        <v>1557</v>
      </c>
      <c r="L1540" s="3">
        <v>1301936</v>
      </c>
      <c r="M1540" s="3" t="s">
        <v>2854</v>
      </c>
      <c r="N1540" s="3">
        <v>933693</v>
      </c>
      <c r="O1540" s="3" t="s">
        <v>3055</v>
      </c>
      <c r="P1540" s="3" t="s">
        <v>699</v>
      </c>
      <c r="Q1540" s="3" t="s">
        <v>26</v>
      </c>
      <c r="R1540" s="3" t="s">
        <v>1814</v>
      </c>
      <c r="S1540" s="3" t="s">
        <v>1815</v>
      </c>
      <c r="T1540" s="52">
        <v>44929</v>
      </c>
      <c r="U1540" s="52">
        <v>45291</v>
      </c>
      <c r="V1540" s="3">
        <v>100</v>
      </c>
      <c r="W1540" s="3" t="s">
        <v>228</v>
      </c>
      <c r="X1540" s="52">
        <v>44852</v>
      </c>
      <c r="Y1540" s="52">
        <v>45291</v>
      </c>
      <c r="Z1540" s="32">
        <f>IF($H1540="NBL","Non-Billable Project",IF($H1540="BFD","Fixed Bid Allocation",SUMIFS('Rate set'!$F:$F,'Rate set'!$A:$A,$L1540,'Rate set'!$D:$D,$Q1540,'Rate set'!$E:$E,$W1540)))</f>
        <v>0</v>
      </c>
      <c r="AA1540" s="1">
        <f t="shared" si="24"/>
        <v>100</v>
      </c>
    </row>
    <row r="1541" spans="1:27" x14ac:dyDescent="0.3">
      <c r="A1541" s="3">
        <v>947093</v>
      </c>
      <c r="B1541" s="3" t="s">
        <v>2462</v>
      </c>
      <c r="C1541" s="3" t="s">
        <v>998</v>
      </c>
      <c r="D1541" s="52">
        <v>44347</v>
      </c>
      <c r="E1541" s="3" t="s">
        <v>1813</v>
      </c>
      <c r="F1541" s="3">
        <v>1000329687</v>
      </c>
      <c r="G1541" s="3" t="s">
        <v>1059</v>
      </c>
      <c r="H1541" s="3" t="s">
        <v>1105</v>
      </c>
      <c r="I1541" s="3" t="s">
        <v>1106</v>
      </c>
      <c r="J1541" s="3">
        <v>226308</v>
      </c>
      <c r="K1541" s="3" t="s">
        <v>1135</v>
      </c>
      <c r="L1541" s="3">
        <v>1319532</v>
      </c>
      <c r="M1541" s="3" t="s">
        <v>55</v>
      </c>
      <c r="N1541" s="3">
        <v>933919</v>
      </c>
      <c r="O1541" s="3" t="s">
        <v>3054</v>
      </c>
      <c r="P1541" s="3" t="s">
        <v>699</v>
      </c>
      <c r="Q1541" s="3" t="s">
        <v>26</v>
      </c>
      <c r="R1541" s="3" t="s">
        <v>1814</v>
      </c>
      <c r="S1541" s="3" t="s">
        <v>1815</v>
      </c>
      <c r="T1541" s="52">
        <v>44965</v>
      </c>
      <c r="U1541" s="52">
        <v>44985</v>
      </c>
      <c r="V1541" s="3">
        <v>100</v>
      </c>
      <c r="W1541" s="3" t="s">
        <v>3302</v>
      </c>
      <c r="X1541" s="52">
        <v>44287</v>
      </c>
      <c r="Y1541" s="52">
        <v>44985</v>
      </c>
      <c r="Z1541" s="32">
        <f>IF($H1541="NBL","Non-Billable Project",IF($H1541="BFD","Fixed Bid Allocation",SUMIFS('Rate set'!$F:$F,'Rate set'!$A:$A,$L1541,'Rate set'!$D:$D,$Q1541,'Rate set'!$E:$E,$W1541)))</f>
        <v>0</v>
      </c>
      <c r="AA1541" s="1">
        <f t="shared" si="24"/>
        <v>100</v>
      </c>
    </row>
    <row r="1542" spans="1:27" x14ac:dyDescent="0.3">
      <c r="A1542" s="3">
        <v>947275</v>
      </c>
      <c r="B1542" s="3" t="s">
        <v>2463</v>
      </c>
      <c r="C1542" s="3" t="s">
        <v>996</v>
      </c>
      <c r="D1542" s="52">
        <v>44354</v>
      </c>
      <c r="E1542" s="3" t="s">
        <v>1006</v>
      </c>
      <c r="F1542" s="3">
        <v>1000381448</v>
      </c>
      <c r="G1542" s="3" t="s">
        <v>2737</v>
      </c>
      <c r="H1542" s="3" t="s">
        <v>1105</v>
      </c>
      <c r="I1542" s="3" t="s">
        <v>1106</v>
      </c>
      <c r="J1542" s="3">
        <v>291358</v>
      </c>
      <c r="K1542" s="3" t="s">
        <v>1110</v>
      </c>
      <c r="L1542" s="3">
        <v>1214540</v>
      </c>
      <c r="M1542" s="3" t="s">
        <v>1152</v>
      </c>
      <c r="N1542" s="3">
        <v>933498</v>
      </c>
      <c r="O1542" s="3" t="s">
        <v>3057</v>
      </c>
      <c r="P1542" s="3" t="s">
        <v>699</v>
      </c>
      <c r="Q1542" s="3" t="s">
        <v>23</v>
      </c>
      <c r="R1542" s="3" t="s">
        <v>1276</v>
      </c>
      <c r="S1542" s="3" t="s">
        <v>2662</v>
      </c>
      <c r="T1542" s="52">
        <v>44928</v>
      </c>
      <c r="U1542" s="52">
        <v>45254</v>
      </c>
      <c r="V1542" s="3">
        <v>100</v>
      </c>
      <c r="W1542" s="3" t="s">
        <v>2762</v>
      </c>
      <c r="X1542" s="52">
        <v>44866</v>
      </c>
      <c r="Y1542" s="52">
        <v>45289</v>
      </c>
      <c r="Z1542" s="32">
        <f>IF($H1542="NBL","Non-Billable Project",IF($H1542="BFD","Fixed Bid Allocation",SUMIFS('Rate set'!$F:$F,'Rate set'!$A:$A,$L1542,'Rate set'!$D:$D,$Q1542,'Rate set'!$E:$E,$W1542)))</f>
        <v>0</v>
      </c>
      <c r="AA1542" s="1">
        <f t="shared" si="24"/>
        <v>100</v>
      </c>
    </row>
    <row r="1543" spans="1:27" x14ac:dyDescent="0.3">
      <c r="A1543" s="3">
        <v>948204</v>
      </c>
      <c r="B1543" s="3" t="s">
        <v>2464</v>
      </c>
      <c r="C1543" s="3" t="s">
        <v>996</v>
      </c>
      <c r="D1543" s="52">
        <v>44354</v>
      </c>
      <c r="E1543" s="3" t="s">
        <v>1469</v>
      </c>
      <c r="F1543" s="3">
        <v>1000377597</v>
      </c>
      <c r="G1543" s="3" t="s">
        <v>2663</v>
      </c>
      <c r="H1543" s="3" t="s">
        <v>1105</v>
      </c>
      <c r="I1543" s="3" t="s">
        <v>1106</v>
      </c>
      <c r="J1543" s="3">
        <v>136827</v>
      </c>
      <c r="K1543" s="3" t="s">
        <v>2545</v>
      </c>
      <c r="L1543" s="3">
        <v>1205492</v>
      </c>
      <c r="M1543" s="3" t="s">
        <v>2664</v>
      </c>
      <c r="N1543" s="3">
        <v>953301</v>
      </c>
      <c r="O1543" s="3" t="s">
        <v>3059</v>
      </c>
      <c r="P1543" s="3" t="s">
        <v>699</v>
      </c>
      <c r="Q1543" s="3" t="s">
        <v>23</v>
      </c>
      <c r="R1543" s="3" t="s">
        <v>1269</v>
      </c>
      <c r="S1543" s="3" t="s">
        <v>1318</v>
      </c>
      <c r="T1543" s="52">
        <v>44929</v>
      </c>
      <c r="U1543" s="52">
        <v>45291</v>
      </c>
      <c r="V1543" s="3">
        <v>100</v>
      </c>
      <c r="W1543" s="3" t="s">
        <v>110</v>
      </c>
      <c r="X1543" s="52">
        <v>44805</v>
      </c>
      <c r="Y1543" s="52">
        <v>45294</v>
      </c>
      <c r="Z1543" s="32">
        <f>IF($H1543="NBL","Non-Billable Project",IF($H1543="BFD","Fixed Bid Allocation",SUMIFS('Rate set'!$F:$F,'Rate set'!$A:$A,$L1543,'Rate set'!$D:$D,$Q1543,'Rate set'!$E:$E,$W1543)))</f>
        <v>0</v>
      </c>
      <c r="AA1543" s="1">
        <f t="shared" si="24"/>
        <v>100</v>
      </c>
    </row>
    <row r="1544" spans="1:27" x14ac:dyDescent="0.3">
      <c r="A1544" s="3">
        <v>948491</v>
      </c>
      <c r="B1544" s="3" t="s">
        <v>2465</v>
      </c>
      <c r="C1544" s="3" t="s">
        <v>996</v>
      </c>
      <c r="D1544" s="52">
        <v>44354</v>
      </c>
      <c r="E1544" s="3" t="s">
        <v>1813</v>
      </c>
      <c r="F1544" s="3">
        <v>1000333888</v>
      </c>
      <c r="G1544" s="3" t="s">
        <v>1069</v>
      </c>
      <c r="H1544" s="3" t="s">
        <v>1105</v>
      </c>
      <c r="I1544" s="3" t="s">
        <v>1106</v>
      </c>
      <c r="J1544" s="3">
        <v>302141</v>
      </c>
      <c r="K1544" s="3" t="s">
        <v>1973</v>
      </c>
      <c r="L1544" s="3">
        <v>1206990</v>
      </c>
      <c r="M1544" s="3" t="s">
        <v>33</v>
      </c>
      <c r="N1544" s="3">
        <v>933826</v>
      </c>
      <c r="O1544" s="3" t="s">
        <v>3057</v>
      </c>
      <c r="P1544" s="3" t="s">
        <v>699</v>
      </c>
      <c r="Q1544" s="3" t="s">
        <v>26</v>
      </c>
      <c r="R1544" s="3" t="s">
        <v>1814</v>
      </c>
      <c r="S1544" s="3" t="s">
        <v>1815</v>
      </c>
      <c r="T1544" s="52">
        <v>44910</v>
      </c>
      <c r="U1544" s="52">
        <v>45111</v>
      </c>
      <c r="V1544" s="3">
        <v>100</v>
      </c>
      <c r="W1544" s="3" t="s">
        <v>1841</v>
      </c>
      <c r="X1544" s="52">
        <v>44317</v>
      </c>
      <c r="Y1544" s="52">
        <v>45113</v>
      </c>
      <c r="Z1544" s="32">
        <f>IF($H1544="NBL","Non-Billable Project",IF($H1544="BFD","Fixed Bid Allocation",SUMIFS('Rate set'!$F:$F,'Rate set'!$A:$A,$L1544,'Rate set'!$D:$D,$Q1544,'Rate set'!$E:$E,$W1544)))</f>
        <v>37</v>
      </c>
      <c r="AA1544" s="1">
        <f t="shared" si="24"/>
        <v>100</v>
      </c>
    </row>
    <row r="1545" spans="1:27" x14ac:dyDescent="0.3">
      <c r="A1545" s="3">
        <v>949524</v>
      </c>
      <c r="B1545" s="3" t="s">
        <v>2466</v>
      </c>
      <c r="C1545" s="3" t="s">
        <v>999</v>
      </c>
      <c r="D1545" s="52">
        <v>44354</v>
      </c>
      <c r="E1545" s="3" t="s">
        <v>1003</v>
      </c>
      <c r="F1545" s="3">
        <v>1000346948</v>
      </c>
      <c r="G1545" s="3" t="s">
        <v>1014</v>
      </c>
      <c r="H1545" s="3" t="s">
        <v>1109</v>
      </c>
      <c r="I1545" s="3" t="s">
        <v>1106</v>
      </c>
      <c r="J1545" s="3">
        <v>2165981</v>
      </c>
      <c r="K1545" s="3" t="s">
        <v>1117</v>
      </c>
      <c r="L1545" s="3">
        <v>1214540</v>
      </c>
      <c r="M1545" s="3" t="s">
        <v>1152</v>
      </c>
      <c r="N1545" s="3">
        <v>2172086</v>
      </c>
      <c r="O1545" s="3" t="s">
        <v>3057</v>
      </c>
      <c r="P1545" s="3" t="s">
        <v>699</v>
      </c>
      <c r="Q1545" s="3" t="s">
        <v>1981</v>
      </c>
      <c r="R1545" s="3" t="s">
        <v>1982</v>
      </c>
      <c r="S1545" s="3" t="s">
        <v>1983</v>
      </c>
      <c r="T1545" s="52">
        <v>44946</v>
      </c>
      <c r="U1545" s="52">
        <v>45166</v>
      </c>
      <c r="V1545" s="3">
        <v>100</v>
      </c>
      <c r="W1545" s="3" t="s">
        <v>999</v>
      </c>
      <c r="X1545" s="52">
        <v>44440</v>
      </c>
      <c r="Y1545" s="52">
        <v>45166</v>
      </c>
      <c r="Z1545" s="32" t="str">
        <f>IF($H1545="NBL","Non-Billable Project",IF($H1545="BFD","Fixed Bid Allocation",SUMIFS('Rate set'!$F:$F,'Rate set'!$A:$A,$L1545,'Rate set'!$D:$D,$Q1545,'Rate set'!$E:$E,$W1545)))</f>
        <v>Fixed Bid Allocation</v>
      </c>
      <c r="AA1545" s="1">
        <f t="shared" si="24"/>
        <v>100</v>
      </c>
    </row>
    <row r="1546" spans="1:27" x14ac:dyDescent="0.3">
      <c r="A1546" s="3">
        <v>949761</v>
      </c>
      <c r="B1546" s="3" t="s">
        <v>2467</v>
      </c>
      <c r="C1546" s="3" t="s">
        <v>998</v>
      </c>
      <c r="D1546" s="52">
        <v>44361</v>
      </c>
      <c r="E1546" s="3" t="s">
        <v>1006</v>
      </c>
      <c r="F1546" s="3">
        <v>1000386314</v>
      </c>
      <c r="G1546" s="3" t="s">
        <v>3050</v>
      </c>
      <c r="H1546" s="3" t="s">
        <v>1105</v>
      </c>
      <c r="I1546" s="3" t="s">
        <v>1106</v>
      </c>
      <c r="J1546" s="3">
        <v>2156439</v>
      </c>
      <c r="K1546" s="3" t="s">
        <v>1122</v>
      </c>
      <c r="L1546" s="3">
        <v>1316933</v>
      </c>
      <c r="M1546" s="3" t="s">
        <v>1161</v>
      </c>
      <c r="N1546" s="3">
        <v>878544</v>
      </c>
      <c r="O1546" s="3" t="s">
        <v>3055</v>
      </c>
      <c r="P1546" s="3" t="s">
        <v>699</v>
      </c>
      <c r="Q1546" s="3" t="s">
        <v>23</v>
      </c>
      <c r="R1546" s="3" t="s">
        <v>1217</v>
      </c>
      <c r="S1546" s="3" t="s">
        <v>1218</v>
      </c>
      <c r="T1546" s="52">
        <v>44958</v>
      </c>
      <c r="U1546" s="52">
        <v>45291</v>
      </c>
      <c r="V1546" s="3">
        <v>100</v>
      </c>
      <c r="W1546" s="3" t="s">
        <v>3217</v>
      </c>
      <c r="X1546" s="52">
        <v>44927</v>
      </c>
      <c r="Y1546" s="52">
        <v>45291</v>
      </c>
      <c r="Z1546" s="32">
        <f>IF($H1546="NBL","Non-Billable Project",IF($H1546="BFD","Fixed Bid Allocation",SUMIFS('Rate set'!$F:$F,'Rate set'!$A:$A,$L1546,'Rate set'!$D:$D,$Q1546,'Rate set'!$E:$E,$W1546)))</f>
        <v>0</v>
      </c>
      <c r="AA1546" s="1">
        <f t="shared" si="24"/>
        <v>100</v>
      </c>
    </row>
    <row r="1547" spans="1:27" x14ac:dyDescent="0.3">
      <c r="A1547" s="3">
        <v>949763</v>
      </c>
      <c r="B1547" s="3" t="s">
        <v>2997</v>
      </c>
      <c r="C1547" s="3" t="s">
        <v>999</v>
      </c>
      <c r="D1547" s="52">
        <v>44361</v>
      </c>
      <c r="E1547" s="3" t="s">
        <v>1006</v>
      </c>
      <c r="F1547" s="3">
        <v>1000324920</v>
      </c>
      <c r="G1547" s="3" t="s">
        <v>1023</v>
      </c>
      <c r="H1547" s="3" t="s">
        <v>1105</v>
      </c>
      <c r="I1547" s="3" t="s">
        <v>1106</v>
      </c>
      <c r="J1547" s="3">
        <v>933487</v>
      </c>
      <c r="K1547" s="3" t="s">
        <v>713</v>
      </c>
      <c r="L1547" s="3">
        <v>1319514</v>
      </c>
      <c r="M1547" s="3" t="s">
        <v>77</v>
      </c>
      <c r="N1547" s="3">
        <v>796170</v>
      </c>
      <c r="O1547" s="3" t="s">
        <v>3060</v>
      </c>
      <c r="P1547" s="3" t="s">
        <v>699</v>
      </c>
      <c r="Q1547" s="3" t="s">
        <v>23</v>
      </c>
      <c r="R1547" s="3" t="s">
        <v>1236</v>
      </c>
      <c r="S1547" s="3" t="s">
        <v>1237</v>
      </c>
      <c r="T1547" s="52">
        <v>44958</v>
      </c>
      <c r="U1547" s="52">
        <v>45107</v>
      </c>
      <c r="V1547" s="3">
        <v>100</v>
      </c>
      <c r="W1547" s="3" t="s">
        <v>3308</v>
      </c>
      <c r="X1547" s="52">
        <v>44228</v>
      </c>
      <c r="Y1547" s="52">
        <v>45109</v>
      </c>
      <c r="Z1547" s="32">
        <f>IF($H1547="NBL","Non-Billable Project",IF($H1547="BFD","Fixed Bid Allocation",SUMIFS('Rate set'!$F:$F,'Rate set'!$A:$A,$L1547,'Rate set'!$D:$D,$Q1547,'Rate set'!$E:$E,$W1547)))</f>
        <v>0</v>
      </c>
      <c r="AA1547" s="1">
        <f t="shared" si="24"/>
        <v>100</v>
      </c>
    </row>
    <row r="1548" spans="1:27" x14ac:dyDescent="0.3">
      <c r="A1548" s="3">
        <v>949836</v>
      </c>
      <c r="B1548" s="3" t="s">
        <v>2468</v>
      </c>
      <c r="C1548" s="3" t="s">
        <v>999</v>
      </c>
      <c r="D1548" s="52">
        <v>44361</v>
      </c>
      <c r="E1548" s="3" t="s">
        <v>1007</v>
      </c>
      <c r="F1548" s="3">
        <v>1000313264</v>
      </c>
      <c r="G1548" s="3" t="s">
        <v>1091</v>
      </c>
      <c r="H1548" s="3" t="s">
        <v>1105</v>
      </c>
      <c r="I1548" s="3" t="s">
        <v>1106</v>
      </c>
      <c r="J1548" s="3">
        <v>811989</v>
      </c>
      <c r="K1548" s="3" t="s">
        <v>2315</v>
      </c>
      <c r="L1548" s="3">
        <v>1317817</v>
      </c>
      <c r="M1548" s="3" t="s">
        <v>1195</v>
      </c>
      <c r="N1548" s="3">
        <v>933139</v>
      </c>
      <c r="O1548" s="3" t="s">
        <v>3055</v>
      </c>
      <c r="P1548" s="3" t="s">
        <v>699</v>
      </c>
      <c r="Q1548" s="3" t="s">
        <v>23</v>
      </c>
      <c r="R1548" s="3" t="s">
        <v>1217</v>
      </c>
      <c r="S1548" s="3" t="s">
        <v>1218</v>
      </c>
      <c r="T1548" s="52">
        <v>44881</v>
      </c>
      <c r="U1548" s="52">
        <v>44985</v>
      </c>
      <c r="V1548" s="3">
        <v>100</v>
      </c>
      <c r="W1548" s="3" t="s">
        <v>2665</v>
      </c>
      <c r="X1548" s="52">
        <v>44136</v>
      </c>
      <c r="Y1548" s="52">
        <v>44985</v>
      </c>
      <c r="Z1548" s="32">
        <f>IF($H1548="NBL","Non-Billable Project",IF($H1548="BFD","Fixed Bid Allocation",SUMIFS('Rate set'!$F:$F,'Rate set'!$A:$A,$L1548,'Rate set'!$D:$D,$Q1548,'Rate set'!$E:$E,$W1548)))</f>
        <v>0</v>
      </c>
      <c r="AA1548" s="1">
        <f t="shared" ref="AA1548:AA1611" si="25">SUMIFS($V:$V,$A:$A,$A1548)</f>
        <v>100</v>
      </c>
    </row>
    <row r="1549" spans="1:27" x14ac:dyDescent="0.3">
      <c r="A1549" s="3">
        <v>949967</v>
      </c>
      <c r="B1549" s="3" t="s">
        <v>2469</v>
      </c>
      <c r="C1549" s="3" t="s">
        <v>1002</v>
      </c>
      <c r="D1549" s="52">
        <v>44361</v>
      </c>
      <c r="E1549" s="3" t="s">
        <v>1005</v>
      </c>
      <c r="F1549" s="3">
        <v>1000364252</v>
      </c>
      <c r="G1549" s="3" t="s">
        <v>1082</v>
      </c>
      <c r="H1549" s="3" t="s">
        <v>1105</v>
      </c>
      <c r="I1549" s="3" t="s">
        <v>1106</v>
      </c>
      <c r="J1549" s="3">
        <v>933340</v>
      </c>
      <c r="K1549" s="3" t="s">
        <v>1138</v>
      </c>
      <c r="L1549" s="3">
        <v>1321133</v>
      </c>
      <c r="M1549" s="3" t="s">
        <v>114</v>
      </c>
      <c r="N1549" s="3">
        <v>933138</v>
      </c>
      <c r="O1549" s="3" t="s">
        <v>3057</v>
      </c>
      <c r="P1549" s="3" t="s">
        <v>699</v>
      </c>
      <c r="Q1549" s="3" t="s">
        <v>23</v>
      </c>
      <c r="R1549" s="3" t="s">
        <v>1236</v>
      </c>
      <c r="S1549" s="3" t="s">
        <v>1237</v>
      </c>
      <c r="T1549" s="52">
        <v>44874</v>
      </c>
      <c r="U1549" s="52">
        <v>45291</v>
      </c>
      <c r="V1549" s="3">
        <v>100</v>
      </c>
      <c r="W1549" s="3" t="s">
        <v>2666</v>
      </c>
      <c r="X1549" s="52">
        <v>44644</v>
      </c>
      <c r="Y1549" s="52">
        <v>45291</v>
      </c>
      <c r="Z1549" s="32">
        <f>IF($H1549="NBL","Non-Billable Project",IF($H1549="BFD","Fixed Bid Allocation",SUMIFS('Rate set'!$F:$F,'Rate set'!$A:$A,$L1549,'Rate set'!$D:$D,$Q1549,'Rate set'!$E:$E,$W1549)))</f>
        <v>0</v>
      </c>
      <c r="AA1549" s="1">
        <f t="shared" si="25"/>
        <v>100</v>
      </c>
    </row>
    <row r="1550" spans="1:27" x14ac:dyDescent="0.3">
      <c r="A1550" s="3">
        <v>950174</v>
      </c>
      <c r="B1550" s="3" t="s">
        <v>3137</v>
      </c>
      <c r="C1550" s="3" t="s">
        <v>999</v>
      </c>
      <c r="D1550" s="52">
        <v>44368</v>
      </c>
      <c r="E1550" s="3" t="s">
        <v>1006</v>
      </c>
      <c r="F1550" s="3">
        <v>1000237976</v>
      </c>
      <c r="G1550" s="3" t="s">
        <v>2721</v>
      </c>
      <c r="H1550" s="3" t="s">
        <v>1112</v>
      </c>
      <c r="I1550" s="3" t="s">
        <v>1113</v>
      </c>
      <c r="J1550" s="3">
        <v>110796</v>
      </c>
      <c r="K1550" s="3" t="s">
        <v>1915</v>
      </c>
      <c r="L1550" s="3">
        <v>1233562</v>
      </c>
      <c r="M1550" s="3" t="s">
        <v>1154</v>
      </c>
      <c r="N1550" s="3">
        <v>878741</v>
      </c>
      <c r="O1550" s="3" t="s">
        <v>3058</v>
      </c>
      <c r="P1550" s="3" t="s">
        <v>22</v>
      </c>
      <c r="Q1550" s="3" t="s">
        <v>23</v>
      </c>
      <c r="R1550" s="3" t="s">
        <v>1217</v>
      </c>
      <c r="S1550" s="3" t="s">
        <v>3314</v>
      </c>
      <c r="T1550" s="52">
        <v>44956</v>
      </c>
      <c r="U1550" s="52">
        <v>45291</v>
      </c>
      <c r="V1550" s="3">
        <v>100</v>
      </c>
      <c r="W1550" s="3" t="s">
        <v>1375</v>
      </c>
      <c r="X1550" s="52">
        <v>43344</v>
      </c>
      <c r="Y1550" s="52">
        <v>45291</v>
      </c>
      <c r="Z1550" s="32" t="str">
        <f>IF($H1550="NBL","Non-Billable Project",IF($H1550="BFD","Fixed Bid Allocation",SUMIFS('Rate set'!$F:$F,'Rate set'!$A:$A,$L1550,'Rate set'!$D:$D,$Q1550,'Rate set'!$E:$E,$W1550)))</f>
        <v>Non-Billable Project</v>
      </c>
      <c r="AA1550" s="1">
        <f t="shared" si="25"/>
        <v>100</v>
      </c>
    </row>
    <row r="1551" spans="1:27" x14ac:dyDescent="0.3">
      <c r="A1551" s="3">
        <v>950178</v>
      </c>
      <c r="B1551" s="3" t="s">
        <v>2470</v>
      </c>
      <c r="C1551" s="3" t="s">
        <v>999</v>
      </c>
      <c r="D1551" s="52">
        <v>44368</v>
      </c>
      <c r="E1551" s="3" t="s">
        <v>1005</v>
      </c>
      <c r="F1551" s="3">
        <v>1000383981</v>
      </c>
      <c r="G1551" s="3" t="s">
        <v>2960</v>
      </c>
      <c r="H1551" s="3" t="s">
        <v>1105</v>
      </c>
      <c r="I1551" s="3" t="s">
        <v>1106</v>
      </c>
      <c r="J1551" s="3">
        <v>2156439</v>
      </c>
      <c r="K1551" s="3" t="s">
        <v>1122</v>
      </c>
      <c r="L1551" s="3">
        <v>1203084</v>
      </c>
      <c r="M1551" s="3" t="s">
        <v>250</v>
      </c>
      <c r="N1551" s="3">
        <v>933138</v>
      </c>
      <c r="O1551" s="3" t="s">
        <v>3062</v>
      </c>
      <c r="P1551" s="3" t="s">
        <v>699</v>
      </c>
      <c r="Q1551" s="3" t="s">
        <v>23</v>
      </c>
      <c r="R1551" s="3" t="s">
        <v>1217</v>
      </c>
      <c r="S1551" s="3" t="s">
        <v>2597</v>
      </c>
      <c r="T1551" s="52">
        <v>44958</v>
      </c>
      <c r="U1551" s="52">
        <v>45290</v>
      </c>
      <c r="V1551" s="3">
        <v>100</v>
      </c>
      <c r="W1551" s="3" t="s">
        <v>3246</v>
      </c>
      <c r="X1551" s="52">
        <v>44915</v>
      </c>
      <c r="Y1551" s="52">
        <v>45291</v>
      </c>
      <c r="Z1551" s="32">
        <f>IF($H1551="NBL","Non-Billable Project",IF($H1551="BFD","Fixed Bid Allocation",SUMIFS('Rate set'!$F:$F,'Rate set'!$A:$A,$L1551,'Rate set'!$D:$D,$Q1551,'Rate set'!$E:$E,$W1551)))</f>
        <v>0</v>
      </c>
      <c r="AA1551" s="1">
        <f t="shared" si="25"/>
        <v>100</v>
      </c>
    </row>
    <row r="1552" spans="1:27" x14ac:dyDescent="0.3">
      <c r="A1552" s="3">
        <v>950179</v>
      </c>
      <c r="B1552" s="3" t="s">
        <v>801</v>
      </c>
      <c r="C1552" s="3" t="s">
        <v>996</v>
      </c>
      <c r="D1552" s="52">
        <v>44369</v>
      </c>
      <c r="E1552" s="3" t="s">
        <v>1003</v>
      </c>
      <c r="F1552" s="3">
        <v>1000342142</v>
      </c>
      <c r="G1552" s="3" t="s">
        <v>1028</v>
      </c>
      <c r="H1552" s="3" t="s">
        <v>1105</v>
      </c>
      <c r="I1552" s="3" t="s">
        <v>1106</v>
      </c>
      <c r="J1552" s="3">
        <v>247965</v>
      </c>
      <c r="K1552" s="3" t="s">
        <v>1902</v>
      </c>
      <c r="L1552" s="3">
        <v>1203390</v>
      </c>
      <c r="M1552" s="3" t="s">
        <v>1168</v>
      </c>
      <c r="N1552" s="3">
        <v>796170</v>
      </c>
      <c r="O1552" s="3" t="s">
        <v>3056</v>
      </c>
      <c r="P1552" s="3" t="s">
        <v>699</v>
      </c>
      <c r="Q1552" s="3" t="s">
        <v>23</v>
      </c>
      <c r="R1552" s="3" t="s">
        <v>1219</v>
      </c>
      <c r="S1552" s="3" t="s">
        <v>1245</v>
      </c>
      <c r="T1552" s="52">
        <v>44682</v>
      </c>
      <c r="U1552" s="52">
        <v>45291</v>
      </c>
      <c r="V1552" s="3">
        <v>100</v>
      </c>
      <c r="W1552" s="3" t="s">
        <v>1376</v>
      </c>
      <c r="X1552" s="52">
        <v>44414</v>
      </c>
      <c r="Y1552" s="52">
        <v>45292</v>
      </c>
      <c r="Z1552" s="32">
        <f>IF($H1552="NBL","Non-Billable Project",IF($H1552="BFD","Fixed Bid Allocation",SUMIFS('Rate set'!$F:$F,'Rate set'!$A:$A,$L1552,'Rate set'!$D:$D,$Q1552,'Rate set'!$E:$E,$W1552)))</f>
        <v>0</v>
      </c>
      <c r="AA1552" s="1">
        <f t="shared" si="25"/>
        <v>100</v>
      </c>
    </row>
    <row r="1553" spans="1:27" x14ac:dyDescent="0.3">
      <c r="A1553" s="3">
        <v>950183</v>
      </c>
      <c r="B1553" s="3" t="s">
        <v>926</v>
      </c>
      <c r="C1553" s="3" t="s">
        <v>996</v>
      </c>
      <c r="D1553" s="52">
        <v>44368</v>
      </c>
      <c r="E1553" s="3" t="s">
        <v>1005</v>
      </c>
      <c r="F1553" s="3">
        <v>1000363027</v>
      </c>
      <c r="G1553" s="3" t="s">
        <v>1088</v>
      </c>
      <c r="H1553" s="3" t="s">
        <v>1109</v>
      </c>
      <c r="I1553" s="3" t="s">
        <v>1106</v>
      </c>
      <c r="J1553" s="3">
        <v>695523</v>
      </c>
      <c r="K1553" s="3" t="s">
        <v>1143</v>
      </c>
      <c r="L1553" s="3">
        <v>1204198</v>
      </c>
      <c r="M1553" s="3" t="s">
        <v>1191</v>
      </c>
      <c r="N1553" s="3">
        <v>933138</v>
      </c>
      <c r="O1553" s="3" t="s">
        <v>3056</v>
      </c>
      <c r="P1553" s="3" t="s">
        <v>699</v>
      </c>
      <c r="Q1553" s="3" t="s">
        <v>23</v>
      </c>
      <c r="R1553" s="3" t="s">
        <v>1247</v>
      </c>
      <c r="S1553" s="3" t="s">
        <v>1330</v>
      </c>
      <c r="T1553" s="52">
        <v>44958</v>
      </c>
      <c r="U1553" s="52">
        <v>45016</v>
      </c>
      <c r="V1553" s="3">
        <v>100</v>
      </c>
      <c r="W1553" s="3" t="s">
        <v>3247</v>
      </c>
      <c r="X1553" s="52">
        <v>44635</v>
      </c>
      <c r="Y1553" s="52">
        <v>45016</v>
      </c>
      <c r="Z1553" s="32" t="str">
        <f>IF($H1553="NBL","Non-Billable Project",IF($H1553="BFD","Fixed Bid Allocation",SUMIFS('Rate set'!$F:$F,'Rate set'!$A:$A,$L1553,'Rate set'!$D:$D,$Q1553,'Rate set'!$E:$E,$W1553)))</f>
        <v>Fixed Bid Allocation</v>
      </c>
      <c r="AA1553" s="1">
        <f t="shared" si="25"/>
        <v>100</v>
      </c>
    </row>
    <row r="1554" spans="1:27" x14ac:dyDescent="0.3">
      <c r="A1554" s="3">
        <v>950215</v>
      </c>
      <c r="B1554" s="3" t="s">
        <v>2471</v>
      </c>
      <c r="C1554" s="3" t="s">
        <v>996</v>
      </c>
      <c r="D1554" s="52">
        <v>44375</v>
      </c>
      <c r="E1554" s="3" t="s">
        <v>1473</v>
      </c>
      <c r="F1554" s="3">
        <v>1000325727</v>
      </c>
      <c r="G1554" s="3" t="s">
        <v>2667</v>
      </c>
      <c r="H1554" s="3" t="s">
        <v>1105</v>
      </c>
      <c r="I1554" s="3" t="s">
        <v>1106</v>
      </c>
      <c r="J1554" s="3">
        <v>2104901</v>
      </c>
      <c r="K1554" s="3" t="s">
        <v>2668</v>
      </c>
      <c r="L1554" s="3">
        <v>1203003</v>
      </c>
      <c r="M1554" s="3" t="s">
        <v>1188</v>
      </c>
      <c r="N1554" s="3">
        <v>859280</v>
      </c>
      <c r="O1554" s="3" t="s">
        <v>3056</v>
      </c>
      <c r="P1554" s="3" t="s">
        <v>699</v>
      </c>
      <c r="Q1554" s="3" t="s">
        <v>23</v>
      </c>
      <c r="R1554" s="3" t="s">
        <v>1265</v>
      </c>
      <c r="S1554" s="3" t="s">
        <v>1289</v>
      </c>
      <c r="T1554" s="52">
        <v>44883</v>
      </c>
      <c r="U1554" s="52">
        <v>45291</v>
      </c>
      <c r="V1554" s="3">
        <v>100</v>
      </c>
      <c r="W1554" s="3" t="s">
        <v>2669</v>
      </c>
      <c r="X1554" s="52">
        <v>44258</v>
      </c>
      <c r="Y1554" s="52">
        <v>45291</v>
      </c>
      <c r="Z1554" s="32">
        <f>IF($H1554="NBL","Non-Billable Project",IF($H1554="BFD","Fixed Bid Allocation",SUMIFS('Rate set'!$F:$F,'Rate set'!$A:$A,$L1554,'Rate set'!$D:$D,$Q1554,'Rate set'!$E:$E,$W1554)))</f>
        <v>0</v>
      </c>
      <c r="AA1554" s="1">
        <f t="shared" si="25"/>
        <v>100</v>
      </c>
    </row>
    <row r="1555" spans="1:27" x14ac:dyDescent="0.3">
      <c r="A1555" s="3">
        <v>950216</v>
      </c>
      <c r="B1555" s="3" t="s">
        <v>2472</v>
      </c>
      <c r="C1555" s="3" t="s">
        <v>996</v>
      </c>
      <c r="D1555" s="52">
        <v>44375</v>
      </c>
      <c r="E1555" s="3" t="s">
        <v>1004</v>
      </c>
      <c r="F1555" s="3">
        <v>1000329722</v>
      </c>
      <c r="G1555" s="3" t="s">
        <v>2736</v>
      </c>
      <c r="H1555" s="3" t="s">
        <v>1109</v>
      </c>
      <c r="I1555" s="3" t="s">
        <v>1106</v>
      </c>
      <c r="J1555" s="3">
        <v>139396</v>
      </c>
      <c r="K1555" s="3" t="s">
        <v>1133</v>
      </c>
      <c r="L1555" s="3">
        <v>1206990</v>
      </c>
      <c r="M1555" s="3" t="s">
        <v>33</v>
      </c>
      <c r="N1555" s="3">
        <v>796170</v>
      </c>
      <c r="O1555" s="3" t="s">
        <v>3057</v>
      </c>
      <c r="P1555" s="3" t="s">
        <v>699</v>
      </c>
      <c r="Q1555" s="3" t="s">
        <v>23</v>
      </c>
      <c r="R1555" s="3" t="s">
        <v>1221</v>
      </c>
      <c r="S1555" s="3" t="s">
        <v>2670</v>
      </c>
      <c r="T1555" s="52">
        <v>44911</v>
      </c>
      <c r="U1555" s="52">
        <v>45025</v>
      </c>
      <c r="V1555" s="3">
        <v>100</v>
      </c>
      <c r="W1555" s="3" t="s">
        <v>24</v>
      </c>
      <c r="X1555" s="52">
        <v>44287</v>
      </c>
      <c r="Y1555" s="52">
        <v>45025</v>
      </c>
      <c r="Z1555" s="32" t="str">
        <f>IF($H1555="NBL","Non-Billable Project",IF($H1555="BFD","Fixed Bid Allocation",SUMIFS('Rate set'!$F:$F,'Rate set'!$A:$A,$L1555,'Rate set'!$D:$D,$Q1555,'Rate set'!$E:$E,$W1555)))</f>
        <v>Fixed Bid Allocation</v>
      </c>
      <c r="AA1555" s="1">
        <f t="shared" si="25"/>
        <v>100</v>
      </c>
    </row>
    <row r="1556" spans="1:27" x14ac:dyDescent="0.3">
      <c r="A1556" s="3">
        <v>950801</v>
      </c>
      <c r="B1556" s="3" t="s">
        <v>2473</v>
      </c>
      <c r="C1556" s="3" t="s">
        <v>996</v>
      </c>
      <c r="D1556" s="52">
        <v>44389</v>
      </c>
      <c r="E1556" s="3" t="s">
        <v>1004</v>
      </c>
      <c r="F1556" s="3">
        <v>1000345467</v>
      </c>
      <c r="G1556" s="3" t="s">
        <v>1061</v>
      </c>
      <c r="H1556" s="3" t="s">
        <v>1105</v>
      </c>
      <c r="I1556" s="3" t="s">
        <v>1106</v>
      </c>
      <c r="J1556" s="3">
        <v>796126</v>
      </c>
      <c r="K1556" s="3" t="s">
        <v>1107</v>
      </c>
      <c r="L1556" s="3">
        <v>1306764</v>
      </c>
      <c r="M1556" s="3" t="s">
        <v>147</v>
      </c>
      <c r="N1556" s="3">
        <v>796170</v>
      </c>
      <c r="O1556" s="3" t="s">
        <v>3057</v>
      </c>
      <c r="P1556" s="3" t="s">
        <v>699</v>
      </c>
      <c r="Q1556" s="3" t="s">
        <v>23</v>
      </c>
      <c r="R1556" s="3" t="s">
        <v>1221</v>
      </c>
      <c r="S1556" s="3" t="s">
        <v>2671</v>
      </c>
      <c r="T1556" s="52">
        <v>44881</v>
      </c>
      <c r="U1556" s="52">
        <v>45017</v>
      </c>
      <c r="V1556" s="3">
        <v>100</v>
      </c>
      <c r="W1556" s="3" t="s">
        <v>1378</v>
      </c>
      <c r="X1556" s="52">
        <v>44440</v>
      </c>
      <c r="Y1556" s="52">
        <v>45017</v>
      </c>
      <c r="Z1556" s="32">
        <f>IF($H1556="NBL","Non-Billable Project",IF($H1556="BFD","Fixed Bid Allocation",SUMIFS('Rate set'!$F:$F,'Rate set'!$A:$A,$L1556,'Rate set'!$D:$D,$Q1556,'Rate set'!$E:$E,$W1556)))</f>
        <v>0</v>
      </c>
      <c r="AA1556" s="1">
        <f t="shared" si="25"/>
        <v>100</v>
      </c>
    </row>
    <row r="1557" spans="1:27" x14ac:dyDescent="0.3">
      <c r="A1557" s="3">
        <v>950802</v>
      </c>
      <c r="B1557" s="3" t="s">
        <v>2474</v>
      </c>
      <c r="C1557" s="3" t="s">
        <v>996</v>
      </c>
      <c r="D1557" s="52">
        <v>44383</v>
      </c>
      <c r="E1557" s="3" t="s">
        <v>1469</v>
      </c>
      <c r="F1557" s="3">
        <v>1000237976</v>
      </c>
      <c r="G1557" s="3" t="s">
        <v>2721</v>
      </c>
      <c r="H1557" s="3" t="s">
        <v>1112</v>
      </c>
      <c r="I1557" s="3" t="s">
        <v>1113</v>
      </c>
      <c r="J1557" s="3">
        <v>110796</v>
      </c>
      <c r="K1557" s="3" t="s">
        <v>1915</v>
      </c>
      <c r="L1557" s="3">
        <v>1233562</v>
      </c>
      <c r="M1557" s="3" t="s">
        <v>1154</v>
      </c>
      <c r="N1557" s="3">
        <v>956555</v>
      </c>
      <c r="O1557" s="3" t="s">
        <v>3058</v>
      </c>
      <c r="P1557" s="3" t="s">
        <v>22</v>
      </c>
      <c r="Q1557" s="3" t="s">
        <v>23</v>
      </c>
      <c r="R1557" s="3" t="s">
        <v>1217</v>
      </c>
      <c r="S1557" s="3" t="s">
        <v>1218</v>
      </c>
      <c r="T1557" s="52">
        <v>44964</v>
      </c>
      <c r="U1557" s="52">
        <v>45291</v>
      </c>
      <c r="V1557" s="3">
        <v>100</v>
      </c>
      <c r="W1557" s="3" t="s">
        <v>1375</v>
      </c>
      <c r="X1557" s="52">
        <v>43344</v>
      </c>
      <c r="Y1557" s="52">
        <v>45291</v>
      </c>
      <c r="Z1557" s="32" t="str">
        <f>IF($H1557="NBL","Non-Billable Project",IF($H1557="BFD","Fixed Bid Allocation",SUMIFS('Rate set'!$F:$F,'Rate set'!$A:$A,$L1557,'Rate set'!$D:$D,$Q1557,'Rate set'!$E:$E,$W1557)))</f>
        <v>Non-Billable Project</v>
      </c>
      <c r="AA1557" s="1">
        <f t="shared" si="25"/>
        <v>100</v>
      </c>
    </row>
    <row r="1558" spans="1:27" x14ac:dyDescent="0.3">
      <c r="A1558" s="3">
        <v>950803</v>
      </c>
      <c r="B1558" s="3" t="s">
        <v>2475</v>
      </c>
      <c r="C1558" s="3" t="s">
        <v>997</v>
      </c>
      <c r="D1558" s="52">
        <v>44383</v>
      </c>
      <c r="E1558" s="3" t="s">
        <v>1005</v>
      </c>
      <c r="F1558" s="3">
        <v>1000329722</v>
      </c>
      <c r="G1558" s="3" t="s">
        <v>2736</v>
      </c>
      <c r="H1558" s="3" t="s">
        <v>1109</v>
      </c>
      <c r="I1558" s="3" t="s">
        <v>1106</v>
      </c>
      <c r="J1558" s="3">
        <v>139396</v>
      </c>
      <c r="K1558" s="3" t="s">
        <v>1133</v>
      </c>
      <c r="L1558" s="3">
        <v>1206990</v>
      </c>
      <c r="M1558" s="3" t="s">
        <v>33</v>
      </c>
      <c r="N1558" s="3">
        <v>933138</v>
      </c>
      <c r="O1558" s="3" t="s">
        <v>3057</v>
      </c>
      <c r="P1558" s="3" t="s">
        <v>699</v>
      </c>
      <c r="Q1558" s="3" t="s">
        <v>23</v>
      </c>
      <c r="R1558" s="3" t="s">
        <v>1236</v>
      </c>
      <c r="S1558" s="3" t="s">
        <v>2672</v>
      </c>
      <c r="T1558" s="52">
        <v>44880</v>
      </c>
      <c r="U1558" s="52">
        <v>45025</v>
      </c>
      <c r="V1558" s="3">
        <v>100</v>
      </c>
      <c r="W1558" s="3" t="s">
        <v>24</v>
      </c>
      <c r="X1558" s="52">
        <v>44287</v>
      </c>
      <c r="Y1558" s="52">
        <v>45025</v>
      </c>
      <c r="Z1558" s="32" t="str">
        <f>IF($H1558="NBL","Non-Billable Project",IF($H1558="BFD","Fixed Bid Allocation",SUMIFS('Rate set'!$F:$F,'Rate set'!$A:$A,$L1558,'Rate set'!$D:$D,$Q1558,'Rate set'!$E:$E,$W1558)))</f>
        <v>Fixed Bid Allocation</v>
      </c>
      <c r="AA1558" s="1">
        <f t="shared" si="25"/>
        <v>100</v>
      </c>
    </row>
    <row r="1559" spans="1:27" x14ac:dyDescent="0.3">
      <c r="A1559" s="3">
        <v>950804</v>
      </c>
      <c r="B1559" s="3" t="s">
        <v>1461</v>
      </c>
      <c r="C1559" s="3" t="s">
        <v>996</v>
      </c>
      <c r="D1559" s="52">
        <v>44383</v>
      </c>
      <c r="E1559" s="3" t="s">
        <v>1469</v>
      </c>
      <c r="F1559" s="3">
        <v>1000313264</v>
      </c>
      <c r="G1559" s="3" t="s">
        <v>1091</v>
      </c>
      <c r="H1559" s="3" t="s">
        <v>1105</v>
      </c>
      <c r="I1559" s="3" t="s">
        <v>1106</v>
      </c>
      <c r="J1559" s="3">
        <v>811989</v>
      </c>
      <c r="K1559" s="3" t="s">
        <v>2315</v>
      </c>
      <c r="L1559" s="3">
        <v>1317817</v>
      </c>
      <c r="M1559" s="3" t="s">
        <v>1195</v>
      </c>
      <c r="N1559" s="3">
        <v>878799</v>
      </c>
      <c r="O1559" s="3" t="s">
        <v>3055</v>
      </c>
      <c r="P1559" s="3" t="s">
        <v>699</v>
      </c>
      <c r="Q1559" s="3" t="s">
        <v>23</v>
      </c>
      <c r="R1559" s="3" t="s">
        <v>1276</v>
      </c>
      <c r="S1559" s="3" t="s">
        <v>1502</v>
      </c>
      <c r="T1559" s="52">
        <v>44881</v>
      </c>
      <c r="U1559" s="52">
        <v>44985</v>
      </c>
      <c r="V1559" s="3">
        <v>100</v>
      </c>
      <c r="W1559" s="3" t="s">
        <v>1484</v>
      </c>
      <c r="X1559" s="52">
        <v>44136</v>
      </c>
      <c r="Y1559" s="52">
        <v>44985</v>
      </c>
      <c r="Z1559" s="32">
        <f>IF($H1559="NBL","Non-Billable Project",IF($H1559="BFD","Fixed Bid Allocation",SUMIFS('Rate set'!$F:$F,'Rate set'!$A:$A,$L1559,'Rate set'!$D:$D,$Q1559,'Rate set'!$E:$E,$W1559)))</f>
        <v>0</v>
      </c>
      <c r="AA1559" s="1">
        <f t="shared" si="25"/>
        <v>100</v>
      </c>
    </row>
    <row r="1560" spans="1:27" x14ac:dyDescent="0.3">
      <c r="A1560" s="3">
        <v>950805</v>
      </c>
      <c r="B1560" s="3" t="s">
        <v>972</v>
      </c>
      <c r="C1560" s="3" t="s">
        <v>996</v>
      </c>
      <c r="D1560" s="52">
        <v>44383</v>
      </c>
      <c r="E1560" s="3" t="s">
        <v>1006</v>
      </c>
      <c r="F1560" s="3">
        <v>1000341836</v>
      </c>
      <c r="G1560" s="3" t="s">
        <v>1099</v>
      </c>
      <c r="H1560" s="3" t="s">
        <v>1105</v>
      </c>
      <c r="I1560" s="3" t="s">
        <v>1106</v>
      </c>
      <c r="J1560" s="3">
        <v>798434</v>
      </c>
      <c r="K1560" s="3" t="s">
        <v>1148</v>
      </c>
      <c r="L1560" s="3">
        <v>1319696</v>
      </c>
      <c r="M1560" s="3" t="s">
        <v>1200</v>
      </c>
      <c r="N1560" s="3">
        <v>878762</v>
      </c>
      <c r="O1560" s="3" t="s">
        <v>3057</v>
      </c>
      <c r="P1560" s="3" t="s">
        <v>699</v>
      </c>
      <c r="Q1560" s="3" t="s">
        <v>23</v>
      </c>
      <c r="R1560" s="3" t="s">
        <v>1235</v>
      </c>
      <c r="S1560" s="3" t="s">
        <v>1359</v>
      </c>
      <c r="T1560" s="52">
        <v>44866</v>
      </c>
      <c r="U1560" s="52">
        <v>45291</v>
      </c>
      <c r="V1560" s="3">
        <v>100</v>
      </c>
      <c r="W1560" s="3" t="s">
        <v>1410</v>
      </c>
      <c r="X1560" s="52">
        <v>44409</v>
      </c>
      <c r="Y1560" s="52">
        <v>45292</v>
      </c>
      <c r="Z1560" s="32">
        <f>IF($H1560="NBL","Non-Billable Project",IF($H1560="BFD","Fixed Bid Allocation",SUMIFS('Rate set'!$F:$F,'Rate set'!$A:$A,$L1560,'Rate set'!$D:$D,$Q1560,'Rate set'!$E:$E,$W1560)))</f>
        <v>0</v>
      </c>
      <c r="AA1560" s="1">
        <f t="shared" si="25"/>
        <v>100</v>
      </c>
    </row>
    <row r="1561" spans="1:27" x14ac:dyDescent="0.3">
      <c r="A1561" s="3">
        <v>950806</v>
      </c>
      <c r="B1561" s="3" t="s">
        <v>2998</v>
      </c>
      <c r="C1561" s="3" t="s">
        <v>999</v>
      </c>
      <c r="D1561" s="52">
        <v>44383</v>
      </c>
      <c r="E1561" s="3" t="s">
        <v>1006</v>
      </c>
      <c r="F1561" s="3">
        <v>1000324920</v>
      </c>
      <c r="G1561" s="3" t="s">
        <v>1023</v>
      </c>
      <c r="H1561" s="3" t="s">
        <v>1105</v>
      </c>
      <c r="I1561" s="3" t="s">
        <v>1106</v>
      </c>
      <c r="J1561" s="3">
        <v>933487</v>
      </c>
      <c r="K1561" s="3" t="s">
        <v>713</v>
      </c>
      <c r="L1561" s="3">
        <v>1319514</v>
      </c>
      <c r="M1561" s="3" t="s">
        <v>77</v>
      </c>
      <c r="N1561" s="3">
        <v>878762</v>
      </c>
      <c r="O1561" s="3" t="s">
        <v>3060</v>
      </c>
      <c r="P1561" s="3" t="s">
        <v>699</v>
      </c>
      <c r="Q1561" s="3" t="s">
        <v>23</v>
      </c>
      <c r="R1561" s="3" t="s">
        <v>1236</v>
      </c>
      <c r="S1561" s="3" t="s">
        <v>1291</v>
      </c>
      <c r="T1561" s="52">
        <v>44963</v>
      </c>
      <c r="U1561" s="52">
        <v>45107</v>
      </c>
      <c r="V1561" s="3">
        <v>100</v>
      </c>
      <c r="W1561" s="3" t="s">
        <v>3311</v>
      </c>
      <c r="X1561" s="52">
        <v>44228</v>
      </c>
      <c r="Y1561" s="52">
        <v>45109</v>
      </c>
      <c r="Z1561" s="32">
        <f>IF($H1561="NBL","Non-Billable Project",IF($H1561="BFD","Fixed Bid Allocation",SUMIFS('Rate set'!$F:$F,'Rate set'!$A:$A,$L1561,'Rate set'!$D:$D,$Q1561,'Rate set'!$E:$E,$W1561)))</f>
        <v>0</v>
      </c>
      <c r="AA1561" s="1">
        <f t="shared" si="25"/>
        <v>100</v>
      </c>
    </row>
    <row r="1562" spans="1:27" x14ac:dyDescent="0.3">
      <c r="A1562" s="3">
        <v>950807</v>
      </c>
      <c r="B1562" s="3" t="s">
        <v>802</v>
      </c>
      <c r="C1562" s="3" t="s">
        <v>999</v>
      </c>
      <c r="D1562" s="52">
        <v>44383</v>
      </c>
      <c r="E1562" s="3" t="s">
        <v>1006</v>
      </c>
      <c r="F1562" s="3">
        <v>1000346966</v>
      </c>
      <c r="G1562" s="3" t="s">
        <v>2755</v>
      </c>
      <c r="H1562" s="3" t="s">
        <v>1109</v>
      </c>
      <c r="I1562" s="3" t="s">
        <v>1106</v>
      </c>
      <c r="J1562" s="3">
        <v>277239</v>
      </c>
      <c r="K1562" s="3" t="s">
        <v>2758</v>
      </c>
      <c r="L1562" s="3">
        <v>1214540</v>
      </c>
      <c r="M1562" s="3" t="s">
        <v>1152</v>
      </c>
      <c r="N1562" s="3">
        <v>796170</v>
      </c>
      <c r="O1562" s="3" t="s">
        <v>3057</v>
      </c>
      <c r="P1562" s="3" t="s">
        <v>699</v>
      </c>
      <c r="Q1562" s="3" t="s">
        <v>23</v>
      </c>
      <c r="R1562" s="3" t="s">
        <v>1236</v>
      </c>
      <c r="S1562" s="3" t="s">
        <v>2916</v>
      </c>
      <c r="T1562" s="52">
        <v>44928</v>
      </c>
      <c r="U1562" s="52">
        <v>45046</v>
      </c>
      <c r="V1562" s="3">
        <v>100</v>
      </c>
      <c r="W1562" s="3" t="s">
        <v>999</v>
      </c>
      <c r="X1562" s="52">
        <v>44440</v>
      </c>
      <c r="Y1562" s="52">
        <v>45351</v>
      </c>
      <c r="Z1562" s="32" t="str">
        <f>IF($H1562="NBL","Non-Billable Project",IF($H1562="BFD","Fixed Bid Allocation",SUMIFS('Rate set'!$F:$F,'Rate set'!$A:$A,$L1562,'Rate set'!$D:$D,$Q1562,'Rate set'!$E:$E,$W1562)))</f>
        <v>Fixed Bid Allocation</v>
      </c>
      <c r="AA1562" s="1">
        <f t="shared" si="25"/>
        <v>100</v>
      </c>
    </row>
    <row r="1563" spans="1:27" x14ac:dyDescent="0.3">
      <c r="A1563" s="3">
        <v>950808</v>
      </c>
      <c r="B1563" s="3" t="s">
        <v>927</v>
      </c>
      <c r="C1563" s="3" t="s">
        <v>998</v>
      </c>
      <c r="D1563" s="52">
        <v>44383</v>
      </c>
      <c r="E1563" s="3" t="s">
        <v>1005</v>
      </c>
      <c r="F1563" s="3">
        <v>1000376130</v>
      </c>
      <c r="G1563" s="3" t="s">
        <v>1024</v>
      </c>
      <c r="H1563" s="3" t="s">
        <v>1109</v>
      </c>
      <c r="I1563" s="3" t="s">
        <v>1106</v>
      </c>
      <c r="J1563" s="3">
        <v>122411</v>
      </c>
      <c r="K1563" s="3" t="s">
        <v>2745</v>
      </c>
      <c r="L1563" s="3">
        <v>1321662</v>
      </c>
      <c r="M1563" s="3" t="s">
        <v>1165</v>
      </c>
      <c r="N1563" s="3">
        <v>933138</v>
      </c>
      <c r="O1563" s="3" t="s">
        <v>3057</v>
      </c>
      <c r="P1563" s="3" t="s">
        <v>699</v>
      </c>
      <c r="Q1563" s="3" t="s">
        <v>23</v>
      </c>
      <c r="R1563" s="3" t="s">
        <v>1226</v>
      </c>
      <c r="S1563" s="3" t="s">
        <v>1240</v>
      </c>
      <c r="T1563" s="52">
        <v>44950</v>
      </c>
      <c r="U1563" s="52">
        <v>45107</v>
      </c>
      <c r="V1563" s="3">
        <v>100</v>
      </c>
      <c r="W1563" s="3" t="s">
        <v>1370</v>
      </c>
      <c r="X1563" s="52">
        <v>44805</v>
      </c>
      <c r="Y1563" s="52">
        <v>45322</v>
      </c>
      <c r="Z1563" s="32" t="str">
        <f>IF($H1563="NBL","Non-Billable Project",IF($H1563="BFD","Fixed Bid Allocation",SUMIFS('Rate set'!$F:$F,'Rate set'!$A:$A,$L1563,'Rate set'!$D:$D,$Q1563,'Rate set'!$E:$E,$W1563)))</f>
        <v>Fixed Bid Allocation</v>
      </c>
      <c r="AA1563" s="1">
        <f t="shared" si="25"/>
        <v>100</v>
      </c>
    </row>
    <row r="1564" spans="1:27" x14ac:dyDescent="0.3">
      <c r="A1564" s="3">
        <v>951023</v>
      </c>
      <c r="B1564" s="3" t="s">
        <v>2476</v>
      </c>
      <c r="C1564" s="3" t="s">
        <v>996</v>
      </c>
      <c r="D1564" s="52">
        <v>44389</v>
      </c>
      <c r="E1564" s="3" t="s">
        <v>1003</v>
      </c>
      <c r="F1564" s="3">
        <v>1000308706</v>
      </c>
      <c r="G1564" s="3" t="s">
        <v>1019</v>
      </c>
      <c r="H1564" s="3" t="s">
        <v>1105</v>
      </c>
      <c r="I1564" s="3" t="s">
        <v>1106</v>
      </c>
      <c r="J1564" s="3">
        <v>130051</v>
      </c>
      <c r="K1564" s="3" t="s">
        <v>1145</v>
      </c>
      <c r="L1564" s="3">
        <v>1316920</v>
      </c>
      <c r="M1564" s="3" t="s">
        <v>1155</v>
      </c>
      <c r="N1564" s="3">
        <v>796170</v>
      </c>
      <c r="O1564" s="3" t="s">
        <v>3059</v>
      </c>
      <c r="P1564" s="3" t="s">
        <v>699</v>
      </c>
      <c r="Q1564" s="3" t="s">
        <v>23</v>
      </c>
      <c r="R1564" s="3" t="s">
        <v>1217</v>
      </c>
      <c r="S1564" s="3" t="s">
        <v>2673</v>
      </c>
      <c r="T1564" s="52">
        <v>44958</v>
      </c>
      <c r="U1564" s="52">
        <v>45291</v>
      </c>
      <c r="V1564" s="3">
        <v>100</v>
      </c>
      <c r="W1564" s="3" t="s">
        <v>42</v>
      </c>
      <c r="X1564" s="52">
        <v>44075</v>
      </c>
      <c r="Y1564" s="52">
        <v>45291</v>
      </c>
      <c r="Z1564" s="32">
        <f>IF($H1564="NBL","Non-Billable Project",IF($H1564="BFD","Fixed Bid Allocation",SUMIFS('Rate set'!$F:$F,'Rate set'!$A:$A,$L1564,'Rate set'!$D:$D,$Q1564,'Rate set'!$E:$E,$W1564)))</f>
        <v>0</v>
      </c>
      <c r="AA1564" s="1">
        <f t="shared" si="25"/>
        <v>100</v>
      </c>
    </row>
    <row r="1565" spans="1:27" x14ac:dyDescent="0.3">
      <c r="A1565" s="3">
        <v>951090</v>
      </c>
      <c r="B1565" s="3" t="s">
        <v>2477</v>
      </c>
      <c r="C1565" s="3" t="s">
        <v>999</v>
      </c>
      <c r="D1565" s="52">
        <v>44396</v>
      </c>
      <c r="E1565" s="3" t="s">
        <v>1006</v>
      </c>
      <c r="F1565" s="3">
        <v>1000329687</v>
      </c>
      <c r="G1565" s="3" t="s">
        <v>1059</v>
      </c>
      <c r="H1565" s="3" t="s">
        <v>1105</v>
      </c>
      <c r="I1565" s="3" t="s">
        <v>1106</v>
      </c>
      <c r="J1565" s="3">
        <v>226308</v>
      </c>
      <c r="K1565" s="3" t="s">
        <v>1135</v>
      </c>
      <c r="L1565" s="3">
        <v>1319532</v>
      </c>
      <c r="M1565" s="3" t="s">
        <v>55</v>
      </c>
      <c r="N1565" s="3">
        <v>796170</v>
      </c>
      <c r="O1565" s="3" t="s">
        <v>3054</v>
      </c>
      <c r="P1565" s="3" t="s">
        <v>699</v>
      </c>
      <c r="Q1565" s="3" t="s">
        <v>23</v>
      </c>
      <c r="R1565" s="3" t="s">
        <v>1236</v>
      </c>
      <c r="S1565" s="3" t="s">
        <v>1237</v>
      </c>
      <c r="T1565" s="52">
        <v>44950</v>
      </c>
      <c r="U1565" s="52">
        <v>44985</v>
      </c>
      <c r="V1565" s="3">
        <v>100</v>
      </c>
      <c r="W1565" s="3" t="s">
        <v>136</v>
      </c>
      <c r="X1565" s="52">
        <v>44287</v>
      </c>
      <c r="Y1565" s="52">
        <v>44985</v>
      </c>
      <c r="Z1565" s="32">
        <f>IF($H1565="NBL","Non-Billable Project",IF($H1565="BFD","Fixed Bid Allocation",SUMIFS('Rate set'!$F:$F,'Rate set'!$A:$A,$L1565,'Rate set'!$D:$D,$Q1565,'Rate set'!$E:$E,$W1565)))</f>
        <v>83.97</v>
      </c>
      <c r="AA1565" s="1">
        <f t="shared" si="25"/>
        <v>100</v>
      </c>
    </row>
    <row r="1566" spans="1:27" x14ac:dyDescent="0.3">
      <c r="A1566" s="3">
        <v>951093</v>
      </c>
      <c r="B1566" s="3" t="s">
        <v>928</v>
      </c>
      <c r="C1566" s="3" t="s">
        <v>996</v>
      </c>
      <c r="D1566" s="52">
        <v>44396</v>
      </c>
      <c r="E1566" s="3" t="s">
        <v>1005</v>
      </c>
      <c r="F1566" s="3">
        <v>1000369160</v>
      </c>
      <c r="G1566" s="3" t="s">
        <v>1012</v>
      </c>
      <c r="H1566" s="3" t="s">
        <v>1105</v>
      </c>
      <c r="I1566" s="3" t="s">
        <v>1106</v>
      </c>
      <c r="J1566" s="3">
        <v>933237</v>
      </c>
      <c r="K1566" s="3" t="s">
        <v>1115</v>
      </c>
      <c r="L1566" s="3">
        <v>1228569</v>
      </c>
      <c r="M1566" s="3" t="s">
        <v>1157</v>
      </c>
      <c r="N1566" s="3">
        <v>933138</v>
      </c>
      <c r="O1566" s="3" t="s">
        <v>3057</v>
      </c>
      <c r="P1566" s="3" t="s">
        <v>699</v>
      </c>
      <c r="Q1566" s="3" t="s">
        <v>23</v>
      </c>
      <c r="R1566" s="3" t="s">
        <v>1308</v>
      </c>
      <c r="S1566" s="3" t="s">
        <v>1331</v>
      </c>
      <c r="T1566" s="52">
        <v>44982</v>
      </c>
      <c r="U1566" s="52">
        <v>45046</v>
      </c>
      <c r="V1566" s="3">
        <v>100</v>
      </c>
      <c r="W1566" s="3" t="s">
        <v>89</v>
      </c>
      <c r="X1566" s="52">
        <v>44706</v>
      </c>
      <c r="Y1566" s="52">
        <v>45046</v>
      </c>
      <c r="Z1566" s="32">
        <f>IF($H1566="NBL","Non-Billable Project",IF($H1566="BFD","Fixed Bid Allocation",SUMIFS('Rate set'!$F:$F,'Rate set'!$A:$A,$L1566,'Rate set'!$D:$D,$Q1566,'Rate set'!$E:$E,$W1566)))</f>
        <v>0</v>
      </c>
      <c r="AA1566" s="1">
        <f t="shared" si="25"/>
        <v>100</v>
      </c>
    </row>
    <row r="1567" spans="1:27" x14ac:dyDescent="0.3">
      <c r="A1567" s="3">
        <v>951094</v>
      </c>
      <c r="B1567" s="3" t="s">
        <v>1462</v>
      </c>
      <c r="C1567" s="3" t="s">
        <v>996</v>
      </c>
      <c r="D1567" s="52">
        <v>44396</v>
      </c>
      <c r="E1567" s="3" t="s">
        <v>1469</v>
      </c>
      <c r="F1567" s="3">
        <v>1000324906</v>
      </c>
      <c r="G1567" s="3" t="s">
        <v>1084</v>
      </c>
      <c r="H1567" s="3" t="s">
        <v>1105</v>
      </c>
      <c r="I1567" s="3" t="s">
        <v>1106</v>
      </c>
      <c r="J1567" s="3">
        <v>293571</v>
      </c>
      <c r="K1567" s="3" t="s">
        <v>1121</v>
      </c>
      <c r="L1567" s="3">
        <v>1319505</v>
      </c>
      <c r="M1567" s="3" t="s">
        <v>46</v>
      </c>
      <c r="N1567" s="3">
        <v>878555</v>
      </c>
      <c r="O1567" s="3" t="s">
        <v>3054</v>
      </c>
      <c r="P1567" s="3" t="s">
        <v>699</v>
      </c>
      <c r="Q1567" s="3" t="s">
        <v>23</v>
      </c>
      <c r="R1567" s="3" t="s">
        <v>1252</v>
      </c>
      <c r="S1567" s="3" t="s">
        <v>1503</v>
      </c>
      <c r="T1567" s="52">
        <v>44883</v>
      </c>
      <c r="U1567" s="52">
        <v>44987</v>
      </c>
      <c r="V1567" s="3">
        <v>100</v>
      </c>
      <c r="W1567" s="3" t="s">
        <v>179</v>
      </c>
      <c r="X1567" s="52">
        <v>44228</v>
      </c>
      <c r="Y1567" s="52">
        <v>45017</v>
      </c>
      <c r="Z1567" s="32">
        <f>IF($H1567="NBL","Non-Billable Project",IF($H1567="BFD","Fixed Bid Allocation",SUMIFS('Rate set'!$F:$F,'Rate set'!$A:$A,$L1567,'Rate set'!$D:$D,$Q1567,'Rate set'!$E:$E,$W1567)))</f>
        <v>185</v>
      </c>
      <c r="AA1567" s="1">
        <f t="shared" si="25"/>
        <v>100</v>
      </c>
    </row>
    <row r="1568" spans="1:27" x14ac:dyDescent="0.3">
      <c r="A1568" s="3">
        <v>951095</v>
      </c>
      <c r="B1568" s="3" t="s">
        <v>1463</v>
      </c>
      <c r="C1568" s="3" t="s">
        <v>998</v>
      </c>
      <c r="D1568" s="52">
        <v>44396</v>
      </c>
      <c r="E1568" s="3" t="s">
        <v>1469</v>
      </c>
      <c r="F1568" s="3">
        <v>1000356401</v>
      </c>
      <c r="G1568" s="3" t="s">
        <v>1077</v>
      </c>
      <c r="H1568" s="3" t="s">
        <v>1105</v>
      </c>
      <c r="I1568" s="3" t="s">
        <v>1106</v>
      </c>
      <c r="J1568" s="3">
        <v>130051</v>
      </c>
      <c r="K1568" s="3" t="s">
        <v>1145</v>
      </c>
      <c r="L1568" s="3">
        <v>1316923</v>
      </c>
      <c r="M1568" s="3" t="s">
        <v>1156</v>
      </c>
      <c r="N1568" s="3">
        <v>897827</v>
      </c>
      <c r="O1568" s="3" t="s">
        <v>3057</v>
      </c>
      <c r="P1568" s="3" t="s">
        <v>699</v>
      </c>
      <c r="Q1568" s="3" t="s">
        <v>23</v>
      </c>
      <c r="R1568" s="3" t="s">
        <v>1238</v>
      </c>
      <c r="S1568" s="3" t="s">
        <v>1504</v>
      </c>
      <c r="T1568" s="52">
        <v>44927</v>
      </c>
      <c r="U1568" s="52">
        <v>45107</v>
      </c>
      <c r="V1568" s="3">
        <v>100</v>
      </c>
      <c r="W1568" s="3" t="s">
        <v>1372</v>
      </c>
      <c r="X1568" s="52">
        <v>44562</v>
      </c>
      <c r="Y1568" s="52">
        <v>45107</v>
      </c>
      <c r="Z1568" s="32">
        <f>IF($H1568="NBL","Non-Billable Project",IF($H1568="BFD","Fixed Bid Allocation",SUMIFS('Rate set'!$F:$F,'Rate set'!$A:$A,$L1568,'Rate set'!$D:$D,$Q1568,'Rate set'!$E:$E,$W1568)))</f>
        <v>0</v>
      </c>
      <c r="AA1568" s="1">
        <f t="shared" si="25"/>
        <v>100</v>
      </c>
    </row>
    <row r="1569" spans="1:27" x14ac:dyDescent="0.3">
      <c r="A1569" s="3">
        <v>951314</v>
      </c>
      <c r="B1569" s="3" t="s">
        <v>2478</v>
      </c>
      <c r="C1569" s="3" t="s">
        <v>996</v>
      </c>
      <c r="D1569" s="52">
        <v>44403</v>
      </c>
      <c r="E1569" s="3" t="s">
        <v>1004</v>
      </c>
      <c r="F1569" s="3">
        <v>1000281487</v>
      </c>
      <c r="G1569" s="3" t="s">
        <v>2565</v>
      </c>
      <c r="H1569" s="3" t="s">
        <v>1105</v>
      </c>
      <c r="I1569" s="3" t="s">
        <v>1106</v>
      </c>
      <c r="J1569" s="3">
        <v>302141</v>
      </c>
      <c r="K1569" s="3" t="s">
        <v>1973</v>
      </c>
      <c r="L1569" s="3">
        <v>1206990</v>
      </c>
      <c r="M1569" s="3" t="s">
        <v>33</v>
      </c>
      <c r="N1569" s="3">
        <v>859280</v>
      </c>
      <c r="O1569" s="3" t="s">
        <v>3057</v>
      </c>
      <c r="P1569" s="3" t="s">
        <v>22</v>
      </c>
      <c r="Q1569" s="3" t="s">
        <v>23</v>
      </c>
      <c r="R1569" s="3" t="s">
        <v>1265</v>
      </c>
      <c r="S1569" s="3" t="s">
        <v>2674</v>
      </c>
      <c r="T1569" s="52">
        <v>44958</v>
      </c>
      <c r="U1569" s="52">
        <v>45020</v>
      </c>
      <c r="V1569" s="3">
        <v>100</v>
      </c>
      <c r="W1569" s="3" t="s">
        <v>171</v>
      </c>
      <c r="X1569" s="52">
        <v>43831</v>
      </c>
      <c r="Y1569" s="52">
        <v>45113</v>
      </c>
      <c r="Z1569" s="32">
        <f>IF($H1569="NBL","Non-Billable Project",IF($H1569="BFD","Fixed Bid Allocation",SUMIFS('Rate set'!$F:$F,'Rate set'!$A:$A,$L1569,'Rate set'!$D:$D,$Q1569,'Rate set'!$E:$E,$W1569)))</f>
        <v>0</v>
      </c>
      <c r="AA1569" s="1">
        <f t="shared" si="25"/>
        <v>100</v>
      </c>
    </row>
    <row r="1570" spans="1:27" x14ac:dyDescent="0.3">
      <c r="A1570" s="3">
        <v>951317</v>
      </c>
      <c r="B1570" s="3" t="s">
        <v>2479</v>
      </c>
      <c r="C1570" s="3" t="s">
        <v>1002</v>
      </c>
      <c r="D1570" s="52">
        <v>44403</v>
      </c>
      <c r="E1570" s="3" t="s">
        <v>1005</v>
      </c>
      <c r="F1570" s="3">
        <v>1000319619</v>
      </c>
      <c r="G1570" s="3" t="s">
        <v>1046</v>
      </c>
      <c r="H1570" s="3" t="s">
        <v>1112</v>
      </c>
      <c r="I1570" s="3" t="s">
        <v>1127</v>
      </c>
      <c r="J1570" s="3">
        <v>521733</v>
      </c>
      <c r="K1570" s="3" t="s">
        <v>1128</v>
      </c>
      <c r="L1570" s="3">
        <v>1231232</v>
      </c>
      <c r="M1570" s="3" t="s">
        <v>1177</v>
      </c>
      <c r="N1570" s="3">
        <v>933138</v>
      </c>
      <c r="O1570" s="3" t="s">
        <v>3058</v>
      </c>
      <c r="P1570" s="3" t="s">
        <v>22</v>
      </c>
      <c r="Q1570" s="3" t="s">
        <v>23</v>
      </c>
      <c r="R1570" s="3" t="s">
        <v>1236</v>
      </c>
      <c r="S1570" s="3" t="s">
        <v>1237</v>
      </c>
      <c r="T1570" s="52">
        <v>44958</v>
      </c>
      <c r="U1570" s="52">
        <v>45291</v>
      </c>
      <c r="V1570" s="3">
        <v>100</v>
      </c>
      <c r="W1570" s="3" t="s">
        <v>1375</v>
      </c>
      <c r="X1570" s="52">
        <v>44201</v>
      </c>
      <c r="Y1570" s="52">
        <v>45291</v>
      </c>
      <c r="Z1570" s="32" t="str">
        <f>IF($H1570="NBL","Non-Billable Project",IF($H1570="BFD","Fixed Bid Allocation",SUMIFS('Rate set'!$F:$F,'Rate set'!$A:$A,$L1570,'Rate set'!$D:$D,$Q1570,'Rate set'!$E:$E,$W1570)))</f>
        <v>Non-Billable Project</v>
      </c>
      <c r="AA1570" s="1">
        <f t="shared" si="25"/>
        <v>100</v>
      </c>
    </row>
    <row r="1571" spans="1:27" x14ac:dyDescent="0.3">
      <c r="A1571" s="3">
        <v>951319</v>
      </c>
      <c r="B1571" s="3" t="s">
        <v>863</v>
      </c>
      <c r="C1571" s="3" t="s">
        <v>996</v>
      </c>
      <c r="D1571" s="52">
        <v>44403</v>
      </c>
      <c r="E1571" s="3" t="s">
        <v>1004</v>
      </c>
      <c r="F1571" s="3">
        <v>1000386314</v>
      </c>
      <c r="G1571" s="3" t="s">
        <v>3050</v>
      </c>
      <c r="H1571" s="3" t="s">
        <v>1105</v>
      </c>
      <c r="I1571" s="3" t="s">
        <v>1106</v>
      </c>
      <c r="J1571" s="3">
        <v>2156439</v>
      </c>
      <c r="K1571" s="3" t="s">
        <v>1122</v>
      </c>
      <c r="L1571" s="3">
        <v>1316933</v>
      </c>
      <c r="M1571" s="3" t="s">
        <v>1161</v>
      </c>
      <c r="N1571" s="3">
        <v>796170</v>
      </c>
      <c r="O1571" s="3" t="s">
        <v>3055</v>
      </c>
      <c r="P1571" s="3" t="s">
        <v>699</v>
      </c>
      <c r="Q1571" s="3" t="s">
        <v>23</v>
      </c>
      <c r="R1571" s="3" t="s">
        <v>1223</v>
      </c>
      <c r="S1571" s="3" t="s">
        <v>1300</v>
      </c>
      <c r="T1571" s="52">
        <v>44958</v>
      </c>
      <c r="U1571" s="52">
        <v>45291</v>
      </c>
      <c r="V1571" s="3">
        <v>100</v>
      </c>
      <c r="W1571" s="3" t="s">
        <v>3205</v>
      </c>
      <c r="X1571" s="52">
        <v>44927</v>
      </c>
      <c r="Y1571" s="52">
        <v>45291</v>
      </c>
      <c r="Z1571" s="32">
        <f>IF($H1571="NBL","Non-Billable Project",IF($H1571="BFD","Fixed Bid Allocation",SUMIFS('Rate set'!$F:$F,'Rate set'!$A:$A,$L1571,'Rate set'!$D:$D,$Q1571,'Rate set'!$E:$E,$W1571)))</f>
        <v>0</v>
      </c>
      <c r="AA1571" s="1">
        <f t="shared" si="25"/>
        <v>100</v>
      </c>
    </row>
    <row r="1572" spans="1:27" x14ac:dyDescent="0.3">
      <c r="A1572" s="3">
        <v>951325</v>
      </c>
      <c r="B1572" s="3" t="s">
        <v>721</v>
      </c>
      <c r="C1572" s="3" t="s">
        <v>998</v>
      </c>
      <c r="D1572" s="52">
        <v>44403</v>
      </c>
      <c r="E1572" s="3" t="s">
        <v>1005</v>
      </c>
      <c r="F1572" s="3">
        <v>1000365343</v>
      </c>
      <c r="G1572" s="3" t="s">
        <v>3281</v>
      </c>
      <c r="H1572" s="3" t="s">
        <v>1105</v>
      </c>
      <c r="I1572" s="3" t="s">
        <v>1106</v>
      </c>
      <c r="J1572" s="3">
        <v>859280</v>
      </c>
      <c r="K1572" s="3" t="s">
        <v>2821</v>
      </c>
      <c r="L1572" s="3">
        <v>1319504</v>
      </c>
      <c r="M1572" s="3" t="s">
        <v>49</v>
      </c>
      <c r="N1572" s="3">
        <v>933138</v>
      </c>
      <c r="O1572" s="3" t="s">
        <v>3057</v>
      </c>
      <c r="P1572" s="3" t="s">
        <v>22</v>
      </c>
      <c r="Q1572" s="3" t="s">
        <v>23</v>
      </c>
      <c r="R1572" s="3" t="s">
        <v>1308</v>
      </c>
      <c r="S1572" s="3" t="s">
        <v>1332</v>
      </c>
      <c r="T1572" s="52">
        <v>44973</v>
      </c>
      <c r="U1572" s="52">
        <v>45107</v>
      </c>
      <c r="V1572" s="3">
        <v>100</v>
      </c>
      <c r="W1572" s="3" t="s">
        <v>3241</v>
      </c>
      <c r="X1572" s="52">
        <v>44652</v>
      </c>
      <c r="Y1572" s="52">
        <v>45107</v>
      </c>
      <c r="Z1572" s="32">
        <f>IF($H1572="NBL","Non-Billable Project",IF($H1572="BFD","Fixed Bid Allocation",SUMIFS('Rate set'!$F:$F,'Rate set'!$A:$A,$L1572,'Rate set'!$D:$D,$Q1572,'Rate set'!$E:$E,$W1572)))</f>
        <v>0</v>
      </c>
      <c r="AA1572" s="1">
        <f t="shared" si="25"/>
        <v>100</v>
      </c>
    </row>
    <row r="1573" spans="1:27" x14ac:dyDescent="0.3">
      <c r="A1573" s="3">
        <v>951326</v>
      </c>
      <c r="B1573" s="3" t="s">
        <v>2480</v>
      </c>
      <c r="C1573" s="3" t="s">
        <v>996</v>
      </c>
      <c r="D1573" s="52">
        <v>44403</v>
      </c>
      <c r="E1573" s="3" t="s">
        <v>1003</v>
      </c>
      <c r="F1573" s="3">
        <v>1000383987</v>
      </c>
      <c r="G1573" s="3" t="s">
        <v>2955</v>
      </c>
      <c r="H1573" s="3" t="s">
        <v>1105</v>
      </c>
      <c r="I1573" s="3" t="s">
        <v>1106</v>
      </c>
      <c r="J1573" s="3">
        <v>2156439</v>
      </c>
      <c r="K1573" s="3" t="s">
        <v>1122</v>
      </c>
      <c r="L1573" s="3">
        <v>1203084</v>
      </c>
      <c r="M1573" s="3" t="s">
        <v>250</v>
      </c>
      <c r="N1573" s="3">
        <v>796170</v>
      </c>
      <c r="O1573" s="3" t="s">
        <v>3062</v>
      </c>
      <c r="P1573" s="3" t="s">
        <v>699</v>
      </c>
      <c r="Q1573" s="3" t="s">
        <v>23</v>
      </c>
      <c r="R1573" s="3" t="s">
        <v>1217</v>
      </c>
      <c r="S1573" s="3" t="s">
        <v>1218</v>
      </c>
      <c r="T1573" s="52">
        <v>44958</v>
      </c>
      <c r="U1573" s="52">
        <v>45290</v>
      </c>
      <c r="V1573" s="3">
        <v>100</v>
      </c>
      <c r="W1573" s="3" t="s">
        <v>3248</v>
      </c>
      <c r="X1573" s="52">
        <v>44915</v>
      </c>
      <c r="Y1573" s="52">
        <v>45291</v>
      </c>
      <c r="Z1573" s="32">
        <f>IF($H1573="NBL","Non-Billable Project",IF($H1573="BFD","Fixed Bid Allocation",SUMIFS('Rate set'!$F:$F,'Rate set'!$A:$A,$L1573,'Rate set'!$D:$D,$Q1573,'Rate set'!$E:$E,$W1573)))</f>
        <v>0</v>
      </c>
      <c r="AA1573" s="1">
        <f t="shared" si="25"/>
        <v>100</v>
      </c>
    </row>
    <row r="1574" spans="1:27" x14ac:dyDescent="0.3">
      <c r="A1574" s="3">
        <v>951344</v>
      </c>
      <c r="B1574" s="3" t="s">
        <v>2481</v>
      </c>
      <c r="C1574" s="3" t="s">
        <v>999</v>
      </c>
      <c r="D1574" s="52">
        <v>44403</v>
      </c>
      <c r="E1574" s="3" t="s">
        <v>1005</v>
      </c>
      <c r="F1574" s="3">
        <v>1000383337</v>
      </c>
      <c r="G1574" s="3" t="s">
        <v>3049</v>
      </c>
      <c r="H1574" s="3" t="s">
        <v>1105</v>
      </c>
      <c r="I1574" s="3" t="s">
        <v>1106</v>
      </c>
      <c r="J1574" s="3">
        <v>2156439</v>
      </c>
      <c r="K1574" s="3" t="s">
        <v>1122</v>
      </c>
      <c r="L1574" s="3">
        <v>1203084</v>
      </c>
      <c r="M1574" s="3" t="s">
        <v>250</v>
      </c>
      <c r="N1574" s="3">
        <v>933138</v>
      </c>
      <c r="O1574" s="3" t="s">
        <v>3062</v>
      </c>
      <c r="P1574" s="3" t="s">
        <v>699</v>
      </c>
      <c r="Q1574" s="3" t="s">
        <v>23</v>
      </c>
      <c r="R1574" s="3" t="s">
        <v>1223</v>
      </c>
      <c r="S1574" s="3" t="s">
        <v>3353</v>
      </c>
      <c r="T1574" s="52">
        <v>44927</v>
      </c>
      <c r="U1574" s="52">
        <v>45291</v>
      </c>
      <c r="V1574" s="3">
        <v>100</v>
      </c>
      <c r="W1574" s="3" t="s">
        <v>3249</v>
      </c>
      <c r="X1574" s="52">
        <v>44911</v>
      </c>
      <c r="Y1574" s="52">
        <v>45291</v>
      </c>
      <c r="Z1574" s="32">
        <f>IF($H1574="NBL","Non-Billable Project",IF($H1574="BFD","Fixed Bid Allocation",SUMIFS('Rate set'!$F:$F,'Rate set'!$A:$A,$L1574,'Rate set'!$D:$D,$Q1574,'Rate set'!$E:$E,$W1574)))</f>
        <v>0</v>
      </c>
      <c r="AA1574" s="1">
        <f t="shared" si="25"/>
        <v>100</v>
      </c>
    </row>
    <row r="1575" spans="1:27" x14ac:dyDescent="0.3">
      <c r="A1575" s="3">
        <v>951492</v>
      </c>
      <c r="B1575" s="3" t="s">
        <v>2482</v>
      </c>
      <c r="C1575" s="3" t="s">
        <v>999</v>
      </c>
      <c r="D1575" s="52">
        <v>44410</v>
      </c>
      <c r="E1575" s="3" t="s">
        <v>1006</v>
      </c>
      <c r="F1575" s="3">
        <v>1000388615</v>
      </c>
      <c r="G1575" s="3" t="s">
        <v>3297</v>
      </c>
      <c r="H1575" s="3" t="s">
        <v>1112</v>
      </c>
      <c r="I1575" s="3" t="s">
        <v>1106</v>
      </c>
      <c r="J1575" s="3">
        <v>248131</v>
      </c>
      <c r="K1575" s="3" t="s">
        <v>3298</v>
      </c>
      <c r="L1575" s="3">
        <v>1202597</v>
      </c>
      <c r="M1575" s="3" t="s">
        <v>3085</v>
      </c>
      <c r="N1575" s="3">
        <v>956775</v>
      </c>
      <c r="O1575" s="3" t="s">
        <v>3060</v>
      </c>
      <c r="P1575" s="3" t="s">
        <v>22</v>
      </c>
      <c r="Q1575" s="3" t="s">
        <v>23</v>
      </c>
      <c r="R1575" s="3" t="s">
        <v>1236</v>
      </c>
      <c r="S1575" s="3" t="s">
        <v>1237</v>
      </c>
      <c r="T1575" s="52">
        <v>44958</v>
      </c>
      <c r="U1575" s="52">
        <v>45046</v>
      </c>
      <c r="V1575" s="3">
        <v>100</v>
      </c>
      <c r="W1575" s="3" t="s">
        <v>633</v>
      </c>
      <c r="X1575" s="52">
        <v>44958</v>
      </c>
      <c r="Y1575" s="52">
        <v>45046</v>
      </c>
      <c r="Z1575" s="32" t="str">
        <f>IF($H1575="NBL","Non-Billable Project",IF($H1575="BFD","Fixed Bid Allocation",SUMIFS('Rate set'!$F:$F,'Rate set'!$A:$A,$L1575,'Rate set'!$D:$D,$Q1575,'Rate set'!$E:$E,$W1575)))</f>
        <v>Non-Billable Project</v>
      </c>
      <c r="AA1575" s="1">
        <f t="shared" si="25"/>
        <v>100</v>
      </c>
    </row>
    <row r="1576" spans="1:27" x14ac:dyDescent="0.3">
      <c r="A1576" s="3">
        <v>951493</v>
      </c>
      <c r="B1576" s="3" t="s">
        <v>2483</v>
      </c>
      <c r="C1576" s="3" t="s">
        <v>998</v>
      </c>
      <c r="D1576" s="52">
        <v>44410</v>
      </c>
      <c r="E1576" s="3" t="s">
        <v>1473</v>
      </c>
      <c r="F1576" s="3">
        <v>1000383987</v>
      </c>
      <c r="G1576" s="3" t="s">
        <v>2955</v>
      </c>
      <c r="H1576" s="3" t="s">
        <v>1105</v>
      </c>
      <c r="I1576" s="3" t="s">
        <v>1106</v>
      </c>
      <c r="J1576" s="3">
        <v>2156439</v>
      </c>
      <c r="K1576" s="3" t="s">
        <v>1122</v>
      </c>
      <c r="L1576" s="3">
        <v>1203084</v>
      </c>
      <c r="M1576" s="3" t="s">
        <v>250</v>
      </c>
      <c r="N1576" s="3">
        <v>859280</v>
      </c>
      <c r="O1576" s="3" t="s">
        <v>3062</v>
      </c>
      <c r="P1576" s="3" t="s">
        <v>699</v>
      </c>
      <c r="Q1576" s="3" t="s">
        <v>23</v>
      </c>
      <c r="R1576" s="3" t="s">
        <v>1217</v>
      </c>
      <c r="S1576" s="3" t="s">
        <v>1367</v>
      </c>
      <c r="T1576" s="52">
        <v>44958</v>
      </c>
      <c r="U1576" s="52">
        <v>45290</v>
      </c>
      <c r="V1576" s="3">
        <v>100</v>
      </c>
      <c r="W1576" s="3" t="s">
        <v>3250</v>
      </c>
      <c r="X1576" s="52">
        <v>44915</v>
      </c>
      <c r="Y1576" s="52">
        <v>45291</v>
      </c>
      <c r="Z1576" s="32">
        <f>IF($H1576="NBL","Non-Billable Project",IF($H1576="BFD","Fixed Bid Allocation",SUMIFS('Rate set'!$F:$F,'Rate set'!$A:$A,$L1576,'Rate set'!$D:$D,$Q1576,'Rate set'!$E:$E,$W1576)))</f>
        <v>0</v>
      </c>
      <c r="AA1576" s="1">
        <f t="shared" si="25"/>
        <v>100</v>
      </c>
    </row>
    <row r="1577" spans="1:27" x14ac:dyDescent="0.3">
      <c r="A1577" s="3">
        <v>951494</v>
      </c>
      <c r="B1577" s="3" t="s">
        <v>2484</v>
      </c>
      <c r="C1577" s="3" t="s">
        <v>999</v>
      </c>
      <c r="D1577" s="52">
        <v>44410</v>
      </c>
      <c r="E1577" s="3" t="s">
        <v>1005</v>
      </c>
      <c r="F1577" s="3">
        <v>1000359647</v>
      </c>
      <c r="G1577" s="3" t="s">
        <v>1087</v>
      </c>
      <c r="H1577" s="3" t="s">
        <v>1105</v>
      </c>
      <c r="I1577" s="3" t="s">
        <v>1106</v>
      </c>
      <c r="J1577" s="3">
        <v>130051</v>
      </c>
      <c r="K1577" s="3" t="s">
        <v>1145</v>
      </c>
      <c r="L1577" s="3">
        <v>1321889</v>
      </c>
      <c r="M1577" s="3" t="s">
        <v>471</v>
      </c>
      <c r="N1577" s="3">
        <v>933138</v>
      </c>
      <c r="O1577" s="3" t="s">
        <v>3055</v>
      </c>
      <c r="P1577" s="3" t="s">
        <v>699</v>
      </c>
      <c r="Q1577" s="3" t="s">
        <v>23</v>
      </c>
      <c r="R1577" s="3" t="s">
        <v>1236</v>
      </c>
      <c r="S1577" s="3" t="s">
        <v>1291</v>
      </c>
      <c r="T1577" s="52">
        <v>44879</v>
      </c>
      <c r="U1577" s="52">
        <v>45016</v>
      </c>
      <c r="V1577" s="3">
        <v>100</v>
      </c>
      <c r="W1577" s="3" t="s">
        <v>681</v>
      </c>
      <c r="X1577" s="52">
        <v>44593</v>
      </c>
      <c r="Y1577" s="52">
        <v>45016</v>
      </c>
      <c r="Z1577" s="32">
        <f>IF($H1577="NBL","Non-Billable Project",IF($H1577="BFD","Fixed Bid Allocation",SUMIFS('Rate set'!$F:$F,'Rate set'!$A:$A,$L1577,'Rate set'!$D:$D,$Q1577,'Rate set'!$E:$E,$W1577)))</f>
        <v>115</v>
      </c>
      <c r="AA1577" s="1">
        <f t="shared" si="25"/>
        <v>100</v>
      </c>
    </row>
    <row r="1578" spans="1:27" x14ac:dyDescent="0.3">
      <c r="A1578" s="3">
        <v>951496</v>
      </c>
      <c r="B1578" s="3" t="s">
        <v>864</v>
      </c>
      <c r="C1578" s="3" t="s">
        <v>997</v>
      </c>
      <c r="D1578" s="52">
        <v>44410</v>
      </c>
      <c r="E1578" s="3" t="s">
        <v>1004</v>
      </c>
      <c r="F1578" s="3">
        <v>1000356312</v>
      </c>
      <c r="G1578" s="3" t="s">
        <v>1085</v>
      </c>
      <c r="H1578" s="3" t="s">
        <v>1105</v>
      </c>
      <c r="I1578" s="3" t="s">
        <v>1106</v>
      </c>
      <c r="J1578" s="3">
        <v>933340</v>
      </c>
      <c r="K1578" s="3" t="s">
        <v>1138</v>
      </c>
      <c r="L1578" s="3">
        <v>1321133</v>
      </c>
      <c r="M1578" s="3" t="s">
        <v>114</v>
      </c>
      <c r="N1578" s="3">
        <v>796170</v>
      </c>
      <c r="O1578" s="3" t="s">
        <v>3057</v>
      </c>
      <c r="P1578" s="3" t="s">
        <v>699</v>
      </c>
      <c r="Q1578" s="3" t="s">
        <v>23</v>
      </c>
      <c r="R1578" s="3" t="s">
        <v>1301</v>
      </c>
      <c r="S1578" s="3" t="s">
        <v>1302</v>
      </c>
      <c r="T1578" s="52">
        <v>44903</v>
      </c>
      <c r="U1578" s="52">
        <v>45291</v>
      </c>
      <c r="V1578" s="3">
        <v>100</v>
      </c>
      <c r="W1578" s="3" t="s">
        <v>115</v>
      </c>
      <c r="X1578" s="52">
        <v>44562</v>
      </c>
      <c r="Y1578" s="52">
        <v>45324</v>
      </c>
      <c r="Z1578" s="32">
        <f>IF($H1578="NBL","Non-Billable Project",IF($H1578="BFD","Fixed Bid Allocation",SUMIFS('Rate set'!$F:$F,'Rate set'!$A:$A,$L1578,'Rate set'!$D:$D,$Q1578,'Rate set'!$E:$E,$W1578)))</f>
        <v>195</v>
      </c>
      <c r="AA1578" s="1">
        <f t="shared" si="25"/>
        <v>100</v>
      </c>
    </row>
    <row r="1579" spans="1:27" x14ac:dyDescent="0.3">
      <c r="A1579" s="3">
        <v>951497</v>
      </c>
      <c r="B1579" s="3" t="s">
        <v>1464</v>
      </c>
      <c r="C1579" s="3" t="s">
        <v>998</v>
      </c>
      <c r="D1579" s="52">
        <v>44410</v>
      </c>
      <c r="E1579" s="3" t="s">
        <v>1469</v>
      </c>
      <c r="F1579" s="3">
        <v>1000360076</v>
      </c>
      <c r="G1579" s="3" t="s">
        <v>1967</v>
      </c>
      <c r="H1579" s="3" t="s">
        <v>1105</v>
      </c>
      <c r="I1579" s="3" t="s">
        <v>1106</v>
      </c>
      <c r="J1579" s="3">
        <v>183602</v>
      </c>
      <c r="K1579" s="3" t="s">
        <v>1974</v>
      </c>
      <c r="L1579" s="3">
        <v>1215385</v>
      </c>
      <c r="M1579" s="3" t="s">
        <v>1159</v>
      </c>
      <c r="N1579" s="3">
        <v>878648</v>
      </c>
      <c r="O1579" s="3" t="s">
        <v>3057</v>
      </c>
      <c r="P1579" s="3" t="s">
        <v>699</v>
      </c>
      <c r="Q1579" s="3" t="s">
        <v>23</v>
      </c>
      <c r="R1579" s="3" t="s">
        <v>1276</v>
      </c>
      <c r="S1579" s="3" t="s">
        <v>1369</v>
      </c>
      <c r="T1579" s="52">
        <v>44835</v>
      </c>
      <c r="U1579" s="52">
        <v>45077</v>
      </c>
      <c r="V1579" s="3">
        <v>100</v>
      </c>
      <c r="W1579" s="3" t="s">
        <v>1921</v>
      </c>
      <c r="X1579" s="52">
        <v>44603</v>
      </c>
      <c r="Y1579" s="52">
        <v>45077</v>
      </c>
      <c r="Z1579" s="32">
        <f>IF($H1579="NBL","Non-Billable Project",IF($H1579="BFD","Fixed Bid Allocation",SUMIFS('Rate set'!$F:$F,'Rate set'!$A:$A,$L1579,'Rate set'!$D:$D,$Q1579,'Rate set'!$E:$E,$W1579)))</f>
        <v>0</v>
      </c>
      <c r="AA1579" s="1">
        <f t="shared" si="25"/>
        <v>100</v>
      </c>
    </row>
    <row r="1580" spans="1:27" x14ac:dyDescent="0.3">
      <c r="A1580" s="3">
        <v>951564</v>
      </c>
      <c r="B1580" s="3" t="s">
        <v>2485</v>
      </c>
      <c r="C1580" s="3" t="s">
        <v>998</v>
      </c>
      <c r="D1580" s="52">
        <v>44410</v>
      </c>
      <c r="E1580" s="3" t="s">
        <v>1006</v>
      </c>
      <c r="F1580" s="3">
        <v>1000329722</v>
      </c>
      <c r="G1580" s="3" t="s">
        <v>2736</v>
      </c>
      <c r="H1580" s="3" t="s">
        <v>1109</v>
      </c>
      <c r="I1580" s="3" t="s">
        <v>1106</v>
      </c>
      <c r="J1580" s="3">
        <v>139396</v>
      </c>
      <c r="K1580" s="3" t="s">
        <v>1133</v>
      </c>
      <c r="L1580" s="3">
        <v>1206990</v>
      </c>
      <c r="M1580" s="3" t="s">
        <v>33</v>
      </c>
      <c r="N1580" s="3">
        <v>878762</v>
      </c>
      <c r="O1580" s="3" t="s">
        <v>3057</v>
      </c>
      <c r="P1580" s="3" t="s">
        <v>699</v>
      </c>
      <c r="Q1580" s="3" t="s">
        <v>23</v>
      </c>
      <c r="R1580" s="3" t="s">
        <v>1219</v>
      </c>
      <c r="S1580" s="3" t="s">
        <v>2675</v>
      </c>
      <c r="T1580" s="52">
        <v>44880</v>
      </c>
      <c r="U1580" s="52">
        <v>45025</v>
      </c>
      <c r="V1580" s="3">
        <v>100</v>
      </c>
      <c r="W1580" s="3" t="s">
        <v>24</v>
      </c>
      <c r="X1580" s="52">
        <v>44287</v>
      </c>
      <c r="Y1580" s="52">
        <v>45025</v>
      </c>
      <c r="Z1580" s="32" t="str">
        <f>IF($H1580="NBL","Non-Billable Project",IF($H1580="BFD","Fixed Bid Allocation",SUMIFS('Rate set'!$F:$F,'Rate set'!$A:$A,$L1580,'Rate set'!$D:$D,$Q1580,'Rate set'!$E:$E,$W1580)))</f>
        <v>Fixed Bid Allocation</v>
      </c>
      <c r="AA1580" s="1">
        <f t="shared" si="25"/>
        <v>100</v>
      </c>
    </row>
    <row r="1581" spans="1:27" x14ac:dyDescent="0.3">
      <c r="A1581" s="3">
        <v>951807</v>
      </c>
      <c r="B1581" s="3" t="s">
        <v>2486</v>
      </c>
      <c r="C1581" s="3" t="s">
        <v>996</v>
      </c>
      <c r="D1581" s="52">
        <v>44417</v>
      </c>
      <c r="E1581" s="3" t="s">
        <v>1003</v>
      </c>
      <c r="F1581" s="3">
        <v>1000372041</v>
      </c>
      <c r="G1581" s="3" t="s">
        <v>1021</v>
      </c>
      <c r="H1581" s="3" t="s">
        <v>1109</v>
      </c>
      <c r="I1581" s="3" t="s">
        <v>1106</v>
      </c>
      <c r="J1581" s="3">
        <v>302141</v>
      </c>
      <c r="K1581" s="3" t="s">
        <v>1973</v>
      </c>
      <c r="L1581" s="3">
        <v>1316923</v>
      </c>
      <c r="M1581" s="3" t="s">
        <v>1156</v>
      </c>
      <c r="N1581" s="3">
        <v>796170</v>
      </c>
      <c r="O1581" s="3" t="s">
        <v>3057</v>
      </c>
      <c r="P1581" s="3" t="s">
        <v>699</v>
      </c>
      <c r="Q1581" s="3" t="s">
        <v>23</v>
      </c>
      <c r="R1581" s="3" t="s">
        <v>1226</v>
      </c>
      <c r="S1581" s="3" t="s">
        <v>1248</v>
      </c>
      <c r="T1581" s="52">
        <v>44930</v>
      </c>
      <c r="U1581" s="52">
        <v>45197</v>
      </c>
      <c r="V1581" s="3">
        <v>100</v>
      </c>
      <c r="W1581" s="3" t="s">
        <v>1370</v>
      </c>
      <c r="X1581" s="52">
        <v>44743</v>
      </c>
      <c r="Y1581" s="52">
        <v>45197</v>
      </c>
      <c r="Z1581" s="32" t="str">
        <f>IF($H1581="NBL","Non-Billable Project",IF($H1581="BFD","Fixed Bid Allocation",SUMIFS('Rate set'!$F:$F,'Rate set'!$A:$A,$L1581,'Rate set'!$D:$D,$Q1581,'Rate set'!$E:$E,$W1581)))</f>
        <v>Fixed Bid Allocation</v>
      </c>
      <c r="AA1581" s="1">
        <f t="shared" si="25"/>
        <v>100</v>
      </c>
    </row>
    <row r="1582" spans="1:27" x14ac:dyDescent="0.3">
      <c r="A1582" s="3">
        <v>951810</v>
      </c>
      <c r="B1582" s="3" t="s">
        <v>3138</v>
      </c>
      <c r="C1582" s="3" t="s">
        <v>997</v>
      </c>
      <c r="D1582" s="52">
        <v>44417</v>
      </c>
      <c r="E1582" s="3" t="s">
        <v>1878</v>
      </c>
      <c r="F1582" s="3">
        <v>1000237976</v>
      </c>
      <c r="G1582" s="3" t="s">
        <v>2721</v>
      </c>
      <c r="H1582" s="3" t="s">
        <v>1112</v>
      </c>
      <c r="I1582" s="3" t="s">
        <v>1113</v>
      </c>
      <c r="J1582" s="3">
        <v>110796</v>
      </c>
      <c r="K1582" s="3" t="s">
        <v>1915</v>
      </c>
      <c r="L1582" s="3">
        <v>1233562</v>
      </c>
      <c r="M1582" s="3" t="s">
        <v>1154</v>
      </c>
      <c r="N1582" s="3">
        <v>796170</v>
      </c>
      <c r="O1582" s="3" t="s">
        <v>3058</v>
      </c>
      <c r="P1582" s="3" t="s">
        <v>22</v>
      </c>
      <c r="Q1582" s="3" t="s">
        <v>23</v>
      </c>
      <c r="R1582" s="3" t="s">
        <v>1236</v>
      </c>
      <c r="S1582" s="3" t="s">
        <v>3251</v>
      </c>
      <c r="T1582" s="52">
        <v>44965</v>
      </c>
      <c r="U1582" s="52">
        <v>45291</v>
      </c>
      <c r="V1582" s="3">
        <v>100</v>
      </c>
      <c r="W1582" s="3" t="s">
        <v>1375</v>
      </c>
      <c r="X1582" s="52">
        <v>43344</v>
      </c>
      <c r="Y1582" s="52">
        <v>45291</v>
      </c>
      <c r="Z1582" s="32" t="str">
        <f>IF($H1582="NBL","Non-Billable Project",IF($H1582="BFD","Fixed Bid Allocation",SUMIFS('Rate set'!$F:$F,'Rate set'!$A:$A,$L1582,'Rate set'!$D:$D,$Q1582,'Rate set'!$E:$E,$W1582)))</f>
        <v>Non-Billable Project</v>
      </c>
      <c r="AA1582" s="1">
        <f t="shared" si="25"/>
        <v>100</v>
      </c>
    </row>
    <row r="1583" spans="1:27" x14ac:dyDescent="0.3">
      <c r="A1583" s="3">
        <v>951811</v>
      </c>
      <c r="B1583" s="3" t="s">
        <v>865</v>
      </c>
      <c r="C1583" s="3" t="s">
        <v>996</v>
      </c>
      <c r="D1583" s="52">
        <v>44417</v>
      </c>
      <c r="E1583" s="3" t="s">
        <v>1004</v>
      </c>
      <c r="F1583" s="3">
        <v>1000361556</v>
      </c>
      <c r="G1583" s="3" t="s">
        <v>1033</v>
      </c>
      <c r="H1583" s="3" t="s">
        <v>1109</v>
      </c>
      <c r="I1583" s="3" t="s">
        <v>1106</v>
      </c>
      <c r="J1583" s="3">
        <v>224485</v>
      </c>
      <c r="K1583" s="3" t="s">
        <v>1125</v>
      </c>
      <c r="L1583" s="3">
        <v>1201190</v>
      </c>
      <c r="M1583" s="3" t="s">
        <v>1173</v>
      </c>
      <c r="N1583" s="3">
        <v>796170</v>
      </c>
      <c r="O1583" s="3" t="s">
        <v>3054</v>
      </c>
      <c r="P1583" s="3" t="s">
        <v>699</v>
      </c>
      <c r="Q1583" s="3" t="s">
        <v>23</v>
      </c>
      <c r="R1583" s="3" t="s">
        <v>1276</v>
      </c>
      <c r="S1583" s="3" t="s">
        <v>1303</v>
      </c>
      <c r="T1583" s="52">
        <v>44878</v>
      </c>
      <c r="U1583" s="52">
        <v>45107</v>
      </c>
      <c r="V1583" s="3">
        <v>100</v>
      </c>
      <c r="W1583" s="3" t="s">
        <v>24</v>
      </c>
      <c r="X1583" s="52">
        <v>44621</v>
      </c>
      <c r="Y1583" s="52">
        <v>45108</v>
      </c>
      <c r="Z1583" s="32" t="str">
        <f>IF($H1583="NBL","Non-Billable Project",IF($H1583="BFD","Fixed Bid Allocation",SUMIFS('Rate set'!$F:$F,'Rate set'!$A:$A,$L1583,'Rate set'!$D:$D,$Q1583,'Rate set'!$E:$E,$W1583)))</f>
        <v>Fixed Bid Allocation</v>
      </c>
      <c r="AA1583" s="1">
        <f t="shared" si="25"/>
        <v>100</v>
      </c>
    </row>
    <row r="1584" spans="1:27" x14ac:dyDescent="0.3">
      <c r="A1584" s="3">
        <v>951818</v>
      </c>
      <c r="B1584" s="3" t="s">
        <v>2487</v>
      </c>
      <c r="C1584" s="3" t="s">
        <v>998</v>
      </c>
      <c r="D1584" s="52">
        <v>44417</v>
      </c>
      <c r="E1584" s="3" t="s">
        <v>1469</v>
      </c>
      <c r="F1584" s="3">
        <v>1000313264</v>
      </c>
      <c r="G1584" s="3" t="s">
        <v>1091</v>
      </c>
      <c r="H1584" s="3" t="s">
        <v>1105</v>
      </c>
      <c r="I1584" s="3" t="s">
        <v>1106</v>
      </c>
      <c r="J1584" s="3">
        <v>811989</v>
      </c>
      <c r="K1584" s="3" t="s">
        <v>2315</v>
      </c>
      <c r="L1584" s="3">
        <v>1317817</v>
      </c>
      <c r="M1584" s="3" t="s">
        <v>1195</v>
      </c>
      <c r="N1584" s="3">
        <v>878762</v>
      </c>
      <c r="O1584" s="3" t="s">
        <v>3055</v>
      </c>
      <c r="P1584" s="3" t="s">
        <v>699</v>
      </c>
      <c r="Q1584" s="3" t="s">
        <v>23</v>
      </c>
      <c r="R1584" s="3" t="s">
        <v>1217</v>
      </c>
      <c r="S1584" s="3" t="s">
        <v>1218</v>
      </c>
      <c r="T1584" s="52">
        <v>44881</v>
      </c>
      <c r="U1584" s="52">
        <v>44985</v>
      </c>
      <c r="V1584" s="3">
        <v>100</v>
      </c>
      <c r="W1584" s="3" t="s">
        <v>1484</v>
      </c>
      <c r="X1584" s="52">
        <v>44136</v>
      </c>
      <c r="Y1584" s="52">
        <v>44985</v>
      </c>
      <c r="Z1584" s="32">
        <f>IF($H1584="NBL","Non-Billable Project",IF($H1584="BFD","Fixed Bid Allocation",SUMIFS('Rate set'!$F:$F,'Rate set'!$A:$A,$L1584,'Rate set'!$D:$D,$Q1584,'Rate set'!$E:$E,$W1584)))</f>
        <v>0</v>
      </c>
      <c r="AA1584" s="1">
        <f t="shared" si="25"/>
        <v>100</v>
      </c>
    </row>
    <row r="1585" spans="1:27" x14ac:dyDescent="0.3">
      <c r="A1585" s="3">
        <v>951911</v>
      </c>
      <c r="B1585" s="3" t="s">
        <v>3139</v>
      </c>
      <c r="C1585" s="3" t="s">
        <v>996</v>
      </c>
      <c r="D1585" s="52">
        <v>44425</v>
      </c>
      <c r="E1585" s="3" t="s">
        <v>1473</v>
      </c>
      <c r="F1585" s="3">
        <v>1000303859</v>
      </c>
      <c r="G1585" s="3" t="s">
        <v>3183</v>
      </c>
      <c r="H1585" s="3" t="s">
        <v>1105</v>
      </c>
      <c r="I1585" s="3" t="s">
        <v>1106</v>
      </c>
      <c r="J1585" s="3">
        <v>270143</v>
      </c>
      <c r="K1585" s="3" t="s">
        <v>3184</v>
      </c>
      <c r="L1585" s="3">
        <v>1206741</v>
      </c>
      <c r="M1585" s="3" t="s">
        <v>2858</v>
      </c>
      <c r="N1585" s="3">
        <v>925678</v>
      </c>
      <c r="O1585" s="3" t="s">
        <v>3056</v>
      </c>
      <c r="P1585" s="3" t="s">
        <v>699</v>
      </c>
      <c r="Q1585" s="3" t="s">
        <v>23</v>
      </c>
      <c r="R1585" s="3" t="s">
        <v>1217</v>
      </c>
      <c r="S1585" s="3" t="s">
        <v>2680</v>
      </c>
      <c r="T1585" s="52">
        <v>44935</v>
      </c>
      <c r="U1585" s="52">
        <v>45291</v>
      </c>
      <c r="V1585" s="3">
        <v>100</v>
      </c>
      <c r="W1585" s="3" t="s">
        <v>3252</v>
      </c>
      <c r="X1585" s="52">
        <v>44044</v>
      </c>
      <c r="Y1585" s="52">
        <v>45293</v>
      </c>
      <c r="Z1585" s="32">
        <f>IF($H1585="NBL","Non-Billable Project",IF($H1585="BFD","Fixed Bid Allocation",SUMIFS('Rate set'!$F:$F,'Rate set'!$A:$A,$L1585,'Rate set'!$D:$D,$Q1585,'Rate set'!$E:$E,$W1585)))</f>
        <v>0</v>
      </c>
      <c r="AA1585" s="1">
        <f t="shared" si="25"/>
        <v>100</v>
      </c>
    </row>
    <row r="1586" spans="1:27" x14ac:dyDescent="0.3">
      <c r="A1586" s="3">
        <v>952064</v>
      </c>
      <c r="B1586" s="3" t="s">
        <v>2488</v>
      </c>
      <c r="C1586" s="3" t="s">
        <v>999</v>
      </c>
      <c r="D1586" s="52">
        <v>44425</v>
      </c>
      <c r="E1586" s="3" t="s">
        <v>1878</v>
      </c>
      <c r="F1586" s="3">
        <v>1000342537</v>
      </c>
      <c r="G1586" s="3" t="s">
        <v>2676</v>
      </c>
      <c r="H1586" s="3" t="s">
        <v>1112</v>
      </c>
      <c r="I1586" s="3" t="s">
        <v>1130</v>
      </c>
      <c r="J1586" s="3">
        <v>462767</v>
      </c>
      <c r="K1586" s="3" t="s">
        <v>2677</v>
      </c>
      <c r="L1586" s="3">
        <v>1215944</v>
      </c>
      <c r="M1586" s="3" t="s">
        <v>1182</v>
      </c>
      <c r="N1586" s="3">
        <v>951971</v>
      </c>
      <c r="O1586" s="3" t="s">
        <v>3086</v>
      </c>
      <c r="P1586" s="3" t="s">
        <v>22</v>
      </c>
      <c r="Q1586" s="3" t="s">
        <v>23</v>
      </c>
      <c r="R1586" s="3" t="s">
        <v>1217</v>
      </c>
      <c r="S1586" s="3" t="s">
        <v>1218</v>
      </c>
      <c r="T1586" s="52">
        <v>44866</v>
      </c>
      <c r="U1586" s="52">
        <v>45291</v>
      </c>
      <c r="V1586" s="3">
        <v>100</v>
      </c>
      <c r="W1586" s="3" t="s">
        <v>24</v>
      </c>
      <c r="X1586" s="52">
        <v>44419</v>
      </c>
      <c r="Y1586" s="52">
        <v>45291</v>
      </c>
      <c r="Z1586" s="32" t="str">
        <f>IF($H1586="NBL","Non-Billable Project",IF($H1586="BFD","Fixed Bid Allocation",SUMIFS('Rate set'!$F:$F,'Rate set'!$A:$A,$L1586,'Rate set'!$D:$D,$Q1586,'Rate set'!$E:$E,$W1586)))</f>
        <v>Non-Billable Project</v>
      </c>
      <c r="AA1586" s="1">
        <f t="shared" si="25"/>
        <v>100</v>
      </c>
    </row>
    <row r="1587" spans="1:27" x14ac:dyDescent="0.3">
      <c r="A1587" s="3">
        <v>952066</v>
      </c>
      <c r="B1587" s="3" t="s">
        <v>2489</v>
      </c>
      <c r="C1587" s="3" t="s">
        <v>999</v>
      </c>
      <c r="D1587" s="52">
        <v>44425</v>
      </c>
      <c r="E1587" s="3" t="s">
        <v>1878</v>
      </c>
      <c r="F1587" s="3">
        <v>1000342537</v>
      </c>
      <c r="G1587" s="3" t="s">
        <v>2676</v>
      </c>
      <c r="H1587" s="3" t="s">
        <v>1112</v>
      </c>
      <c r="I1587" s="3" t="s">
        <v>1130</v>
      </c>
      <c r="J1587" s="3">
        <v>462767</v>
      </c>
      <c r="K1587" s="3" t="s">
        <v>2677</v>
      </c>
      <c r="L1587" s="3">
        <v>1215944</v>
      </c>
      <c r="M1587" s="3" t="s">
        <v>1182</v>
      </c>
      <c r="N1587" s="3">
        <v>951971</v>
      </c>
      <c r="O1587" s="3" t="s">
        <v>3086</v>
      </c>
      <c r="P1587" s="3" t="s">
        <v>22</v>
      </c>
      <c r="Q1587" s="3" t="s">
        <v>23</v>
      </c>
      <c r="R1587" s="3" t="s">
        <v>1217</v>
      </c>
      <c r="S1587" s="3" t="s">
        <v>1218</v>
      </c>
      <c r="T1587" s="52">
        <v>44425</v>
      </c>
      <c r="U1587" s="52">
        <v>45291</v>
      </c>
      <c r="V1587" s="3">
        <v>100</v>
      </c>
      <c r="W1587" s="3" t="s">
        <v>24</v>
      </c>
      <c r="X1587" s="52">
        <v>44419</v>
      </c>
      <c r="Y1587" s="52">
        <v>45291</v>
      </c>
      <c r="Z1587" s="32" t="str">
        <f>IF($H1587="NBL","Non-Billable Project",IF($H1587="BFD","Fixed Bid Allocation",SUMIFS('Rate set'!$F:$F,'Rate set'!$A:$A,$L1587,'Rate set'!$D:$D,$Q1587,'Rate set'!$E:$E,$W1587)))</f>
        <v>Non-Billable Project</v>
      </c>
      <c r="AA1587" s="1">
        <f t="shared" si="25"/>
        <v>100</v>
      </c>
    </row>
    <row r="1588" spans="1:27" x14ac:dyDescent="0.3">
      <c r="A1588" s="3">
        <v>952070</v>
      </c>
      <c r="B1588" s="3" t="s">
        <v>929</v>
      </c>
      <c r="C1588" s="3" t="s">
        <v>996</v>
      </c>
      <c r="D1588" s="52">
        <v>44425</v>
      </c>
      <c r="E1588" s="3" t="s">
        <v>1005</v>
      </c>
      <c r="F1588" s="3">
        <v>1000356172</v>
      </c>
      <c r="G1588" s="3" t="s">
        <v>1079</v>
      </c>
      <c r="H1588" s="3" t="s">
        <v>1105</v>
      </c>
      <c r="I1588" s="3" t="s">
        <v>1106</v>
      </c>
      <c r="J1588" s="3">
        <v>878596</v>
      </c>
      <c r="K1588" s="3" t="s">
        <v>1137</v>
      </c>
      <c r="L1588" s="3">
        <v>1316919</v>
      </c>
      <c r="M1588" s="3" t="s">
        <v>1186</v>
      </c>
      <c r="N1588" s="3">
        <v>933138</v>
      </c>
      <c r="O1588" s="3" t="s">
        <v>3061</v>
      </c>
      <c r="P1588" s="3" t="s">
        <v>699</v>
      </c>
      <c r="Q1588" s="3" t="s">
        <v>23</v>
      </c>
      <c r="R1588" s="3" t="s">
        <v>1232</v>
      </c>
      <c r="S1588" s="3" t="s">
        <v>1334</v>
      </c>
      <c r="T1588" s="52">
        <v>44925</v>
      </c>
      <c r="U1588" s="52">
        <v>45291</v>
      </c>
      <c r="V1588" s="3">
        <v>100</v>
      </c>
      <c r="W1588" s="3" t="s">
        <v>1397</v>
      </c>
      <c r="X1588" s="52">
        <v>44564</v>
      </c>
      <c r="Y1588" s="52">
        <v>46053</v>
      </c>
      <c r="Z1588" s="32">
        <f>IF($H1588="NBL","Non-Billable Project",IF($H1588="BFD","Fixed Bid Allocation",SUMIFS('Rate set'!$F:$F,'Rate set'!$A:$A,$L1588,'Rate set'!$D:$D,$Q1588,'Rate set'!$E:$E,$W1588)))</f>
        <v>0</v>
      </c>
      <c r="AA1588" s="1">
        <f t="shared" si="25"/>
        <v>100</v>
      </c>
    </row>
    <row r="1589" spans="1:27" x14ac:dyDescent="0.3">
      <c r="A1589" s="3">
        <v>952073</v>
      </c>
      <c r="B1589" s="3" t="s">
        <v>2954</v>
      </c>
      <c r="C1589" s="3" t="s">
        <v>998</v>
      </c>
      <c r="D1589" s="52">
        <v>44425</v>
      </c>
      <c r="E1589" s="3" t="s">
        <v>1473</v>
      </c>
      <c r="F1589" s="3">
        <v>1000237976</v>
      </c>
      <c r="G1589" s="3" t="s">
        <v>2721</v>
      </c>
      <c r="H1589" s="3" t="s">
        <v>1112</v>
      </c>
      <c r="I1589" s="3" t="s">
        <v>1113</v>
      </c>
      <c r="J1589" s="3">
        <v>110796</v>
      </c>
      <c r="K1589" s="3" t="s">
        <v>1915</v>
      </c>
      <c r="L1589" s="3">
        <v>1233562</v>
      </c>
      <c r="M1589" s="3" t="s">
        <v>1154</v>
      </c>
      <c r="N1589" s="3">
        <v>859280</v>
      </c>
      <c r="O1589" s="3" t="s">
        <v>3058</v>
      </c>
      <c r="P1589" s="3" t="s">
        <v>22</v>
      </c>
      <c r="Q1589" s="3" t="s">
        <v>23</v>
      </c>
      <c r="R1589" s="3" t="s">
        <v>1217</v>
      </c>
      <c r="S1589" s="3" t="s">
        <v>2969</v>
      </c>
      <c r="T1589" s="52">
        <v>44914</v>
      </c>
      <c r="U1589" s="52">
        <v>45291</v>
      </c>
      <c r="V1589" s="3">
        <v>100</v>
      </c>
      <c r="W1589" s="3" t="s">
        <v>1375</v>
      </c>
      <c r="X1589" s="52">
        <v>43344</v>
      </c>
      <c r="Y1589" s="52">
        <v>45291</v>
      </c>
      <c r="Z1589" s="32" t="str">
        <f>IF($H1589="NBL","Non-Billable Project",IF($H1589="BFD","Fixed Bid Allocation",SUMIFS('Rate set'!$F:$F,'Rate set'!$A:$A,$L1589,'Rate set'!$D:$D,$Q1589,'Rate set'!$E:$E,$W1589)))</f>
        <v>Non-Billable Project</v>
      </c>
      <c r="AA1589" s="1">
        <f t="shared" si="25"/>
        <v>100</v>
      </c>
    </row>
    <row r="1590" spans="1:27" x14ac:dyDescent="0.3">
      <c r="A1590" s="3">
        <v>952076</v>
      </c>
      <c r="B1590" s="3" t="s">
        <v>803</v>
      </c>
      <c r="C1590" s="3" t="s">
        <v>998</v>
      </c>
      <c r="D1590" s="52">
        <v>44424</v>
      </c>
      <c r="E1590" s="3" t="s">
        <v>1003</v>
      </c>
      <c r="F1590" s="3">
        <v>1000346966</v>
      </c>
      <c r="G1590" s="3" t="s">
        <v>2755</v>
      </c>
      <c r="H1590" s="3" t="s">
        <v>1109</v>
      </c>
      <c r="I1590" s="3" t="s">
        <v>1106</v>
      </c>
      <c r="J1590" s="3">
        <v>277239</v>
      </c>
      <c r="K1590" s="3" t="s">
        <v>2758</v>
      </c>
      <c r="L1590" s="3">
        <v>1214540</v>
      </c>
      <c r="M1590" s="3" t="s">
        <v>1152</v>
      </c>
      <c r="N1590" s="3">
        <v>796170</v>
      </c>
      <c r="O1590" s="3" t="s">
        <v>3057</v>
      </c>
      <c r="P1590" s="3" t="s">
        <v>699</v>
      </c>
      <c r="Q1590" s="3" t="s">
        <v>23</v>
      </c>
      <c r="R1590" s="3" t="s">
        <v>1249</v>
      </c>
      <c r="S1590" s="3" t="s">
        <v>1250</v>
      </c>
      <c r="T1590" s="52">
        <v>44928</v>
      </c>
      <c r="U1590" s="52">
        <v>45046</v>
      </c>
      <c r="V1590" s="3">
        <v>100</v>
      </c>
      <c r="W1590" s="3" t="s">
        <v>999</v>
      </c>
      <c r="X1590" s="52">
        <v>44440</v>
      </c>
      <c r="Y1590" s="52">
        <v>45351</v>
      </c>
      <c r="Z1590" s="32" t="str">
        <f>IF($H1590="NBL","Non-Billable Project",IF($H1590="BFD","Fixed Bid Allocation",SUMIFS('Rate set'!$F:$F,'Rate set'!$A:$A,$L1590,'Rate set'!$D:$D,$Q1590,'Rate set'!$E:$E,$W1590)))</f>
        <v>Fixed Bid Allocation</v>
      </c>
      <c r="AA1590" s="1">
        <f t="shared" si="25"/>
        <v>100</v>
      </c>
    </row>
    <row r="1591" spans="1:27" x14ac:dyDescent="0.3">
      <c r="A1591" s="3">
        <v>952079</v>
      </c>
      <c r="B1591" s="3" t="s">
        <v>930</v>
      </c>
      <c r="C1591" s="3" t="s">
        <v>998</v>
      </c>
      <c r="D1591" s="52">
        <v>44424</v>
      </c>
      <c r="E1591" s="3" t="s">
        <v>1005</v>
      </c>
      <c r="F1591" s="3">
        <v>1000364252</v>
      </c>
      <c r="G1591" s="3" t="s">
        <v>1082</v>
      </c>
      <c r="H1591" s="3" t="s">
        <v>1105</v>
      </c>
      <c r="I1591" s="3" t="s">
        <v>1106</v>
      </c>
      <c r="J1591" s="3">
        <v>933340</v>
      </c>
      <c r="K1591" s="3" t="s">
        <v>1138</v>
      </c>
      <c r="L1591" s="3">
        <v>1321133</v>
      </c>
      <c r="M1591" s="3" t="s">
        <v>114</v>
      </c>
      <c r="N1591" s="3">
        <v>933138</v>
      </c>
      <c r="O1591" s="3" t="s">
        <v>3057</v>
      </c>
      <c r="P1591" s="3" t="s">
        <v>699</v>
      </c>
      <c r="Q1591" s="3" t="s">
        <v>23</v>
      </c>
      <c r="R1591" s="3" t="s">
        <v>1249</v>
      </c>
      <c r="S1591" s="3" t="s">
        <v>1335</v>
      </c>
      <c r="T1591" s="52">
        <v>44875</v>
      </c>
      <c r="U1591" s="52">
        <v>45291</v>
      </c>
      <c r="V1591" s="3">
        <v>100</v>
      </c>
      <c r="W1591" s="3" t="s">
        <v>722</v>
      </c>
      <c r="X1591" s="52">
        <v>44644</v>
      </c>
      <c r="Y1591" s="52">
        <v>45291</v>
      </c>
      <c r="Z1591" s="32">
        <f>IF($H1591="NBL","Non-Billable Project",IF($H1591="BFD","Fixed Bid Allocation",SUMIFS('Rate set'!$F:$F,'Rate set'!$A:$A,$L1591,'Rate set'!$D:$D,$Q1591,'Rate set'!$E:$E,$W1591)))</f>
        <v>145</v>
      </c>
      <c r="AA1591" s="1">
        <f t="shared" si="25"/>
        <v>100</v>
      </c>
    </row>
    <row r="1592" spans="1:27" x14ac:dyDescent="0.3">
      <c r="A1592" s="3">
        <v>952081</v>
      </c>
      <c r="B1592" s="3" t="s">
        <v>804</v>
      </c>
      <c r="C1592" s="3" t="s">
        <v>996</v>
      </c>
      <c r="D1592" s="52">
        <v>44424</v>
      </c>
      <c r="E1592" s="3" t="s">
        <v>1003</v>
      </c>
      <c r="F1592" s="3">
        <v>1000308687</v>
      </c>
      <c r="G1592" s="3" t="s">
        <v>1018</v>
      </c>
      <c r="H1592" s="3" t="s">
        <v>1105</v>
      </c>
      <c r="I1592" s="3" t="s">
        <v>1106</v>
      </c>
      <c r="J1592" s="3">
        <v>130051</v>
      </c>
      <c r="K1592" s="3" t="s">
        <v>1145</v>
      </c>
      <c r="L1592" s="3">
        <v>1316920</v>
      </c>
      <c r="M1592" s="3" t="s">
        <v>1155</v>
      </c>
      <c r="N1592" s="3">
        <v>796170</v>
      </c>
      <c r="O1592" s="3" t="s">
        <v>3059</v>
      </c>
      <c r="P1592" s="3" t="s">
        <v>699</v>
      </c>
      <c r="Q1592" s="3" t="s">
        <v>23</v>
      </c>
      <c r="R1592" s="3" t="s">
        <v>1217</v>
      </c>
      <c r="S1592" s="3" t="s">
        <v>1246</v>
      </c>
      <c r="T1592" s="52">
        <v>44958</v>
      </c>
      <c r="U1592" s="52">
        <v>45291</v>
      </c>
      <c r="V1592" s="3">
        <v>100</v>
      </c>
      <c r="W1592" s="3" t="s">
        <v>42</v>
      </c>
      <c r="X1592" s="52">
        <v>44075</v>
      </c>
      <c r="Y1592" s="52">
        <v>45291</v>
      </c>
      <c r="Z1592" s="32">
        <f>IF($H1592="NBL","Non-Billable Project",IF($H1592="BFD","Fixed Bid Allocation",SUMIFS('Rate set'!$F:$F,'Rate set'!$A:$A,$L1592,'Rate set'!$D:$D,$Q1592,'Rate set'!$E:$E,$W1592)))</f>
        <v>0</v>
      </c>
      <c r="AA1592" s="1">
        <f t="shared" si="25"/>
        <v>100</v>
      </c>
    </row>
    <row r="1593" spans="1:27" x14ac:dyDescent="0.3">
      <c r="A1593" s="3">
        <v>952082</v>
      </c>
      <c r="B1593" s="3" t="s">
        <v>1465</v>
      </c>
      <c r="C1593" s="3" t="s">
        <v>997</v>
      </c>
      <c r="D1593" s="52">
        <v>44424</v>
      </c>
      <c r="E1593" s="3" t="s">
        <v>1473</v>
      </c>
      <c r="F1593" s="3">
        <v>1000376559</v>
      </c>
      <c r="G1593" s="3" t="s">
        <v>1104</v>
      </c>
      <c r="H1593" s="3" t="s">
        <v>1109</v>
      </c>
      <c r="I1593" s="3" t="s">
        <v>1106</v>
      </c>
      <c r="J1593" s="3">
        <v>302141</v>
      </c>
      <c r="K1593" s="3" t="s">
        <v>1973</v>
      </c>
      <c r="L1593" s="3">
        <v>1329942</v>
      </c>
      <c r="M1593" s="3" t="s">
        <v>1204</v>
      </c>
      <c r="N1593" s="3">
        <v>859280</v>
      </c>
      <c r="O1593" s="3" t="s">
        <v>3057</v>
      </c>
      <c r="P1593" s="3" t="s">
        <v>699</v>
      </c>
      <c r="Q1593" s="3" t="s">
        <v>23</v>
      </c>
      <c r="R1593" s="3" t="s">
        <v>1217</v>
      </c>
      <c r="S1593" s="3" t="s">
        <v>1218</v>
      </c>
      <c r="T1593" s="52">
        <v>44970</v>
      </c>
      <c r="U1593" s="52">
        <v>45031</v>
      </c>
      <c r="V1593" s="3">
        <v>100</v>
      </c>
      <c r="W1593" s="3" t="s">
        <v>1385</v>
      </c>
      <c r="X1593" s="52">
        <v>44823</v>
      </c>
      <c r="Y1593" s="52">
        <v>45031</v>
      </c>
      <c r="Z1593" s="32" t="str">
        <f>IF($H1593="NBL","Non-Billable Project",IF($H1593="BFD","Fixed Bid Allocation",SUMIFS('Rate set'!$F:$F,'Rate set'!$A:$A,$L1593,'Rate set'!$D:$D,$Q1593,'Rate set'!$E:$E,$W1593)))</f>
        <v>Fixed Bid Allocation</v>
      </c>
      <c r="AA1593" s="1">
        <f t="shared" si="25"/>
        <v>100</v>
      </c>
    </row>
    <row r="1594" spans="1:27" x14ac:dyDescent="0.3">
      <c r="A1594" s="3">
        <v>952375</v>
      </c>
      <c r="B1594" s="3" t="s">
        <v>3044</v>
      </c>
      <c r="C1594" s="3" t="s">
        <v>998</v>
      </c>
      <c r="D1594" s="52">
        <v>44438</v>
      </c>
      <c r="E1594" s="3" t="s">
        <v>1469</v>
      </c>
      <c r="F1594" s="3">
        <v>1000383335</v>
      </c>
      <c r="G1594" s="3" t="s">
        <v>2967</v>
      </c>
      <c r="H1594" s="3" t="s">
        <v>1105</v>
      </c>
      <c r="I1594" s="3" t="s">
        <v>1106</v>
      </c>
      <c r="J1594" s="3">
        <v>2156439</v>
      </c>
      <c r="K1594" s="3" t="s">
        <v>1122</v>
      </c>
      <c r="L1594" s="3">
        <v>1203084</v>
      </c>
      <c r="M1594" s="3" t="s">
        <v>250</v>
      </c>
      <c r="N1594" s="3">
        <v>949761</v>
      </c>
      <c r="O1594" s="3" t="s">
        <v>3062</v>
      </c>
      <c r="P1594" s="3" t="s">
        <v>699</v>
      </c>
      <c r="Q1594" s="3" t="s">
        <v>23</v>
      </c>
      <c r="R1594" s="3" t="s">
        <v>1217</v>
      </c>
      <c r="S1594" s="3" t="s">
        <v>3087</v>
      </c>
      <c r="T1594" s="52">
        <v>44928</v>
      </c>
      <c r="U1594" s="52">
        <v>45291</v>
      </c>
      <c r="V1594" s="3">
        <v>100</v>
      </c>
      <c r="W1594" s="3" t="s">
        <v>3230</v>
      </c>
      <c r="X1594" s="52">
        <v>44911</v>
      </c>
      <c r="Y1594" s="52">
        <v>45291</v>
      </c>
      <c r="Z1594" s="32">
        <f>IF($H1594="NBL","Non-Billable Project",IF($H1594="BFD","Fixed Bid Allocation",SUMIFS('Rate set'!$F:$F,'Rate set'!$A:$A,$L1594,'Rate set'!$D:$D,$Q1594,'Rate set'!$E:$E,$W1594)))</f>
        <v>0</v>
      </c>
      <c r="AA1594" s="1">
        <f t="shared" si="25"/>
        <v>100</v>
      </c>
    </row>
    <row r="1595" spans="1:27" x14ac:dyDescent="0.3">
      <c r="A1595" s="3">
        <v>952638</v>
      </c>
      <c r="B1595" s="3" t="s">
        <v>2490</v>
      </c>
      <c r="C1595" s="3" t="s">
        <v>998</v>
      </c>
      <c r="D1595" s="52">
        <v>44446</v>
      </c>
      <c r="E1595" s="3" t="s">
        <v>1006</v>
      </c>
      <c r="F1595" s="3">
        <v>1000363978</v>
      </c>
      <c r="G1595" s="3" t="s">
        <v>1071</v>
      </c>
      <c r="H1595" s="3" t="s">
        <v>1109</v>
      </c>
      <c r="I1595" s="3" t="s">
        <v>1106</v>
      </c>
      <c r="J1595" s="3">
        <v>933041</v>
      </c>
      <c r="K1595" s="3" t="s">
        <v>1144</v>
      </c>
      <c r="L1595" s="3">
        <v>1200886</v>
      </c>
      <c r="M1595" s="3" t="s">
        <v>1181</v>
      </c>
      <c r="N1595" s="3">
        <v>933058</v>
      </c>
      <c r="O1595" s="3" t="s">
        <v>3055</v>
      </c>
      <c r="P1595" s="3" t="s">
        <v>699</v>
      </c>
      <c r="Q1595" s="3" t="s">
        <v>23</v>
      </c>
      <c r="R1595" s="3" t="s">
        <v>1308</v>
      </c>
      <c r="S1595" s="3" t="s">
        <v>2678</v>
      </c>
      <c r="T1595" s="52">
        <v>44621</v>
      </c>
      <c r="U1595" s="52">
        <v>45074</v>
      </c>
      <c r="V1595" s="3">
        <v>100</v>
      </c>
      <c r="W1595" s="3" t="s">
        <v>24</v>
      </c>
      <c r="X1595" s="52">
        <v>44621</v>
      </c>
      <c r="Y1595" s="52">
        <v>45074</v>
      </c>
      <c r="Z1595" s="32" t="str">
        <f>IF($H1595="NBL","Non-Billable Project",IF($H1595="BFD","Fixed Bid Allocation",SUMIFS('Rate set'!$F:$F,'Rate set'!$A:$A,$L1595,'Rate set'!$D:$D,$Q1595,'Rate set'!$E:$E,$W1595)))</f>
        <v>Fixed Bid Allocation</v>
      </c>
      <c r="AA1595" s="1">
        <f t="shared" si="25"/>
        <v>100</v>
      </c>
    </row>
    <row r="1596" spans="1:27" x14ac:dyDescent="0.3">
      <c r="A1596" s="3">
        <v>952643</v>
      </c>
      <c r="B1596" s="3" t="s">
        <v>2491</v>
      </c>
      <c r="C1596" s="3" t="s">
        <v>996</v>
      </c>
      <c r="D1596" s="52">
        <v>44446</v>
      </c>
      <c r="E1596" s="3" t="s">
        <v>1004</v>
      </c>
      <c r="F1596" s="3">
        <v>1000343268</v>
      </c>
      <c r="G1596" s="3" t="s">
        <v>2738</v>
      </c>
      <c r="H1596" s="3" t="s">
        <v>1109</v>
      </c>
      <c r="I1596" s="3" t="s">
        <v>1106</v>
      </c>
      <c r="J1596" s="3">
        <v>139396</v>
      </c>
      <c r="K1596" s="3" t="s">
        <v>1133</v>
      </c>
      <c r="L1596" s="3">
        <v>1206990</v>
      </c>
      <c r="M1596" s="3" t="s">
        <v>33</v>
      </c>
      <c r="N1596" s="3">
        <v>796170</v>
      </c>
      <c r="O1596" s="3" t="s">
        <v>3057</v>
      </c>
      <c r="P1596" s="3" t="s">
        <v>699</v>
      </c>
      <c r="Q1596" s="3" t="s">
        <v>23</v>
      </c>
      <c r="R1596" s="3" t="s">
        <v>1226</v>
      </c>
      <c r="S1596" s="3" t="s">
        <v>2679</v>
      </c>
      <c r="T1596" s="52">
        <v>44911</v>
      </c>
      <c r="U1596" s="52">
        <v>45107</v>
      </c>
      <c r="V1596" s="3">
        <v>100</v>
      </c>
      <c r="W1596" s="3" t="s">
        <v>24</v>
      </c>
      <c r="X1596" s="52">
        <v>44424</v>
      </c>
      <c r="Y1596" s="52">
        <v>45107</v>
      </c>
      <c r="Z1596" s="32" t="str">
        <f>IF($H1596="NBL","Non-Billable Project",IF($H1596="BFD","Fixed Bid Allocation",SUMIFS('Rate set'!$F:$F,'Rate set'!$A:$A,$L1596,'Rate set'!$D:$D,$Q1596,'Rate set'!$E:$E,$W1596)))</f>
        <v>Fixed Bid Allocation</v>
      </c>
      <c r="AA1596" s="1">
        <f t="shared" si="25"/>
        <v>100</v>
      </c>
    </row>
    <row r="1597" spans="1:27" x14ac:dyDescent="0.3">
      <c r="A1597" s="3">
        <v>952644</v>
      </c>
      <c r="B1597" s="3" t="s">
        <v>931</v>
      </c>
      <c r="C1597" s="3" t="s">
        <v>998</v>
      </c>
      <c r="D1597" s="52">
        <v>44446</v>
      </c>
      <c r="E1597" s="3" t="s">
        <v>1005</v>
      </c>
      <c r="F1597" s="3">
        <v>1000359647</v>
      </c>
      <c r="G1597" s="3" t="s">
        <v>1087</v>
      </c>
      <c r="H1597" s="3" t="s">
        <v>1105</v>
      </c>
      <c r="I1597" s="3" t="s">
        <v>1106</v>
      </c>
      <c r="J1597" s="3">
        <v>130051</v>
      </c>
      <c r="K1597" s="3" t="s">
        <v>1145</v>
      </c>
      <c r="L1597" s="3">
        <v>1321889</v>
      </c>
      <c r="M1597" s="3" t="s">
        <v>471</v>
      </c>
      <c r="N1597" s="3">
        <v>933138</v>
      </c>
      <c r="O1597" s="3" t="s">
        <v>3055</v>
      </c>
      <c r="P1597" s="3" t="s">
        <v>699</v>
      </c>
      <c r="Q1597" s="3" t="s">
        <v>23</v>
      </c>
      <c r="R1597" s="3" t="s">
        <v>1279</v>
      </c>
      <c r="S1597" s="3" t="s">
        <v>1280</v>
      </c>
      <c r="T1597" s="52">
        <v>44880</v>
      </c>
      <c r="U1597" s="52">
        <v>45016</v>
      </c>
      <c r="V1597" s="3">
        <v>100</v>
      </c>
      <c r="W1597" s="3" t="s">
        <v>680</v>
      </c>
      <c r="X1597" s="52">
        <v>44593</v>
      </c>
      <c r="Y1597" s="52">
        <v>45016</v>
      </c>
      <c r="Z1597" s="32">
        <f>IF($H1597="NBL","Non-Billable Project",IF($H1597="BFD","Fixed Bid Allocation",SUMIFS('Rate set'!$F:$F,'Rate set'!$A:$A,$L1597,'Rate set'!$D:$D,$Q1597,'Rate set'!$E:$E,$W1597)))</f>
        <v>145</v>
      </c>
      <c r="AA1597" s="1">
        <f t="shared" si="25"/>
        <v>100</v>
      </c>
    </row>
    <row r="1598" spans="1:27" x14ac:dyDescent="0.3">
      <c r="A1598" s="3">
        <v>952645</v>
      </c>
      <c r="B1598" s="3" t="s">
        <v>866</v>
      </c>
      <c r="C1598" s="3" t="s">
        <v>997</v>
      </c>
      <c r="D1598" s="52">
        <v>44446</v>
      </c>
      <c r="E1598" s="3" t="s">
        <v>1004</v>
      </c>
      <c r="F1598" s="3">
        <v>1000343268</v>
      </c>
      <c r="G1598" s="3" t="s">
        <v>2738</v>
      </c>
      <c r="H1598" s="3" t="s">
        <v>1109</v>
      </c>
      <c r="I1598" s="3" t="s">
        <v>1106</v>
      </c>
      <c r="J1598" s="3">
        <v>139396</v>
      </c>
      <c r="K1598" s="3" t="s">
        <v>1133</v>
      </c>
      <c r="L1598" s="3">
        <v>1206990</v>
      </c>
      <c r="M1598" s="3" t="s">
        <v>33</v>
      </c>
      <c r="N1598" s="3">
        <v>796170</v>
      </c>
      <c r="O1598" s="3" t="s">
        <v>3057</v>
      </c>
      <c r="P1598" s="3" t="s">
        <v>699</v>
      </c>
      <c r="Q1598" s="3" t="s">
        <v>23</v>
      </c>
      <c r="R1598" s="3" t="s">
        <v>1226</v>
      </c>
      <c r="S1598" s="3" t="s">
        <v>1261</v>
      </c>
      <c r="T1598" s="52">
        <v>44911</v>
      </c>
      <c r="U1598" s="52">
        <v>45107</v>
      </c>
      <c r="V1598" s="3">
        <v>100</v>
      </c>
      <c r="W1598" s="3" t="s">
        <v>24</v>
      </c>
      <c r="X1598" s="52">
        <v>44424</v>
      </c>
      <c r="Y1598" s="52">
        <v>45107</v>
      </c>
      <c r="Z1598" s="32" t="str">
        <f>IF($H1598="NBL","Non-Billable Project",IF($H1598="BFD","Fixed Bid Allocation",SUMIFS('Rate set'!$F:$F,'Rate set'!$A:$A,$L1598,'Rate set'!$D:$D,$Q1598,'Rate set'!$E:$E,$W1598)))</f>
        <v>Fixed Bid Allocation</v>
      </c>
      <c r="AA1598" s="1">
        <f t="shared" si="25"/>
        <v>100</v>
      </c>
    </row>
    <row r="1599" spans="1:27" x14ac:dyDescent="0.3">
      <c r="A1599" s="3">
        <v>952647</v>
      </c>
      <c r="B1599" s="3" t="s">
        <v>932</v>
      </c>
      <c r="C1599" s="3" t="s">
        <v>999</v>
      </c>
      <c r="D1599" s="52">
        <v>44446</v>
      </c>
      <c r="E1599" s="3" t="s">
        <v>1005</v>
      </c>
      <c r="F1599" s="3">
        <v>1000383337</v>
      </c>
      <c r="G1599" s="3" t="s">
        <v>3049</v>
      </c>
      <c r="H1599" s="3" t="s">
        <v>1105</v>
      </c>
      <c r="I1599" s="3" t="s">
        <v>1106</v>
      </c>
      <c r="J1599" s="3">
        <v>2156439</v>
      </c>
      <c r="K1599" s="3" t="s">
        <v>1122</v>
      </c>
      <c r="L1599" s="3">
        <v>1203084</v>
      </c>
      <c r="M1599" s="3" t="s">
        <v>250</v>
      </c>
      <c r="N1599" s="3">
        <v>933138</v>
      </c>
      <c r="O1599" s="3" t="s">
        <v>3062</v>
      </c>
      <c r="P1599" s="3" t="s">
        <v>699</v>
      </c>
      <c r="Q1599" s="3" t="s">
        <v>23</v>
      </c>
      <c r="R1599" s="3" t="s">
        <v>1217</v>
      </c>
      <c r="S1599" s="3" t="s">
        <v>1218</v>
      </c>
      <c r="T1599" s="52">
        <v>44927</v>
      </c>
      <c r="U1599" s="52">
        <v>45291</v>
      </c>
      <c r="V1599" s="3">
        <v>100</v>
      </c>
      <c r="W1599" s="3" t="s">
        <v>3246</v>
      </c>
      <c r="X1599" s="52">
        <v>44911</v>
      </c>
      <c r="Y1599" s="52">
        <v>45291</v>
      </c>
      <c r="Z1599" s="32">
        <f>IF($H1599="NBL","Non-Billable Project",IF($H1599="BFD","Fixed Bid Allocation",SUMIFS('Rate set'!$F:$F,'Rate set'!$A:$A,$L1599,'Rate set'!$D:$D,$Q1599,'Rate set'!$E:$E,$W1599)))</f>
        <v>0</v>
      </c>
      <c r="AA1599" s="1">
        <f t="shared" si="25"/>
        <v>100</v>
      </c>
    </row>
    <row r="1600" spans="1:27" x14ac:dyDescent="0.3">
      <c r="A1600" s="3">
        <v>952649</v>
      </c>
      <c r="B1600" s="3" t="s">
        <v>867</v>
      </c>
      <c r="C1600" s="3" t="s">
        <v>996</v>
      </c>
      <c r="D1600" s="52">
        <v>44446</v>
      </c>
      <c r="E1600" s="3" t="s">
        <v>1004</v>
      </c>
      <c r="F1600" s="3">
        <v>1000386314</v>
      </c>
      <c r="G1600" s="3" t="s">
        <v>3050</v>
      </c>
      <c r="H1600" s="3" t="s">
        <v>1105</v>
      </c>
      <c r="I1600" s="3" t="s">
        <v>1106</v>
      </c>
      <c r="J1600" s="3">
        <v>2156439</v>
      </c>
      <c r="K1600" s="3" t="s">
        <v>1122</v>
      </c>
      <c r="L1600" s="3">
        <v>1316933</v>
      </c>
      <c r="M1600" s="3" t="s">
        <v>1161</v>
      </c>
      <c r="N1600" s="3">
        <v>796170</v>
      </c>
      <c r="O1600" s="3" t="s">
        <v>3055</v>
      </c>
      <c r="P1600" s="3" t="s">
        <v>699</v>
      </c>
      <c r="Q1600" s="3" t="s">
        <v>23</v>
      </c>
      <c r="R1600" s="3" t="s">
        <v>1217</v>
      </c>
      <c r="S1600" s="3" t="s">
        <v>1218</v>
      </c>
      <c r="T1600" s="52">
        <v>44958</v>
      </c>
      <c r="U1600" s="52">
        <v>45291</v>
      </c>
      <c r="V1600" s="3">
        <v>100</v>
      </c>
      <c r="W1600" s="3" t="s">
        <v>3205</v>
      </c>
      <c r="X1600" s="52">
        <v>44927</v>
      </c>
      <c r="Y1600" s="52">
        <v>45291</v>
      </c>
      <c r="Z1600" s="32">
        <f>IF($H1600="NBL","Non-Billable Project",IF($H1600="BFD","Fixed Bid Allocation",SUMIFS('Rate set'!$F:$F,'Rate set'!$A:$A,$L1600,'Rate set'!$D:$D,$Q1600,'Rate set'!$E:$E,$W1600)))</f>
        <v>0</v>
      </c>
      <c r="AA1600" s="1">
        <f t="shared" si="25"/>
        <v>100</v>
      </c>
    </row>
    <row r="1601" spans="1:27" x14ac:dyDescent="0.3">
      <c r="A1601" s="3">
        <v>952933</v>
      </c>
      <c r="B1601" s="3" t="s">
        <v>2492</v>
      </c>
      <c r="C1601" s="3" t="s">
        <v>998</v>
      </c>
      <c r="D1601" s="52">
        <v>44459</v>
      </c>
      <c r="E1601" s="3" t="s">
        <v>1005</v>
      </c>
      <c r="F1601" s="3">
        <v>1000356172</v>
      </c>
      <c r="G1601" s="3" t="s">
        <v>1079</v>
      </c>
      <c r="H1601" s="3" t="s">
        <v>1105</v>
      </c>
      <c r="I1601" s="3" t="s">
        <v>1106</v>
      </c>
      <c r="J1601" s="3">
        <v>878596</v>
      </c>
      <c r="K1601" s="3" t="s">
        <v>1137</v>
      </c>
      <c r="L1601" s="3">
        <v>1316919</v>
      </c>
      <c r="M1601" s="3" t="s">
        <v>1186</v>
      </c>
      <c r="N1601" s="3">
        <v>933138</v>
      </c>
      <c r="O1601" s="3" t="s">
        <v>3061</v>
      </c>
      <c r="P1601" s="3" t="s">
        <v>699</v>
      </c>
      <c r="Q1601" s="3" t="s">
        <v>23</v>
      </c>
      <c r="R1601" s="3" t="s">
        <v>1234</v>
      </c>
      <c r="S1601" s="3" t="s">
        <v>1336</v>
      </c>
      <c r="T1601" s="52">
        <v>44925</v>
      </c>
      <c r="U1601" s="52">
        <v>44985</v>
      </c>
      <c r="V1601" s="3">
        <v>100</v>
      </c>
      <c r="W1601" s="3" t="s">
        <v>1397</v>
      </c>
      <c r="X1601" s="52">
        <v>44564</v>
      </c>
      <c r="Y1601" s="52">
        <v>46053</v>
      </c>
      <c r="Z1601" s="32">
        <f>IF($H1601="NBL","Non-Billable Project",IF($H1601="BFD","Fixed Bid Allocation",SUMIFS('Rate set'!$F:$F,'Rate set'!$A:$A,$L1601,'Rate set'!$D:$D,$Q1601,'Rate set'!$E:$E,$W1601)))</f>
        <v>0</v>
      </c>
      <c r="AA1601" s="1">
        <f t="shared" si="25"/>
        <v>100</v>
      </c>
    </row>
    <row r="1602" spans="1:27" x14ac:dyDescent="0.3">
      <c r="A1602" s="3">
        <v>952935</v>
      </c>
      <c r="B1602" s="3" t="s">
        <v>1466</v>
      </c>
      <c r="C1602" s="3" t="s">
        <v>996</v>
      </c>
      <c r="D1602" s="52">
        <v>44452</v>
      </c>
      <c r="E1602" s="3" t="s">
        <v>1473</v>
      </c>
      <c r="F1602" s="3">
        <v>1000372041</v>
      </c>
      <c r="G1602" s="3" t="s">
        <v>1021</v>
      </c>
      <c r="H1602" s="3" t="s">
        <v>1109</v>
      </c>
      <c r="I1602" s="3" t="s">
        <v>1106</v>
      </c>
      <c r="J1602" s="3">
        <v>302141</v>
      </c>
      <c r="K1602" s="3" t="s">
        <v>1973</v>
      </c>
      <c r="L1602" s="3">
        <v>1316923</v>
      </c>
      <c r="M1602" s="3" t="s">
        <v>1156</v>
      </c>
      <c r="N1602" s="3">
        <v>859280</v>
      </c>
      <c r="O1602" s="3" t="s">
        <v>3057</v>
      </c>
      <c r="P1602" s="3" t="s">
        <v>699</v>
      </c>
      <c r="Q1602" s="3" t="s">
        <v>23</v>
      </c>
      <c r="R1602" s="3" t="s">
        <v>1219</v>
      </c>
      <c r="S1602" s="3" t="s">
        <v>1505</v>
      </c>
      <c r="T1602" s="52">
        <v>44930</v>
      </c>
      <c r="U1602" s="52">
        <v>45197</v>
      </c>
      <c r="V1602" s="3">
        <v>100</v>
      </c>
      <c r="W1602" s="3" t="s">
        <v>1370</v>
      </c>
      <c r="X1602" s="52">
        <v>44743</v>
      </c>
      <c r="Y1602" s="52">
        <v>45197</v>
      </c>
      <c r="Z1602" s="32" t="str">
        <f>IF($H1602="NBL","Non-Billable Project",IF($H1602="BFD","Fixed Bid Allocation",SUMIFS('Rate set'!$F:$F,'Rate set'!$A:$A,$L1602,'Rate set'!$D:$D,$Q1602,'Rate set'!$E:$E,$W1602)))</f>
        <v>Fixed Bid Allocation</v>
      </c>
      <c r="AA1602" s="1">
        <f t="shared" si="25"/>
        <v>100</v>
      </c>
    </row>
    <row r="1603" spans="1:27" x14ac:dyDescent="0.3">
      <c r="A1603" s="3">
        <v>952938</v>
      </c>
      <c r="B1603" s="3" t="s">
        <v>933</v>
      </c>
      <c r="C1603" s="3" t="s">
        <v>997</v>
      </c>
      <c r="D1603" s="52">
        <v>44452</v>
      </c>
      <c r="E1603" s="3" t="s">
        <v>1005</v>
      </c>
      <c r="F1603" s="3">
        <v>1000319619</v>
      </c>
      <c r="G1603" s="3" t="s">
        <v>1046</v>
      </c>
      <c r="H1603" s="3" t="s">
        <v>1112</v>
      </c>
      <c r="I1603" s="3" t="s">
        <v>1127</v>
      </c>
      <c r="J1603" s="3">
        <v>521733</v>
      </c>
      <c r="K1603" s="3" t="s">
        <v>1128</v>
      </c>
      <c r="L1603" s="3">
        <v>1231232</v>
      </c>
      <c r="M1603" s="3" t="s">
        <v>1177</v>
      </c>
      <c r="N1603" s="3">
        <v>933138</v>
      </c>
      <c r="O1603" s="3" t="s">
        <v>3058</v>
      </c>
      <c r="P1603" s="3" t="s">
        <v>22</v>
      </c>
      <c r="Q1603" s="3" t="s">
        <v>23</v>
      </c>
      <c r="R1603" s="3" t="s">
        <v>1221</v>
      </c>
      <c r="S1603" s="3" t="s">
        <v>1337</v>
      </c>
      <c r="T1603" s="52">
        <v>44783</v>
      </c>
      <c r="U1603" s="52">
        <v>45291</v>
      </c>
      <c r="V1603" s="3">
        <v>100</v>
      </c>
      <c r="W1603" s="3" t="s">
        <v>1385</v>
      </c>
      <c r="X1603" s="52">
        <v>44201</v>
      </c>
      <c r="Y1603" s="52">
        <v>45291</v>
      </c>
      <c r="Z1603" s="32" t="str">
        <f>IF($H1603="NBL","Non-Billable Project",IF($H1603="BFD","Fixed Bid Allocation",SUMIFS('Rate set'!$F:$F,'Rate set'!$A:$A,$L1603,'Rate set'!$D:$D,$Q1603,'Rate set'!$E:$E,$W1603)))</f>
        <v>Non-Billable Project</v>
      </c>
      <c r="AA1603" s="1">
        <f t="shared" si="25"/>
        <v>100</v>
      </c>
    </row>
    <row r="1604" spans="1:27" x14ac:dyDescent="0.3">
      <c r="A1604" s="3">
        <v>953059</v>
      </c>
      <c r="B1604" s="3" t="s">
        <v>2493</v>
      </c>
      <c r="C1604" s="3" t="s">
        <v>996</v>
      </c>
      <c r="D1604" s="52">
        <v>44459</v>
      </c>
      <c r="E1604" s="3" t="s">
        <v>1469</v>
      </c>
      <c r="F1604" s="3">
        <v>1000313264</v>
      </c>
      <c r="G1604" s="3" t="s">
        <v>1091</v>
      </c>
      <c r="H1604" s="3" t="s">
        <v>1105</v>
      </c>
      <c r="I1604" s="3" t="s">
        <v>1106</v>
      </c>
      <c r="J1604" s="3">
        <v>811989</v>
      </c>
      <c r="K1604" s="3" t="s">
        <v>2315</v>
      </c>
      <c r="L1604" s="3">
        <v>1317817</v>
      </c>
      <c r="M1604" s="3" t="s">
        <v>1195</v>
      </c>
      <c r="N1604" s="3">
        <v>897827</v>
      </c>
      <c r="O1604" s="3" t="s">
        <v>3055</v>
      </c>
      <c r="P1604" s="3" t="s">
        <v>699</v>
      </c>
      <c r="Q1604" s="3" t="s">
        <v>23</v>
      </c>
      <c r="R1604" s="3" t="s">
        <v>1217</v>
      </c>
      <c r="S1604" s="3" t="s">
        <v>2680</v>
      </c>
      <c r="T1604" s="52">
        <v>44881</v>
      </c>
      <c r="U1604" s="52">
        <v>44985</v>
      </c>
      <c r="V1604" s="3">
        <v>100</v>
      </c>
      <c r="W1604" s="3" t="s">
        <v>1484</v>
      </c>
      <c r="X1604" s="52">
        <v>44136</v>
      </c>
      <c r="Y1604" s="52">
        <v>44985</v>
      </c>
      <c r="Z1604" s="32">
        <f>IF($H1604="NBL","Non-Billable Project",IF($H1604="BFD","Fixed Bid Allocation",SUMIFS('Rate set'!$F:$F,'Rate set'!$A:$A,$L1604,'Rate set'!$D:$D,$Q1604,'Rate set'!$E:$E,$W1604)))</f>
        <v>0</v>
      </c>
      <c r="AA1604" s="1">
        <f t="shared" si="25"/>
        <v>100</v>
      </c>
    </row>
    <row r="1605" spans="1:27" x14ac:dyDescent="0.3">
      <c r="A1605" s="3">
        <v>953062</v>
      </c>
      <c r="B1605" s="3" t="s">
        <v>2494</v>
      </c>
      <c r="C1605" s="3" t="s">
        <v>996</v>
      </c>
      <c r="D1605" s="52">
        <v>44459</v>
      </c>
      <c r="E1605" s="3" t="s">
        <v>1005</v>
      </c>
      <c r="F1605" s="3">
        <v>1000374335</v>
      </c>
      <c r="G1605" s="3" t="s">
        <v>1063</v>
      </c>
      <c r="H1605" s="3" t="s">
        <v>1105</v>
      </c>
      <c r="I1605" s="3" t="s">
        <v>1106</v>
      </c>
      <c r="J1605" s="3">
        <v>293571</v>
      </c>
      <c r="K1605" s="3" t="s">
        <v>1121</v>
      </c>
      <c r="L1605" s="3">
        <v>1319524</v>
      </c>
      <c r="M1605" s="3" t="s">
        <v>35</v>
      </c>
      <c r="N1605" s="3">
        <v>933138</v>
      </c>
      <c r="O1605" s="3" t="s">
        <v>3057</v>
      </c>
      <c r="P1605" s="3" t="s">
        <v>699</v>
      </c>
      <c r="Q1605" s="3" t="s">
        <v>23</v>
      </c>
      <c r="R1605" s="3" t="s">
        <v>1235</v>
      </c>
      <c r="S1605" s="3" t="s">
        <v>2681</v>
      </c>
      <c r="T1605" s="52">
        <v>44874</v>
      </c>
      <c r="U1605" s="52">
        <v>45044</v>
      </c>
      <c r="V1605" s="3">
        <v>100</v>
      </c>
      <c r="W1605" s="3" t="s">
        <v>2682</v>
      </c>
      <c r="X1605" s="52">
        <v>44774</v>
      </c>
      <c r="Y1605" s="52">
        <v>45044</v>
      </c>
      <c r="Z1605" s="32">
        <f>IF($H1605="NBL","Non-Billable Project",IF($H1605="BFD","Fixed Bid Allocation",SUMIFS('Rate set'!$F:$F,'Rate set'!$A:$A,$L1605,'Rate set'!$D:$D,$Q1605,'Rate set'!$E:$E,$W1605)))</f>
        <v>0</v>
      </c>
      <c r="AA1605" s="1">
        <f t="shared" si="25"/>
        <v>100</v>
      </c>
    </row>
    <row r="1606" spans="1:27" x14ac:dyDescent="0.3">
      <c r="A1606" s="3">
        <v>953064</v>
      </c>
      <c r="B1606" s="3" t="s">
        <v>1467</v>
      </c>
      <c r="C1606" s="3" t="s">
        <v>999</v>
      </c>
      <c r="D1606" s="52">
        <v>44459</v>
      </c>
      <c r="E1606" s="3" t="s">
        <v>1469</v>
      </c>
      <c r="F1606" s="3">
        <v>1000313264</v>
      </c>
      <c r="G1606" s="3" t="s">
        <v>1091</v>
      </c>
      <c r="H1606" s="3" t="s">
        <v>1105</v>
      </c>
      <c r="I1606" s="3" t="s">
        <v>1106</v>
      </c>
      <c r="J1606" s="3">
        <v>811989</v>
      </c>
      <c r="K1606" s="3" t="s">
        <v>2315</v>
      </c>
      <c r="L1606" s="3">
        <v>1317817</v>
      </c>
      <c r="M1606" s="3" t="s">
        <v>1195</v>
      </c>
      <c r="N1606" s="3">
        <v>878555</v>
      </c>
      <c r="O1606" s="3" t="s">
        <v>3055</v>
      </c>
      <c r="P1606" s="3" t="s">
        <v>699</v>
      </c>
      <c r="Q1606" s="3" t="s">
        <v>23</v>
      </c>
      <c r="R1606" s="3" t="s">
        <v>1217</v>
      </c>
      <c r="S1606" s="3" t="s">
        <v>2634</v>
      </c>
      <c r="T1606" s="52">
        <v>44881</v>
      </c>
      <c r="U1606" s="52">
        <v>44985</v>
      </c>
      <c r="V1606" s="3">
        <v>100</v>
      </c>
      <c r="W1606" s="3" t="s">
        <v>1484</v>
      </c>
      <c r="X1606" s="52">
        <v>44136</v>
      </c>
      <c r="Y1606" s="52">
        <v>44985</v>
      </c>
      <c r="Z1606" s="32">
        <f>IF($H1606="NBL","Non-Billable Project",IF($H1606="BFD","Fixed Bid Allocation",SUMIFS('Rate set'!$F:$F,'Rate set'!$A:$A,$L1606,'Rate set'!$D:$D,$Q1606,'Rate set'!$E:$E,$W1606)))</f>
        <v>0</v>
      </c>
      <c r="AA1606" s="1">
        <f t="shared" si="25"/>
        <v>100</v>
      </c>
    </row>
    <row r="1607" spans="1:27" x14ac:dyDescent="0.3">
      <c r="A1607" s="3">
        <v>953065</v>
      </c>
      <c r="B1607" s="3" t="s">
        <v>1468</v>
      </c>
      <c r="C1607" s="3" t="s">
        <v>996</v>
      </c>
      <c r="D1607" s="52">
        <v>44459</v>
      </c>
      <c r="E1607" s="3" t="s">
        <v>1473</v>
      </c>
      <c r="F1607" s="3">
        <v>1000361556</v>
      </c>
      <c r="G1607" s="3" t="s">
        <v>1033</v>
      </c>
      <c r="H1607" s="3" t="s">
        <v>1109</v>
      </c>
      <c r="I1607" s="3" t="s">
        <v>1106</v>
      </c>
      <c r="J1607" s="3">
        <v>224485</v>
      </c>
      <c r="K1607" s="3" t="s">
        <v>1125</v>
      </c>
      <c r="L1607" s="3">
        <v>1201190</v>
      </c>
      <c r="M1607" s="3" t="s">
        <v>1173</v>
      </c>
      <c r="N1607" s="3">
        <v>859280</v>
      </c>
      <c r="O1607" s="3" t="s">
        <v>3054</v>
      </c>
      <c r="P1607" s="3" t="s">
        <v>699</v>
      </c>
      <c r="Q1607" s="3" t="s">
        <v>23</v>
      </c>
      <c r="R1607" s="3" t="s">
        <v>1257</v>
      </c>
      <c r="S1607" s="3" t="s">
        <v>1506</v>
      </c>
      <c r="T1607" s="52">
        <v>44878</v>
      </c>
      <c r="U1607" s="52">
        <v>45107</v>
      </c>
      <c r="V1607" s="3">
        <v>100</v>
      </c>
      <c r="W1607" s="3" t="s">
        <v>24</v>
      </c>
      <c r="X1607" s="52">
        <v>44621</v>
      </c>
      <c r="Y1607" s="52">
        <v>45108</v>
      </c>
      <c r="Z1607" s="32" t="str">
        <f>IF($H1607="NBL","Non-Billable Project",IF($H1607="BFD","Fixed Bid Allocation",SUMIFS('Rate set'!$F:$F,'Rate set'!$A:$A,$L1607,'Rate set'!$D:$D,$Q1607,'Rate set'!$E:$E,$W1607)))</f>
        <v>Fixed Bid Allocation</v>
      </c>
      <c r="AA1607" s="1">
        <f t="shared" si="25"/>
        <v>100</v>
      </c>
    </row>
    <row r="1608" spans="1:27" x14ac:dyDescent="0.3">
      <c r="A1608" s="3">
        <v>953068</v>
      </c>
      <c r="B1608" s="3" t="s">
        <v>805</v>
      </c>
      <c r="C1608" s="3" t="s">
        <v>996</v>
      </c>
      <c r="D1608" s="52">
        <v>44459</v>
      </c>
      <c r="E1608" s="3" t="s">
        <v>1003</v>
      </c>
      <c r="F1608" s="3">
        <v>1000372041</v>
      </c>
      <c r="G1608" s="3" t="s">
        <v>1021</v>
      </c>
      <c r="H1608" s="3" t="s">
        <v>1109</v>
      </c>
      <c r="I1608" s="3" t="s">
        <v>1106</v>
      </c>
      <c r="J1608" s="3">
        <v>302141</v>
      </c>
      <c r="K1608" s="3" t="s">
        <v>1973</v>
      </c>
      <c r="L1608" s="3">
        <v>1316923</v>
      </c>
      <c r="M1608" s="3" t="s">
        <v>1156</v>
      </c>
      <c r="N1608" s="3">
        <v>946165</v>
      </c>
      <c r="O1608" s="3" t="s">
        <v>3057</v>
      </c>
      <c r="P1608" s="3" t="s">
        <v>699</v>
      </c>
      <c r="Q1608" s="3" t="s">
        <v>23</v>
      </c>
      <c r="R1608" s="3" t="s">
        <v>1232</v>
      </c>
      <c r="S1608" s="3" t="s">
        <v>1251</v>
      </c>
      <c r="T1608" s="52">
        <v>44943</v>
      </c>
      <c r="U1608" s="52">
        <v>44985</v>
      </c>
      <c r="V1608" s="3">
        <v>100</v>
      </c>
      <c r="W1608" s="3" t="s">
        <v>171</v>
      </c>
      <c r="X1608" s="52">
        <v>44743</v>
      </c>
      <c r="Y1608" s="52">
        <v>45197</v>
      </c>
      <c r="Z1608" s="32" t="str">
        <f>IF($H1608="NBL","Non-Billable Project",IF($H1608="BFD","Fixed Bid Allocation",SUMIFS('Rate set'!$F:$F,'Rate set'!$A:$A,$L1608,'Rate set'!$D:$D,$Q1608,'Rate set'!$E:$E,$W1608)))</f>
        <v>Fixed Bid Allocation</v>
      </c>
      <c r="AA1608" s="1">
        <f t="shared" si="25"/>
        <v>100</v>
      </c>
    </row>
    <row r="1609" spans="1:27" x14ac:dyDescent="0.3">
      <c r="A1609" s="3">
        <v>953069</v>
      </c>
      <c r="B1609" s="3" t="s">
        <v>990</v>
      </c>
      <c r="C1609" s="3" t="s">
        <v>996</v>
      </c>
      <c r="D1609" s="52">
        <v>44459</v>
      </c>
      <c r="E1609" s="3" t="s">
        <v>1007</v>
      </c>
      <c r="F1609" s="3">
        <v>1000343268</v>
      </c>
      <c r="G1609" s="3" t="s">
        <v>2738</v>
      </c>
      <c r="H1609" s="3" t="s">
        <v>1109</v>
      </c>
      <c r="I1609" s="3" t="s">
        <v>1106</v>
      </c>
      <c r="J1609" s="3">
        <v>139396</v>
      </c>
      <c r="K1609" s="3" t="s">
        <v>1133</v>
      </c>
      <c r="L1609" s="3">
        <v>1206990</v>
      </c>
      <c r="M1609" s="3" t="s">
        <v>33</v>
      </c>
      <c r="N1609" s="3">
        <v>933139</v>
      </c>
      <c r="O1609" s="3" t="s">
        <v>3057</v>
      </c>
      <c r="P1609" s="3" t="s">
        <v>699</v>
      </c>
      <c r="Q1609" s="3" t="s">
        <v>23</v>
      </c>
      <c r="R1609" s="3" t="s">
        <v>1287</v>
      </c>
      <c r="S1609" s="3" t="s">
        <v>1364</v>
      </c>
      <c r="T1609" s="52">
        <v>44879</v>
      </c>
      <c r="U1609" s="52">
        <v>45107</v>
      </c>
      <c r="V1609" s="3">
        <v>100</v>
      </c>
      <c r="W1609" s="3" t="s">
        <v>24</v>
      </c>
      <c r="X1609" s="52">
        <v>44424</v>
      </c>
      <c r="Y1609" s="52">
        <v>45107</v>
      </c>
      <c r="Z1609" s="32" t="str">
        <f>IF($H1609="NBL","Non-Billable Project",IF($H1609="BFD","Fixed Bid Allocation",SUMIFS('Rate set'!$F:$F,'Rate set'!$A:$A,$L1609,'Rate set'!$D:$D,$Q1609,'Rate set'!$E:$E,$W1609)))</f>
        <v>Fixed Bid Allocation</v>
      </c>
      <c r="AA1609" s="1">
        <f t="shared" si="25"/>
        <v>100</v>
      </c>
    </row>
    <row r="1610" spans="1:27" x14ac:dyDescent="0.3">
      <c r="A1610" s="3">
        <v>953270</v>
      </c>
      <c r="B1610" s="3" t="s">
        <v>3140</v>
      </c>
      <c r="C1610" s="3" t="s">
        <v>996</v>
      </c>
      <c r="D1610" s="52">
        <v>44466</v>
      </c>
      <c r="E1610" s="3" t="s">
        <v>1006</v>
      </c>
      <c r="F1610" s="3">
        <v>1000237976</v>
      </c>
      <c r="G1610" s="3" t="s">
        <v>2721</v>
      </c>
      <c r="H1610" s="3" t="s">
        <v>1112</v>
      </c>
      <c r="I1610" s="3" t="s">
        <v>1113</v>
      </c>
      <c r="J1610" s="3">
        <v>110796</v>
      </c>
      <c r="K1610" s="3" t="s">
        <v>1915</v>
      </c>
      <c r="L1610" s="3">
        <v>1233562</v>
      </c>
      <c r="M1610" s="3" t="s">
        <v>1154</v>
      </c>
      <c r="N1610" s="3">
        <v>878776</v>
      </c>
      <c r="O1610" s="3" t="s">
        <v>3058</v>
      </c>
      <c r="P1610" s="3" t="s">
        <v>22</v>
      </c>
      <c r="Q1610" s="3" t="s">
        <v>23</v>
      </c>
      <c r="R1610" s="3" t="s">
        <v>1247</v>
      </c>
      <c r="S1610" s="3" t="s">
        <v>3253</v>
      </c>
      <c r="T1610" s="52">
        <v>44980</v>
      </c>
      <c r="U1610" s="52">
        <v>45291</v>
      </c>
      <c r="V1610" s="3">
        <v>100</v>
      </c>
      <c r="W1610" s="3" t="s">
        <v>1375</v>
      </c>
      <c r="X1610" s="52">
        <v>43344</v>
      </c>
      <c r="Y1610" s="52">
        <v>45291</v>
      </c>
      <c r="Z1610" s="32" t="str">
        <f>IF($H1610="NBL","Non-Billable Project",IF($H1610="BFD","Fixed Bid Allocation",SUMIFS('Rate set'!$F:$F,'Rate set'!$A:$A,$L1610,'Rate set'!$D:$D,$Q1610,'Rate set'!$E:$E,$W1610)))</f>
        <v>Non-Billable Project</v>
      </c>
      <c r="AA1610" s="1">
        <f t="shared" si="25"/>
        <v>100</v>
      </c>
    </row>
    <row r="1611" spans="1:27" x14ac:dyDescent="0.3">
      <c r="A1611" s="3">
        <v>953292</v>
      </c>
      <c r="B1611" s="3" t="s">
        <v>2495</v>
      </c>
      <c r="C1611" s="3" t="s">
        <v>998</v>
      </c>
      <c r="D1611" s="52">
        <v>44466</v>
      </c>
      <c r="E1611" s="3" t="s">
        <v>1005</v>
      </c>
      <c r="F1611" s="3">
        <v>1000356172</v>
      </c>
      <c r="G1611" s="3" t="s">
        <v>1079</v>
      </c>
      <c r="H1611" s="3" t="s">
        <v>1105</v>
      </c>
      <c r="I1611" s="3" t="s">
        <v>1106</v>
      </c>
      <c r="J1611" s="3">
        <v>878596</v>
      </c>
      <c r="K1611" s="3" t="s">
        <v>1137</v>
      </c>
      <c r="L1611" s="3">
        <v>1316919</v>
      </c>
      <c r="M1611" s="3" t="s">
        <v>1186</v>
      </c>
      <c r="N1611" s="3">
        <v>933138</v>
      </c>
      <c r="O1611" s="3" t="s">
        <v>3061</v>
      </c>
      <c r="P1611" s="3" t="s">
        <v>699</v>
      </c>
      <c r="Q1611" s="3" t="s">
        <v>23</v>
      </c>
      <c r="R1611" s="3" t="s">
        <v>1228</v>
      </c>
      <c r="S1611" s="3" t="s">
        <v>2683</v>
      </c>
      <c r="T1611" s="52">
        <v>44925</v>
      </c>
      <c r="U1611" s="52">
        <v>45291</v>
      </c>
      <c r="V1611" s="3">
        <v>100</v>
      </c>
      <c r="W1611" s="3" t="s">
        <v>1397</v>
      </c>
      <c r="X1611" s="52">
        <v>44564</v>
      </c>
      <c r="Y1611" s="52">
        <v>46053</v>
      </c>
      <c r="Z1611" s="32">
        <f>IF($H1611="NBL","Non-Billable Project",IF($H1611="BFD","Fixed Bid Allocation",SUMIFS('Rate set'!$F:$F,'Rate set'!$A:$A,$L1611,'Rate set'!$D:$D,$Q1611,'Rate set'!$E:$E,$W1611)))</f>
        <v>0</v>
      </c>
      <c r="AA1611" s="1">
        <f t="shared" si="25"/>
        <v>100</v>
      </c>
    </row>
    <row r="1612" spans="1:27" x14ac:dyDescent="0.3">
      <c r="A1612" s="3">
        <v>953294</v>
      </c>
      <c r="B1612" s="3" t="s">
        <v>2496</v>
      </c>
      <c r="C1612" s="3" t="s">
        <v>996</v>
      </c>
      <c r="D1612" s="52">
        <v>44466</v>
      </c>
      <c r="E1612" s="3" t="s">
        <v>1005</v>
      </c>
      <c r="F1612" s="3">
        <v>1000308253</v>
      </c>
      <c r="G1612" s="3" t="s">
        <v>1029</v>
      </c>
      <c r="H1612" s="3" t="s">
        <v>1112</v>
      </c>
      <c r="I1612" s="3" t="s">
        <v>1113</v>
      </c>
      <c r="J1612" s="3">
        <v>933262</v>
      </c>
      <c r="K1612" s="3" t="s">
        <v>1446</v>
      </c>
      <c r="L1612" s="3">
        <v>1233562</v>
      </c>
      <c r="M1612" s="3" t="s">
        <v>1154</v>
      </c>
      <c r="N1612" s="3">
        <v>145064</v>
      </c>
      <c r="O1612" s="3" t="s">
        <v>3058</v>
      </c>
      <c r="P1612" s="3" t="s">
        <v>22</v>
      </c>
      <c r="Q1612" s="3" t="s">
        <v>23</v>
      </c>
      <c r="R1612" s="3" t="s">
        <v>1217</v>
      </c>
      <c r="S1612" s="3" t="s">
        <v>2634</v>
      </c>
      <c r="T1612" s="52">
        <v>44927</v>
      </c>
      <c r="U1612" s="52">
        <v>45291</v>
      </c>
      <c r="V1612" s="3">
        <v>100</v>
      </c>
      <c r="W1612" s="3" t="s">
        <v>1370</v>
      </c>
      <c r="X1612" s="52">
        <v>44094</v>
      </c>
      <c r="Y1612" s="52">
        <v>45291</v>
      </c>
      <c r="Z1612" s="32" t="str">
        <f>IF($H1612="NBL","Non-Billable Project",IF($H1612="BFD","Fixed Bid Allocation",SUMIFS('Rate set'!$F:$F,'Rate set'!$A:$A,$L1612,'Rate set'!$D:$D,$Q1612,'Rate set'!$E:$E,$W1612)))</f>
        <v>Non-Billable Project</v>
      </c>
      <c r="AA1612" s="1">
        <f t="shared" ref="AA1612:AA1675" si="26">SUMIFS($V:$V,$A:$A,$A1612)</f>
        <v>100</v>
      </c>
    </row>
    <row r="1613" spans="1:27" x14ac:dyDescent="0.3">
      <c r="A1613" s="3">
        <v>953299</v>
      </c>
      <c r="B1613" s="3" t="s">
        <v>868</v>
      </c>
      <c r="C1613" s="3" t="s">
        <v>996</v>
      </c>
      <c r="D1613" s="52">
        <v>44466</v>
      </c>
      <c r="E1613" s="3" t="s">
        <v>1004</v>
      </c>
      <c r="F1613" s="3">
        <v>1000237976</v>
      </c>
      <c r="G1613" s="3" t="s">
        <v>2721</v>
      </c>
      <c r="H1613" s="3" t="s">
        <v>1112</v>
      </c>
      <c r="I1613" s="3" t="s">
        <v>1113</v>
      </c>
      <c r="J1613" s="3">
        <v>110796</v>
      </c>
      <c r="K1613" s="3" t="s">
        <v>1915</v>
      </c>
      <c r="L1613" s="3">
        <v>1233562</v>
      </c>
      <c r="M1613" s="3" t="s">
        <v>1154</v>
      </c>
      <c r="N1613" s="3">
        <v>796170</v>
      </c>
      <c r="O1613" s="3" t="s">
        <v>3058</v>
      </c>
      <c r="P1613" s="3" t="s">
        <v>22</v>
      </c>
      <c r="Q1613" s="3" t="s">
        <v>23</v>
      </c>
      <c r="R1613" s="3" t="s">
        <v>1265</v>
      </c>
      <c r="S1613" s="3" t="s">
        <v>1266</v>
      </c>
      <c r="T1613" s="52">
        <v>44946</v>
      </c>
      <c r="U1613" s="52">
        <v>45291</v>
      </c>
      <c r="V1613" s="3">
        <v>100</v>
      </c>
      <c r="W1613" s="3" t="s">
        <v>1375</v>
      </c>
      <c r="X1613" s="52">
        <v>43344</v>
      </c>
      <c r="Y1613" s="52">
        <v>45291</v>
      </c>
      <c r="Z1613" s="32" t="str">
        <f>IF($H1613="NBL","Non-Billable Project",IF($H1613="BFD","Fixed Bid Allocation",SUMIFS('Rate set'!$F:$F,'Rate set'!$A:$A,$L1613,'Rate set'!$D:$D,$Q1613,'Rate set'!$E:$E,$W1613)))</f>
        <v>Non-Billable Project</v>
      </c>
      <c r="AA1613" s="1">
        <f t="shared" si="26"/>
        <v>100</v>
      </c>
    </row>
    <row r="1614" spans="1:27" x14ac:dyDescent="0.3">
      <c r="A1614" s="3">
        <v>953301</v>
      </c>
      <c r="B1614" s="3" t="s">
        <v>973</v>
      </c>
      <c r="C1614" s="3" t="s">
        <v>996</v>
      </c>
      <c r="D1614" s="52">
        <v>44466</v>
      </c>
      <c r="E1614" s="3" t="s">
        <v>1006</v>
      </c>
      <c r="F1614" s="3">
        <v>1000237976</v>
      </c>
      <c r="G1614" s="3" t="s">
        <v>2721</v>
      </c>
      <c r="H1614" s="3" t="s">
        <v>1112</v>
      </c>
      <c r="I1614" s="3" t="s">
        <v>1113</v>
      </c>
      <c r="J1614" s="3">
        <v>110796</v>
      </c>
      <c r="K1614" s="3" t="s">
        <v>1915</v>
      </c>
      <c r="L1614" s="3">
        <v>1233562</v>
      </c>
      <c r="M1614" s="3" t="s">
        <v>1154</v>
      </c>
      <c r="N1614" s="3">
        <v>933487</v>
      </c>
      <c r="O1614" s="3" t="s">
        <v>3058</v>
      </c>
      <c r="P1614" s="3" t="s">
        <v>22</v>
      </c>
      <c r="Q1614" s="3" t="s">
        <v>23</v>
      </c>
      <c r="R1614" s="3" t="s">
        <v>1255</v>
      </c>
      <c r="S1614" s="3" t="s">
        <v>1360</v>
      </c>
      <c r="T1614" s="52">
        <v>44984</v>
      </c>
      <c r="U1614" s="52">
        <v>45291</v>
      </c>
      <c r="V1614" s="3">
        <v>100</v>
      </c>
      <c r="W1614" s="3" t="s">
        <v>1375</v>
      </c>
      <c r="X1614" s="52">
        <v>43344</v>
      </c>
      <c r="Y1614" s="52">
        <v>45291</v>
      </c>
      <c r="Z1614" s="32" t="str">
        <f>IF($H1614="NBL","Non-Billable Project",IF($H1614="BFD","Fixed Bid Allocation",SUMIFS('Rate set'!$F:$F,'Rate set'!$A:$A,$L1614,'Rate set'!$D:$D,$Q1614,'Rate set'!$E:$E,$W1614)))</f>
        <v>Non-Billable Project</v>
      </c>
      <c r="AA1614" s="1">
        <f t="shared" si="26"/>
        <v>100</v>
      </c>
    </row>
    <row r="1615" spans="1:27" x14ac:dyDescent="0.3">
      <c r="A1615" s="3">
        <v>953369</v>
      </c>
      <c r="B1615" s="3" t="s">
        <v>2497</v>
      </c>
      <c r="C1615" s="3" t="s">
        <v>998</v>
      </c>
      <c r="D1615" s="52">
        <v>44473</v>
      </c>
      <c r="E1615" s="3" t="s">
        <v>1005</v>
      </c>
      <c r="F1615" s="3">
        <v>1000237976</v>
      </c>
      <c r="G1615" s="3" t="s">
        <v>2721</v>
      </c>
      <c r="H1615" s="3" t="s">
        <v>1112</v>
      </c>
      <c r="I1615" s="3" t="s">
        <v>1113</v>
      </c>
      <c r="J1615" s="3">
        <v>110796</v>
      </c>
      <c r="K1615" s="3" t="s">
        <v>1915</v>
      </c>
      <c r="L1615" s="3">
        <v>1233562</v>
      </c>
      <c r="M1615" s="3" t="s">
        <v>1154</v>
      </c>
      <c r="N1615" s="3">
        <v>933138</v>
      </c>
      <c r="O1615" s="3" t="s">
        <v>3058</v>
      </c>
      <c r="P1615" s="3" t="s">
        <v>22</v>
      </c>
      <c r="Q1615" s="3" t="s">
        <v>23</v>
      </c>
      <c r="R1615" s="3" t="s">
        <v>1307</v>
      </c>
      <c r="S1615" s="3" t="s">
        <v>1338</v>
      </c>
      <c r="T1615" s="52">
        <v>44966</v>
      </c>
      <c r="U1615" s="52">
        <v>45291</v>
      </c>
      <c r="V1615" s="3">
        <v>100</v>
      </c>
      <c r="W1615" s="3" t="s">
        <v>1375</v>
      </c>
      <c r="X1615" s="52">
        <v>43344</v>
      </c>
      <c r="Y1615" s="52">
        <v>45291</v>
      </c>
      <c r="Z1615" s="32" t="str">
        <f>IF($H1615="NBL","Non-Billable Project",IF($H1615="BFD","Fixed Bid Allocation",SUMIFS('Rate set'!$F:$F,'Rate set'!$A:$A,$L1615,'Rate set'!$D:$D,$Q1615,'Rate set'!$E:$E,$W1615)))</f>
        <v>Non-Billable Project</v>
      </c>
      <c r="AA1615" s="1">
        <f t="shared" si="26"/>
        <v>100</v>
      </c>
    </row>
    <row r="1616" spans="1:27" x14ac:dyDescent="0.3">
      <c r="A1616" s="3">
        <v>953371</v>
      </c>
      <c r="B1616" s="3" t="s">
        <v>2498</v>
      </c>
      <c r="C1616" s="3" t="s">
        <v>998</v>
      </c>
      <c r="D1616" s="52">
        <v>44473</v>
      </c>
      <c r="E1616" s="3" t="s">
        <v>1004</v>
      </c>
      <c r="F1616" s="3">
        <v>1000386314</v>
      </c>
      <c r="G1616" s="3" t="s">
        <v>3050</v>
      </c>
      <c r="H1616" s="3" t="s">
        <v>1105</v>
      </c>
      <c r="I1616" s="3" t="s">
        <v>1106</v>
      </c>
      <c r="J1616" s="3">
        <v>2156439</v>
      </c>
      <c r="K1616" s="3" t="s">
        <v>1122</v>
      </c>
      <c r="L1616" s="3">
        <v>1316933</v>
      </c>
      <c r="M1616" s="3" t="s">
        <v>1161</v>
      </c>
      <c r="N1616" s="3">
        <v>796170</v>
      </c>
      <c r="O1616" s="3" t="s">
        <v>3055</v>
      </c>
      <c r="P1616" s="3" t="s">
        <v>699</v>
      </c>
      <c r="Q1616" s="3" t="s">
        <v>23</v>
      </c>
      <c r="R1616" s="3" t="s">
        <v>1284</v>
      </c>
      <c r="S1616" s="3" t="s">
        <v>2684</v>
      </c>
      <c r="T1616" s="52">
        <v>44958</v>
      </c>
      <c r="U1616" s="52">
        <v>45291</v>
      </c>
      <c r="V1616" s="3">
        <v>100</v>
      </c>
      <c r="W1616" s="3" t="s">
        <v>3217</v>
      </c>
      <c r="X1616" s="52">
        <v>44927</v>
      </c>
      <c r="Y1616" s="52">
        <v>45291</v>
      </c>
      <c r="Z1616" s="32">
        <f>IF($H1616="NBL","Non-Billable Project",IF($H1616="BFD","Fixed Bid Allocation",SUMIFS('Rate set'!$F:$F,'Rate set'!$A:$A,$L1616,'Rate set'!$D:$D,$Q1616,'Rate set'!$E:$E,$W1616)))</f>
        <v>0</v>
      </c>
      <c r="AA1616" s="1">
        <f t="shared" si="26"/>
        <v>100</v>
      </c>
    </row>
    <row r="1617" spans="1:27" x14ac:dyDescent="0.3">
      <c r="A1617" s="3">
        <v>953373</v>
      </c>
      <c r="B1617" s="3" t="s">
        <v>1119</v>
      </c>
      <c r="C1617" s="3" t="s">
        <v>998</v>
      </c>
      <c r="D1617" s="52">
        <v>44473</v>
      </c>
      <c r="E1617" s="3" t="s">
        <v>1473</v>
      </c>
      <c r="F1617" s="3">
        <v>1000308686</v>
      </c>
      <c r="G1617" s="3" t="s">
        <v>1017</v>
      </c>
      <c r="H1617" s="3" t="s">
        <v>1105</v>
      </c>
      <c r="I1617" s="3" t="s">
        <v>1106</v>
      </c>
      <c r="J1617" s="3">
        <v>130051</v>
      </c>
      <c r="K1617" s="3" t="s">
        <v>1145</v>
      </c>
      <c r="L1617" s="3">
        <v>1316920</v>
      </c>
      <c r="M1617" s="3" t="s">
        <v>1155</v>
      </c>
      <c r="N1617" s="3">
        <v>859280</v>
      </c>
      <c r="O1617" s="3" t="s">
        <v>3059</v>
      </c>
      <c r="P1617" s="3" t="s">
        <v>699</v>
      </c>
      <c r="Q1617" s="3" t="s">
        <v>23</v>
      </c>
      <c r="R1617" s="3" t="s">
        <v>1217</v>
      </c>
      <c r="S1617" s="3" t="s">
        <v>1366</v>
      </c>
      <c r="T1617" s="52">
        <v>44959</v>
      </c>
      <c r="U1617" s="52">
        <v>45291</v>
      </c>
      <c r="V1617" s="3">
        <v>33</v>
      </c>
      <c r="W1617" s="3" t="s">
        <v>1412</v>
      </c>
      <c r="X1617" s="52">
        <v>44075</v>
      </c>
      <c r="Y1617" s="52">
        <v>45291</v>
      </c>
      <c r="Z1617" s="32">
        <f>IF($H1617="NBL","Non-Billable Project",IF($H1617="BFD","Fixed Bid Allocation",SUMIFS('Rate set'!$F:$F,'Rate set'!$A:$A,$L1617,'Rate set'!$D:$D,$Q1617,'Rate set'!$E:$E,$W1617)))</f>
        <v>0</v>
      </c>
      <c r="AA1617" s="1">
        <f t="shared" si="26"/>
        <v>100</v>
      </c>
    </row>
    <row r="1618" spans="1:27" x14ac:dyDescent="0.3">
      <c r="A1618" s="3">
        <v>953373</v>
      </c>
      <c r="B1618" s="3" t="s">
        <v>1119</v>
      </c>
      <c r="C1618" s="3" t="s">
        <v>998</v>
      </c>
      <c r="D1618" s="52">
        <v>44473</v>
      </c>
      <c r="E1618" s="3" t="s">
        <v>1473</v>
      </c>
      <c r="F1618" s="3">
        <v>1000308685</v>
      </c>
      <c r="G1618" s="3" t="s">
        <v>1016</v>
      </c>
      <c r="H1618" s="3" t="s">
        <v>1105</v>
      </c>
      <c r="I1618" s="3" t="s">
        <v>1106</v>
      </c>
      <c r="J1618" s="3">
        <v>130051</v>
      </c>
      <c r="K1618" s="3" t="s">
        <v>1145</v>
      </c>
      <c r="L1618" s="3">
        <v>1316920</v>
      </c>
      <c r="M1618" s="3" t="s">
        <v>1155</v>
      </c>
      <c r="N1618" s="3">
        <v>859280</v>
      </c>
      <c r="O1618" s="3" t="s">
        <v>3059</v>
      </c>
      <c r="P1618" s="3" t="s">
        <v>699</v>
      </c>
      <c r="Q1618" s="3" t="s">
        <v>23</v>
      </c>
      <c r="R1618" s="3" t="s">
        <v>1217</v>
      </c>
      <c r="S1618" s="3" t="s">
        <v>1366</v>
      </c>
      <c r="T1618" s="52">
        <v>44959</v>
      </c>
      <c r="U1618" s="52">
        <v>45291</v>
      </c>
      <c r="V1618" s="3">
        <v>33</v>
      </c>
      <c r="W1618" s="3" t="s">
        <v>1412</v>
      </c>
      <c r="X1618" s="52">
        <v>44075</v>
      </c>
      <c r="Y1618" s="52">
        <v>45291</v>
      </c>
      <c r="Z1618" s="32">
        <f>IF($H1618="NBL","Non-Billable Project",IF($H1618="BFD","Fixed Bid Allocation",SUMIFS('Rate set'!$F:$F,'Rate set'!$A:$A,$L1618,'Rate set'!$D:$D,$Q1618,'Rate set'!$E:$E,$W1618)))</f>
        <v>0</v>
      </c>
      <c r="AA1618" s="1">
        <f t="shared" si="26"/>
        <v>100</v>
      </c>
    </row>
    <row r="1619" spans="1:27" x14ac:dyDescent="0.3">
      <c r="A1619" s="3">
        <v>953373</v>
      </c>
      <c r="B1619" s="3" t="s">
        <v>1119</v>
      </c>
      <c r="C1619" s="3" t="s">
        <v>998</v>
      </c>
      <c r="D1619" s="52">
        <v>44473</v>
      </c>
      <c r="E1619" s="3" t="s">
        <v>1473</v>
      </c>
      <c r="F1619" s="3">
        <v>1000384917</v>
      </c>
      <c r="G1619" s="3" t="s">
        <v>3169</v>
      </c>
      <c r="H1619" s="3" t="s">
        <v>1105</v>
      </c>
      <c r="I1619" s="3" t="s">
        <v>1106</v>
      </c>
      <c r="J1619" s="3">
        <v>130051</v>
      </c>
      <c r="K1619" s="3" t="s">
        <v>1145</v>
      </c>
      <c r="L1619" s="3">
        <v>1316920</v>
      </c>
      <c r="M1619" s="3" t="s">
        <v>1155</v>
      </c>
      <c r="N1619" s="3">
        <v>859280</v>
      </c>
      <c r="O1619" s="3" t="s">
        <v>3059</v>
      </c>
      <c r="P1619" s="3" t="s">
        <v>699</v>
      </c>
      <c r="Q1619" s="3" t="s">
        <v>23</v>
      </c>
      <c r="R1619" s="3" t="s">
        <v>1217</v>
      </c>
      <c r="S1619" s="3" t="s">
        <v>1366</v>
      </c>
      <c r="T1619" s="52">
        <v>44958</v>
      </c>
      <c r="U1619" s="52">
        <v>45311</v>
      </c>
      <c r="V1619" s="3">
        <v>34</v>
      </c>
      <c r="W1619" s="3" t="s">
        <v>1412</v>
      </c>
      <c r="X1619" s="52">
        <v>44918</v>
      </c>
      <c r="Y1619" s="52">
        <v>45311</v>
      </c>
      <c r="Z1619" s="32">
        <f>IF($H1619="NBL","Non-Billable Project",IF($H1619="BFD","Fixed Bid Allocation",SUMIFS('Rate set'!$F:$F,'Rate set'!$A:$A,$L1619,'Rate set'!$D:$D,$Q1619,'Rate set'!$E:$E,$W1619)))</f>
        <v>0</v>
      </c>
      <c r="AA1619" s="1">
        <f t="shared" si="26"/>
        <v>100</v>
      </c>
    </row>
    <row r="1620" spans="1:27" x14ac:dyDescent="0.3">
      <c r="A1620" s="3">
        <v>953375</v>
      </c>
      <c r="B1620" s="3" t="s">
        <v>869</v>
      </c>
      <c r="C1620" s="3" t="s">
        <v>996</v>
      </c>
      <c r="D1620" s="52">
        <v>44473</v>
      </c>
      <c r="E1620" s="3" t="s">
        <v>1004</v>
      </c>
      <c r="F1620" s="3">
        <v>1000319619</v>
      </c>
      <c r="G1620" s="3" t="s">
        <v>1046</v>
      </c>
      <c r="H1620" s="3" t="s">
        <v>1112</v>
      </c>
      <c r="I1620" s="3" t="s">
        <v>1127</v>
      </c>
      <c r="J1620" s="3">
        <v>521733</v>
      </c>
      <c r="K1620" s="3" t="s">
        <v>1128</v>
      </c>
      <c r="L1620" s="3">
        <v>1231232</v>
      </c>
      <c r="M1620" s="3" t="s">
        <v>1177</v>
      </c>
      <c r="N1620" s="3">
        <v>796170</v>
      </c>
      <c r="O1620" s="3" t="s">
        <v>3058</v>
      </c>
      <c r="P1620" s="3" t="s">
        <v>22</v>
      </c>
      <c r="Q1620" s="3" t="s">
        <v>23</v>
      </c>
      <c r="R1620" s="3" t="s">
        <v>1217</v>
      </c>
      <c r="S1620" s="3" t="s">
        <v>1304</v>
      </c>
      <c r="T1620" s="52">
        <v>44501</v>
      </c>
      <c r="U1620" s="52">
        <v>45291</v>
      </c>
      <c r="V1620" s="3">
        <v>100</v>
      </c>
      <c r="W1620" s="3" t="s">
        <v>171</v>
      </c>
      <c r="X1620" s="52">
        <v>44201</v>
      </c>
      <c r="Y1620" s="52">
        <v>45291</v>
      </c>
      <c r="Z1620" s="32" t="str">
        <f>IF($H1620="NBL","Non-Billable Project",IF($H1620="BFD","Fixed Bid Allocation",SUMIFS('Rate set'!$F:$F,'Rate set'!$A:$A,$L1620,'Rate set'!$D:$D,$Q1620,'Rate set'!$E:$E,$W1620)))</f>
        <v>Non-Billable Project</v>
      </c>
      <c r="AA1620" s="1">
        <f t="shared" si="26"/>
        <v>100</v>
      </c>
    </row>
    <row r="1621" spans="1:27" x14ac:dyDescent="0.3">
      <c r="A1621" s="3">
        <v>953377</v>
      </c>
      <c r="B1621" s="3" t="s">
        <v>2999</v>
      </c>
      <c r="C1621" s="3" t="s">
        <v>996</v>
      </c>
      <c r="D1621" s="52">
        <v>44473</v>
      </c>
      <c r="E1621" s="3" t="s">
        <v>1007</v>
      </c>
      <c r="F1621" s="3">
        <v>1000324920</v>
      </c>
      <c r="G1621" s="3" t="s">
        <v>1023</v>
      </c>
      <c r="H1621" s="3" t="s">
        <v>1105</v>
      </c>
      <c r="I1621" s="3" t="s">
        <v>1106</v>
      </c>
      <c r="J1621" s="3">
        <v>933487</v>
      </c>
      <c r="K1621" s="3" t="s">
        <v>713</v>
      </c>
      <c r="L1621" s="3">
        <v>1319514</v>
      </c>
      <c r="M1621" s="3" t="s">
        <v>77</v>
      </c>
      <c r="N1621" s="3">
        <v>933139</v>
      </c>
      <c r="O1621" s="3" t="s">
        <v>3060</v>
      </c>
      <c r="P1621" s="3" t="s">
        <v>699</v>
      </c>
      <c r="Q1621" s="3" t="s">
        <v>23</v>
      </c>
      <c r="R1621" s="3" t="s">
        <v>1265</v>
      </c>
      <c r="S1621" s="3" t="s">
        <v>3020</v>
      </c>
      <c r="T1621" s="52">
        <v>44958</v>
      </c>
      <c r="U1621" s="52">
        <v>45109</v>
      </c>
      <c r="V1621" s="3">
        <v>100</v>
      </c>
      <c r="W1621" s="3" t="s">
        <v>3312</v>
      </c>
      <c r="X1621" s="52">
        <v>44228</v>
      </c>
      <c r="Y1621" s="52">
        <v>45109</v>
      </c>
      <c r="Z1621" s="32">
        <f>IF($H1621="NBL","Non-Billable Project",IF($H1621="BFD","Fixed Bid Allocation",SUMIFS('Rate set'!$F:$F,'Rate set'!$A:$A,$L1621,'Rate set'!$D:$D,$Q1621,'Rate set'!$E:$E,$W1621)))</f>
        <v>0</v>
      </c>
      <c r="AA1621" s="1">
        <f t="shared" si="26"/>
        <v>100</v>
      </c>
    </row>
    <row r="1622" spans="1:27" x14ac:dyDescent="0.3">
      <c r="A1622" s="3">
        <v>953379</v>
      </c>
      <c r="B1622" s="3" t="s">
        <v>806</v>
      </c>
      <c r="C1622" s="3" t="s">
        <v>996</v>
      </c>
      <c r="D1622" s="52">
        <v>44473</v>
      </c>
      <c r="E1622" s="3" t="s">
        <v>1003</v>
      </c>
      <c r="F1622" s="3">
        <v>1000381448</v>
      </c>
      <c r="G1622" s="3" t="s">
        <v>2737</v>
      </c>
      <c r="H1622" s="3" t="s">
        <v>1105</v>
      </c>
      <c r="I1622" s="3" t="s">
        <v>1106</v>
      </c>
      <c r="J1622" s="3">
        <v>291358</v>
      </c>
      <c r="K1622" s="3" t="s">
        <v>1110</v>
      </c>
      <c r="L1622" s="3">
        <v>1214540</v>
      </c>
      <c r="M1622" s="3" t="s">
        <v>1152</v>
      </c>
      <c r="N1622" s="3">
        <v>796170</v>
      </c>
      <c r="O1622" s="3" t="s">
        <v>3057</v>
      </c>
      <c r="P1622" s="3" t="s">
        <v>699</v>
      </c>
      <c r="Q1622" s="3" t="s">
        <v>23</v>
      </c>
      <c r="R1622" s="3" t="s">
        <v>1252</v>
      </c>
      <c r="S1622" s="3" t="s">
        <v>1253</v>
      </c>
      <c r="T1622" s="52">
        <v>44866</v>
      </c>
      <c r="U1622" s="52">
        <v>45289</v>
      </c>
      <c r="V1622" s="3">
        <v>100</v>
      </c>
      <c r="W1622" s="3" t="s">
        <v>2762</v>
      </c>
      <c r="X1622" s="52">
        <v>44866</v>
      </c>
      <c r="Y1622" s="52">
        <v>45289</v>
      </c>
      <c r="Z1622" s="32">
        <f>IF($H1622="NBL","Non-Billable Project",IF($H1622="BFD","Fixed Bid Allocation",SUMIFS('Rate set'!$F:$F,'Rate set'!$A:$A,$L1622,'Rate set'!$D:$D,$Q1622,'Rate set'!$E:$E,$W1622)))</f>
        <v>0</v>
      </c>
      <c r="AA1622" s="1">
        <f t="shared" si="26"/>
        <v>100</v>
      </c>
    </row>
    <row r="1623" spans="1:27" x14ac:dyDescent="0.3">
      <c r="A1623" s="3">
        <v>953508</v>
      </c>
      <c r="B1623" s="3" t="s">
        <v>2499</v>
      </c>
      <c r="C1623" s="3" t="s">
        <v>998</v>
      </c>
      <c r="D1623" s="52">
        <v>44494</v>
      </c>
      <c r="E1623" s="3" t="s">
        <v>1004</v>
      </c>
      <c r="F1623" s="3">
        <v>1000319619</v>
      </c>
      <c r="G1623" s="3" t="s">
        <v>1046</v>
      </c>
      <c r="H1623" s="3" t="s">
        <v>1112</v>
      </c>
      <c r="I1623" s="3" t="s">
        <v>1127</v>
      </c>
      <c r="J1623" s="3">
        <v>521733</v>
      </c>
      <c r="K1623" s="3" t="s">
        <v>1128</v>
      </c>
      <c r="L1623" s="3">
        <v>1231232</v>
      </c>
      <c r="M1623" s="3" t="s">
        <v>1177</v>
      </c>
      <c r="N1623" s="3">
        <v>796170</v>
      </c>
      <c r="O1623" s="3" t="s">
        <v>3058</v>
      </c>
      <c r="P1623" s="3" t="s">
        <v>22</v>
      </c>
      <c r="Q1623" s="3" t="s">
        <v>23</v>
      </c>
      <c r="R1623" s="3" t="s">
        <v>1219</v>
      </c>
      <c r="S1623" s="3" t="s">
        <v>2685</v>
      </c>
      <c r="T1623" s="52">
        <v>44501</v>
      </c>
      <c r="U1623" s="52">
        <v>45291</v>
      </c>
      <c r="V1623" s="3">
        <v>100</v>
      </c>
      <c r="W1623" s="3" t="s">
        <v>1370</v>
      </c>
      <c r="X1623" s="52">
        <v>44201</v>
      </c>
      <c r="Y1623" s="52">
        <v>45291</v>
      </c>
      <c r="Z1623" s="32" t="str">
        <f>IF($H1623="NBL","Non-Billable Project",IF($H1623="BFD","Fixed Bid Allocation",SUMIFS('Rate set'!$F:$F,'Rate set'!$A:$A,$L1623,'Rate set'!$D:$D,$Q1623,'Rate set'!$E:$E,$W1623)))</f>
        <v>Non-Billable Project</v>
      </c>
      <c r="AA1623" s="1">
        <f t="shared" si="26"/>
        <v>100</v>
      </c>
    </row>
    <row r="1624" spans="1:27" x14ac:dyDescent="0.3">
      <c r="A1624" s="3">
        <v>953509</v>
      </c>
      <c r="B1624" s="3" t="s">
        <v>2500</v>
      </c>
      <c r="C1624" s="3" t="s">
        <v>996</v>
      </c>
      <c r="D1624" s="52">
        <v>44480</v>
      </c>
      <c r="E1624" s="3" t="s">
        <v>1006</v>
      </c>
      <c r="F1624" s="3">
        <v>1000356172</v>
      </c>
      <c r="G1624" s="3" t="s">
        <v>1079</v>
      </c>
      <c r="H1624" s="3" t="s">
        <v>1105</v>
      </c>
      <c r="I1624" s="3" t="s">
        <v>1106</v>
      </c>
      <c r="J1624" s="3">
        <v>878596</v>
      </c>
      <c r="K1624" s="3" t="s">
        <v>1137</v>
      </c>
      <c r="L1624" s="3">
        <v>1316919</v>
      </c>
      <c r="M1624" s="3" t="s">
        <v>1186</v>
      </c>
      <c r="N1624" s="3">
        <v>953301</v>
      </c>
      <c r="O1624" s="3" t="s">
        <v>3061</v>
      </c>
      <c r="P1624" s="3" t="s">
        <v>699</v>
      </c>
      <c r="Q1624" s="3" t="s">
        <v>23</v>
      </c>
      <c r="R1624" s="3" t="s">
        <v>1228</v>
      </c>
      <c r="S1624" s="3" t="s">
        <v>2686</v>
      </c>
      <c r="T1624" s="52">
        <v>44925</v>
      </c>
      <c r="U1624" s="52">
        <v>45291</v>
      </c>
      <c r="V1624" s="3">
        <v>100</v>
      </c>
      <c r="W1624" s="3" t="s">
        <v>1407</v>
      </c>
      <c r="X1624" s="52">
        <v>44564</v>
      </c>
      <c r="Y1624" s="52">
        <v>46053</v>
      </c>
      <c r="Z1624" s="32">
        <f>IF($H1624="NBL","Non-Billable Project",IF($H1624="BFD","Fixed Bid Allocation",SUMIFS('Rate set'!$F:$F,'Rate set'!$A:$A,$L1624,'Rate set'!$D:$D,$Q1624,'Rate set'!$E:$E,$W1624)))</f>
        <v>0</v>
      </c>
      <c r="AA1624" s="1">
        <f t="shared" si="26"/>
        <v>100</v>
      </c>
    </row>
    <row r="1625" spans="1:27" x14ac:dyDescent="0.3">
      <c r="A1625" s="3">
        <v>953511</v>
      </c>
      <c r="B1625" s="3" t="s">
        <v>3000</v>
      </c>
      <c r="C1625" s="3" t="s">
        <v>998</v>
      </c>
      <c r="D1625" s="52">
        <v>44487</v>
      </c>
      <c r="E1625" s="3" t="s">
        <v>1003</v>
      </c>
      <c r="F1625" s="3">
        <v>1000237976</v>
      </c>
      <c r="G1625" s="3" t="s">
        <v>2721</v>
      </c>
      <c r="H1625" s="3" t="s">
        <v>1112</v>
      </c>
      <c r="I1625" s="3" t="s">
        <v>1113</v>
      </c>
      <c r="J1625" s="3">
        <v>110796</v>
      </c>
      <c r="K1625" s="3" t="s">
        <v>1915</v>
      </c>
      <c r="L1625" s="3">
        <v>1233562</v>
      </c>
      <c r="M1625" s="3" t="s">
        <v>1154</v>
      </c>
      <c r="N1625" s="3">
        <v>796170</v>
      </c>
      <c r="O1625" s="3" t="s">
        <v>3058</v>
      </c>
      <c r="P1625" s="3" t="s">
        <v>22</v>
      </c>
      <c r="Q1625" s="3" t="s">
        <v>23</v>
      </c>
      <c r="R1625" s="3" t="s">
        <v>1221</v>
      </c>
      <c r="S1625" s="3" t="s">
        <v>3021</v>
      </c>
      <c r="T1625" s="52">
        <v>44953</v>
      </c>
      <c r="U1625" s="52">
        <v>45291</v>
      </c>
      <c r="V1625" s="3">
        <v>100</v>
      </c>
      <c r="W1625" s="3" t="s">
        <v>1375</v>
      </c>
      <c r="X1625" s="52">
        <v>43344</v>
      </c>
      <c r="Y1625" s="52">
        <v>45291</v>
      </c>
      <c r="Z1625" s="32" t="str">
        <f>IF($H1625="NBL","Non-Billable Project",IF($H1625="BFD","Fixed Bid Allocation",SUMIFS('Rate set'!$F:$F,'Rate set'!$A:$A,$L1625,'Rate set'!$D:$D,$Q1625,'Rate set'!$E:$E,$W1625)))</f>
        <v>Non-Billable Project</v>
      </c>
      <c r="AA1625" s="1">
        <f t="shared" si="26"/>
        <v>100</v>
      </c>
    </row>
    <row r="1626" spans="1:27" x14ac:dyDescent="0.3">
      <c r="A1626" s="3">
        <v>953512</v>
      </c>
      <c r="B1626" s="3" t="s">
        <v>807</v>
      </c>
      <c r="C1626" s="3" t="s">
        <v>996</v>
      </c>
      <c r="D1626" s="52">
        <v>44480</v>
      </c>
      <c r="E1626" s="3" t="s">
        <v>1003</v>
      </c>
      <c r="F1626" s="3">
        <v>1000346948</v>
      </c>
      <c r="G1626" s="3" t="s">
        <v>1014</v>
      </c>
      <c r="H1626" s="3" t="s">
        <v>1109</v>
      </c>
      <c r="I1626" s="3" t="s">
        <v>1106</v>
      </c>
      <c r="J1626" s="3">
        <v>2165981</v>
      </c>
      <c r="K1626" s="3" t="s">
        <v>1117</v>
      </c>
      <c r="L1626" s="3">
        <v>1214540</v>
      </c>
      <c r="M1626" s="3" t="s">
        <v>1152</v>
      </c>
      <c r="N1626" s="3">
        <v>796170</v>
      </c>
      <c r="O1626" s="3" t="s">
        <v>3057</v>
      </c>
      <c r="P1626" s="3" t="s">
        <v>699</v>
      </c>
      <c r="Q1626" s="3" t="s">
        <v>23</v>
      </c>
      <c r="R1626" s="3" t="s">
        <v>1217</v>
      </c>
      <c r="S1626" s="3" t="s">
        <v>1254</v>
      </c>
      <c r="T1626" s="52">
        <v>44946</v>
      </c>
      <c r="U1626" s="52">
        <v>45166</v>
      </c>
      <c r="V1626" s="3">
        <v>100</v>
      </c>
      <c r="W1626" s="3" t="s">
        <v>1370</v>
      </c>
      <c r="X1626" s="52">
        <v>44440</v>
      </c>
      <c r="Y1626" s="52">
        <v>45166</v>
      </c>
      <c r="Z1626" s="32" t="str">
        <f>IF($H1626="NBL","Non-Billable Project",IF($H1626="BFD","Fixed Bid Allocation",SUMIFS('Rate set'!$F:$F,'Rate set'!$A:$A,$L1626,'Rate set'!$D:$D,$Q1626,'Rate set'!$E:$E,$W1626)))</f>
        <v>Fixed Bid Allocation</v>
      </c>
      <c r="AA1626" s="1">
        <f t="shared" si="26"/>
        <v>100</v>
      </c>
    </row>
    <row r="1627" spans="1:27" x14ac:dyDescent="0.3">
      <c r="A1627" s="3">
        <v>953513</v>
      </c>
      <c r="B1627" s="3" t="s">
        <v>2826</v>
      </c>
      <c r="C1627" s="3" t="s">
        <v>997</v>
      </c>
      <c r="D1627" s="52">
        <v>44481</v>
      </c>
      <c r="E1627" s="3" t="s">
        <v>1473</v>
      </c>
      <c r="F1627" s="3">
        <v>1000319619</v>
      </c>
      <c r="G1627" s="3" t="s">
        <v>1046</v>
      </c>
      <c r="H1627" s="3" t="s">
        <v>1112</v>
      </c>
      <c r="I1627" s="3" t="s">
        <v>1127</v>
      </c>
      <c r="J1627" s="3">
        <v>521733</v>
      </c>
      <c r="K1627" s="3" t="s">
        <v>1128</v>
      </c>
      <c r="L1627" s="3">
        <v>1231232</v>
      </c>
      <c r="M1627" s="3" t="s">
        <v>1177</v>
      </c>
      <c r="N1627" s="3">
        <v>859280</v>
      </c>
      <c r="O1627" s="3" t="s">
        <v>3058</v>
      </c>
      <c r="P1627" s="3" t="s">
        <v>22</v>
      </c>
      <c r="Q1627" s="3" t="s">
        <v>23</v>
      </c>
      <c r="R1627" s="3" t="s">
        <v>1217</v>
      </c>
      <c r="S1627" s="3" t="s">
        <v>1367</v>
      </c>
      <c r="T1627" s="52">
        <v>44481</v>
      </c>
      <c r="U1627" s="52">
        <v>45291</v>
      </c>
      <c r="V1627" s="3">
        <v>100</v>
      </c>
      <c r="W1627" s="3" t="s">
        <v>24</v>
      </c>
      <c r="X1627" s="52">
        <v>44201</v>
      </c>
      <c r="Y1627" s="52">
        <v>45291</v>
      </c>
      <c r="Z1627" s="32" t="str">
        <f>IF($H1627="NBL","Non-Billable Project",IF($H1627="BFD","Fixed Bid Allocation",SUMIFS('Rate set'!$F:$F,'Rate set'!$A:$A,$L1627,'Rate set'!$D:$D,$Q1627,'Rate set'!$E:$E,$W1627)))</f>
        <v>Non-Billable Project</v>
      </c>
      <c r="AA1627" s="1">
        <f t="shared" si="26"/>
        <v>100</v>
      </c>
    </row>
    <row r="1628" spans="1:27" x14ac:dyDescent="0.3">
      <c r="A1628" s="3">
        <v>953514</v>
      </c>
      <c r="B1628" s="3" t="s">
        <v>808</v>
      </c>
      <c r="C1628" s="3" t="s">
        <v>996</v>
      </c>
      <c r="D1628" s="52">
        <v>44487</v>
      </c>
      <c r="E1628" s="3" t="s">
        <v>1003</v>
      </c>
      <c r="F1628" s="3">
        <v>1000308686</v>
      </c>
      <c r="G1628" s="3" t="s">
        <v>1017</v>
      </c>
      <c r="H1628" s="3" t="s">
        <v>1105</v>
      </c>
      <c r="I1628" s="3" t="s">
        <v>1106</v>
      </c>
      <c r="J1628" s="3">
        <v>130051</v>
      </c>
      <c r="K1628" s="3" t="s">
        <v>1145</v>
      </c>
      <c r="L1628" s="3">
        <v>1316920</v>
      </c>
      <c r="M1628" s="3" t="s">
        <v>1155</v>
      </c>
      <c r="N1628" s="3">
        <v>796170</v>
      </c>
      <c r="O1628" s="3" t="s">
        <v>3059</v>
      </c>
      <c r="P1628" s="3" t="s">
        <v>699</v>
      </c>
      <c r="Q1628" s="3" t="s">
        <v>23</v>
      </c>
      <c r="R1628" s="3" t="s">
        <v>1257</v>
      </c>
      <c r="S1628" s="3" t="s">
        <v>1322</v>
      </c>
      <c r="T1628" s="52">
        <v>44958</v>
      </c>
      <c r="U1628" s="52">
        <v>45291</v>
      </c>
      <c r="V1628" s="3">
        <v>100</v>
      </c>
      <c r="W1628" s="3" t="s">
        <v>42</v>
      </c>
      <c r="X1628" s="52">
        <v>44075</v>
      </c>
      <c r="Y1628" s="52">
        <v>45291</v>
      </c>
      <c r="Z1628" s="32">
        <f>IF($H1628="NBL","Non-Billable Project",IF($H1628="BFD","Fixed Bid Allocation",SUMIFS('Rate set'!$F:$F,'Rate set'!$A:$A,$L1628,'Rate set'!$D:$D,$Q1628,'Rate set'!$E:$E,$W1628)))</f>
        <v>0</v>
      </c>
      <c r="AA1628" s="1">
        <f t="shared" si="26"/>
        <v>100</v>
      </c>
    </row>
    <row r="1629" spans="1:27" x14ac:dyDescent="0.3">
      <c r="A1629" s="3">
        <v>953556</v>
      </c>
      <c r="B1629" s="3" t="s">
        <v>2501</v>
      </c>
      <c r="C1629" s="3" t="s">
        <v>997</v>
      </c>
      <c r="D1629" s="52">
        <v>44480</v>
      </c>
      <c r="E1629" s="3" t="s">
        <v>1004</v>
      </c>
      <c r="F1629" s="3">
        <v>1000372041</v>
      </c>
      <c r="G1629" s="3" t="s">
        <v>1021</v>
      </c>
      <c r="H1629" s="3" t="s">
        <v>1109</v>
      </c>
      <c r="I1629" s="3" t="s">
        <v>1106</v>
      </c>
      <c r="J1629" s="3">
        <v>302141</v>
      </c>
      <c r="K1629" s="3" t="s">
        <v>1973</v>
      </c>
      <c r="L1629" s="3">
        <v>1316923</v>
      </c>
      <c r="M1629" s="3" t="s">
        <v>1156</v>
      </c>
      <c r="N1629" s="3">
        <v>796170</v>
      </c>
      <c r="O1629" s="3" t="s">
        <v>3057</v>
      </c>
      <c r="P1629" s="3" t="s">
        <v>699</v>
      </c>
      <c r="Q1629" s="3" t="s">
        <v>23</v>
      </c>
      <c r="R1629" s="3" t="s">
        <v>1234</v>
      </c>
      <c r="S1629" s="3" t="s">
        <v>1305</v>
      </c>
      <c r="T1629" s="52">
        <v>44970</v>
      </c>
      <c r="U1629" s="52">
        <v>45013</v>
      </c>
      <c r="V1629" s="3">
        <v>100</v>
      </c>
      <c r="W1629" s="3" t="s">
        <v>1387</v>
      </c>
      <c r="X1629" s="52">
        <v>44743</v>
      </c>
      <c r="Y1629" s="52">
        <v>45197</v>
      </c>
      <c r="Z1629" s="32" t="str">
        <f>IF($H1629="NBL","Non-Billable Project",IF($H1629="BFD","Fixed Bid Allocation",SUMIFS('Rate set'!$F:$F,'Rate set'!$A:$A,$L1629,'Rate set'!$D:$D,$Q1629,'Rate set'!$E:$E,$W1629)))</f>
        <v>Fixed Bid Allocation</v>
      </c>
      <c r="AA1629" s="1">
        <f t="shared" si="26"/>
        <v>100</v>
      </c>
    </row>
    <row r="1630" spans="1:27" x14ac:dyDescent="0.3">
      <c r="A1630" s="3">
        <v>953557</v>
      </c>
      <c r="B1630" s="3" t="s">
        <v>2502</v>
      </c>
      <c r="C1630" s="3" t="s">
        <v>999</v>
      </c>
      <c r="D1630" s="52">
        <v>44480</v>
      </c>
      <c r="E1630" s="3" t="s">
        <v>1005</v>
      </c>
      <c r="F1630" s="3">
        <v>1000383337</v>
      </c>
      <c r="G1630" s="3" t="s">
        <v>3049</v>
      </c>
      <c r="H1630" s="3" t="s">
        <v>1105</v>
      </c>
      <c r="I1630" s="3" t="s">
        <v>1106</v>
      </c>
      <c r="J1630" s="3">
        <v>2156439</v>
      </c>
      <c r="K1630" s="3" t="s">
        <v>1122</v>
      </c>
      <c r="L1630" s="3">
        <v>1203084</v>
      </c>
      <c r="M1630" s="3" t="s">
        <v>250</v>
      </c>
      <c r="N1630" s="3">
        <v>933138</v>
      </c>
      <c r="O1630" s="3" t="s">
        <v>3062</v>
      </c>
      <c r="P1630" s="3" t="s">
        <v>699</v>
      </c>
      <c r="Q1630" s="3" t="s">
        <v>23</v>
      </c>
      <c r="R1630" s="3" t="s">
        <v>1217</v>
      </c>
      <c r="S1630" s="3" t="s">
        <v>1218</v>
      </c>
      <c r="T1630" s="52">
        <v>44927</v>
      </c>
      <c r="U1630" s="52">
        <v>45291</v>
      </c>
      <c r="V1630" s="3">
        <v>100</v>
      </c>
      <c r="W1630" s="3" t="s">
        <v>3254</v>
      </c>
      <c r="X1630" s="52">
        <v>44911</v>
      </c>
      <c r="Y1630" s="52">
        <v>45291</v>
      </c>
      <c r="Z1630" s="32">
        <f>IF($H1630="NBL","Non-Billable Project",IF($H1630="BFD","Fixed Bid Allocation",SUMIFS('Rate set'!$F:$F,'Rate set'!$A:$A,$L1630,'Rate set'!$D:$D,$Q1630,'Rate set'!$E:$E,$W1630)))</f>
        <v>0</v>
      </c>
      <c r="AA1630" s="1">
        <f t="shared" si="26"/>
        <v>100</v>
      </c>
    </row>
    <row r="1631" spans="1:27" x14ac:dyDescent="0.3">
      <c r="A1631" s="3">
        <v>953733</v>
      </c>
      <c r="B1631" s="3" t="s">
        <v>2503</v>
      </c>
      <c r="C1631" s="3" t="s">
        <v>996</v>
      </c>
      <c r="D1631" s="52">
        <v>44487</v>
      </c>
      <c r="E1631" s="3" t="s">
        <v>1004</v>
      </c>
      <c r="F1631" s="3">
        <v>1000386314</v>
      </c>
      <c r="G1631" s="3" t="s">
        <v>3050</v>
      </c>
      <c r="H1631" s="3" t="s">
        <v>1105</v>
      </c>
      <c r="I1631" s="3" t="s">
        <v>1106</v>
      </c>
      <c r="J1631" s="3">
        <v>2156439</v>
      </c>
      <c r="K1631" s="3" t="s">
        <v>1122</v>
      </c>
      <c r="L1631" s="3">
        <v>1316933</v>
      </c>
      <c r="M1631" s="3" t="s">
        <v>1161</v>
      </c>
      <c r="N1631" s="3">
        <v>796170</v>
      </c>
      <c r="O1631" s="3" t="s">
        <v>3055</v>
      </c>
      <c r="P1631" s="3" t="s">
        <v>699</v>
      </c>
      <c r="Q1631" s="3" t="s">
        <v>23</v>
      </c>
      <c r="R1631" s="3" t="s">
        <v>1257</v>
      </c>
      <c r="S1631" s="3" t="s">
        <v>2687</v>
      </c>
      <c r="T1631" s="52">
        <v>44958</v>
      </c>
      <c r="U1631" s="52">
        <v>45291</v>
      </c>
      <c r="V1631" s="3">
        <v>100</v>
      </c>
      <c r="W1631" s="3" t="s">
        <v>3205</v>
      </c>
      <c r="X1631" s="52">
        <v>44927</v>
      </c>
      <c r="Y1631" s="52">
        <v>45291</v>
      </c>
      <c r="Z1631" s="32">
        <f>IF($H1631="NBL","Non-Billable Project",IF($H1631="BFD","Fixed Bid Allocation",SUMIFS('Rate set'!$F:$F,'Rate set'!$A:$A,$L1631,'Rate set'!$D:$D,$Q1631,'Rate set'!$E:$E,$W1631)))</f>
        <v>0</v>
      </c>
      <c r="AA1631" s="1">
        <f t="shared" si="26"/>
        <v>100</v>
      </c>
    </row>
    <row r="1632" spans="1:27" x14ac:dyDescent="0.3">
      <c r="A1632" s="3">
        <v>953736</v>
      </c>
      <c r="B1632" s="3" t="s">
        <v>2504</v>
      </c>
      <c r="C1632" s="3" t="s">
        <v>996</v>
      </c>
      <c r="D1632" s="52">
        <v>44487</v>
      </c>
      <c r="E1632" s="3" t="s">
        <v>1003</v>
      </c>
      <c r="F1632" s="3">
        <v>1000389182</v>
      </c>
      <c r="G1632" s="3" t="s">
        <v>3316</v>
      </c>
      <c r="H1632" s="3" t="s">
        <v>1105</v>
      </c>
      <c r="I1632" s="3" t="s">
        <v>1106</v>
      </c>
      <c r="J1632" s="3">
        <v>2172271</v>
      </c>
      <c r="K1632" s="3" t="s">
        <v>3269</v>
      </c>
      <c r="L1632" s="3">
        <v>1200886</v>
      </c>
      <c r="M1632" s="3" t="s">
        <v>1181</v>
      </c>
      <c r="N1632" s="3">
        <v>796170</v>
      </c>
      <c r="O1632" s="3" t="s">
        <v>3055</v>
      </c>
      <c r="P1632" s="3" t="s">
        <v>699</v>
      </c>
      <c r="Q1632" s="3" t="s">
        <v>23</v>
      </c>
      <c r="R1632" s="3" t="s">
        <v>1279</v>
      </c>
      <c r="S1632" s="3" t="s">
        <v>1339</v>
      </c>
      <c r="T1632" s="52">
        <v>44958</v>
      </c>
      <c r="U1632" s="52">
        <v>45312</v>
      </c>
      <c r="V1632" s="3">
        <v>100</v>
      </c>
      <c r="W1632" s="3" t="s">
        <v>171</v>
      </c>
      <c r="X1632" s="52">
        <v>44958</v>
      </c>
      <c r="Y1632" s="52">
        <v>45322</v>
      </c>
      <c r="Z1632" s="32">
        <f>IF($H1632="NBL","Non-Billable Project",IF($H1632="BFD","Fixed Bid Allocation",SUMIFS('Rate set'!$F:$F,'Rate set'!$A:$A,$L1632,'Rate set'!$D:$D,$Q1632,'Rate set'!$E:$E,$W1632)))</f>
        <v>0</v>
      </c>
      <c r="AA1632" s="1">
        <f t="shared" si="26"/>
        <v>200</v>
      </c>
    </row>
    <row r="1633" spans="1:27" x14ac:dyDescent="0.3">
      <c r="A1633" s="3">
        <v>953736</v>
      </c>
      <c r="B1633" s="3" t="s">
        <v>2504</v>
      </c>
      <c r="C1633" s="3" t="s">
        <v>996</v>
      </c>
      <c r="D1633" s="52">
        <v>44487</v>
      </c>
      <c r="E1633" s="3" t="s">
        <v>1003</v>
      </c>
      <c r="F1633" s="3">
        <v>1000363967</v>
      </c>
      <c r="G1633" s="3" t="s">
        <v>1067</v>
      </c>
      <c r="H1633" s="3" t="s">
        <v>1109</v>
      </c>
      <c r="I1633" s="3" t="s">
        <v>1106</v>
      </c>
      <c r="J1633" s="3">
        <v>933041</v>
      </c>
      <c r="K1633" s="3" t="s">
        <v>1144</v>
      </c>
      <c r="L1633" s="3">
        <v>1200886</v>
      </c>
      <c r="M1633" s="3" t="s">
        <v>1181</v>
      </c>
      <c r="N1633" s="3">
        <v>796170</v>
      </c>
      <c r="O1633" s="3" t="s">
        <v>3055</v>
      </c>
      <c r="P1633" s="3" t="s">
        <v>699</v>
      </c>
      <c r="Q1633" s="3" t="s">
        <v>23</v>
      </c>
      <c r="R1633" s="3" t="s">
        <v>1279</v>
      </c>
      <c r="S1633" s="3" t="s">
        <v>1339</v>
      </c>
      <c r="T1633" s="52">
        <v>44672</v>
      </c>
      <c r="U1633" s="52">
        <v>44985</v>
      </c>
      <c r="V1633" s="3">
        <v>100</v>
      </c>
      <c r="W1633" s="3" t="s">
        <v>24</v>
      </c>
      <c r="X1633" s="52">
        <v>44621</v>
      </c>
      <c r="Y1633" s="52">
        <v>44985</v>
      </c>
      <c r="Z1633" s="32" t="str">
        <f>IF($H1633="NBL","Non-Billable Project",IF($H1633="BFD","Fixed Bid Allocation",SUMIFS('Rate set'!$F:$F,'Rate set'!$A:$A,$L1633,'Rate set'!$D:$D,$Q1633,'Rate set'!$E:$E,$W1633)))</f>
        <v>Fixed Bid Allocation</v>
      </c>
      <c r="AA1633" s="1">
        <f t="shared" si="26"/>
        <v>200</v>
      </c>
    </row>
    <row r="1634" spans="1:27" x14ac:dyDescent="0.3">
      <c r="A1634" s="3">
        <v>953737</v>
      </c>
      <c r="B1634" s="3" t="s">
        <v>870</v>
      </c>
      <c r="C1634" s="3" t="s">
        <v>998</v>
      </c>
      <c r="D1634" s="52">
        <v>44487</v>
      </c>
      <c r="E1634" s="3" t="s">
        <v>1004</v>
      </c>
      <c r="F1634" s="3">
        <v>1000362070</v>
      </c>
      <c r="G1634" s="3" t="s">
        <v>1072</v>
      </c>
      <c r="H1634" s="3" t="s">
        <v>1109</v>
      </c>
      <c r="I1634" s="3" t="s">
        <v>1106</v>
      </c>
      <c r="J1634" s="3">
        <v>933041</v>
      </c>
      <c r="K1634" s="3" t="s">
        <v>1144</v>
      </c>
      <c r="L1634" s="3">
        <v>1200886</v>
      </c>
      <c r="M1634" s="3" t="s">
        <v>1181</v>
      </c>
      <c r="N1634" s="3">
        <v>796170</v>
      </c>
      <c r="O1634" s="3" t="s">
        <v>3055</v>
      </c>
      <c r="P1634" s="3" t="s">
        <v>22</v>
      </c>
      <c r="Q1634" s="3" t="s">
        <v>23</v>
      </c>
      <c r="R1634" s="3" t="s">
        <v>1221</v>
      </c>
      <c r="S1634" s="3" t="s">
        <v>1306</v>
      </c>
      <c r="T1634" s="52">
        <v>44959</v>
      </c>
      <c r="U1634" s="52">
        <v>45037</v>
      </c>
      <c r="V1634" s="3">
        <v>100</v>
      </c>
      <c r="W1634" s="3" t="s">
        <v>1370</v>
      </c>
      <c r="X1634" s="52">
        <v>44621</v>
      </c>
      <c r="Y1634" s="52">
        <v>45074</v>
      </c>
      <c r="Z1634" s="32" t="str">
        <f>IF($H1634="NBL","Non-Billable Project",IF($H1634="BFD","Fixed Bid Allocation",SUMIFS('Rate set'!$F:$F,'Rate set'!$A:$A,$L1634,'Rate set'!$D:$D,$Q1634,'Rate set'!$E:$E,$W1634)))</f>
        <v>Fixed Bid Allocation</v>
      </c>
      <c r="AA1634" s="1">
        <f t="shared" si="26"/>
        <v>100</v>
      </c>
    </row>
    <row r="1635" spans="1:27" x14ac:dyDescent="0.3">
      <c r="A1635" s="3">
        <v>953739</v>
      </c>
      <c r="B1635" s="3" t="s">
        <v>3141</v>
      </c>
      <c r="C1635" s="3" t="s">
        <v>998</v>
      </c>
      <c r="D1635" s="52">
        <v>44487</v>
      </c>
      <c r="E1635" s="3" t="s">
        <v>1004</v>
      </c>
      <c r="F1635" s="3">
        <v>1000387132</v>
      </c>
      <c r="G1635" s="3" t="s">
        <v>3176</v>
      </c>
      <c r="H1635" s="3" t="s">
        <v>1105</v>
      </c>
      <c r="I1635" s="3" t="s">
        <v>1106</v>
      </c>
      <c r="J1635" s="3">
        <v>226308</v>
      </c>
      <c r="K1635" s="3" t="s">
        <v>1135</v>
      </c>
      <c r="L1635" s="3">
        <v>1319512</v>
      </c>
      <c r="M1635" s="3" t="s">
        <v>75</v>
      </c>
      <c r="N1635" s="3">
        <v>796170</v>
      </c>
      <c r="O1635" s="3" t="s">
        <v>3059</v>
      </c>
      <c r="P1635" s="3" t="s">
        <v>699</v>
      </c>
      <c r="Q1635" s="3" t="s">
        <v>23</v>
      </c>
      <c r="R1635" s="3" t="s">
        <v>1249</v>
      </c>
      <c r="S1635" s="3" t="s">
        <v>3255</v>
      </c>
      <c r="T1635" s="52">
        <v>44958</v>
      </c>
      <c r="U1635" s="52">
        <v>45320</v>
      </c>
      <c r="V1635" s="3">
        <v>100</v>
      </c>
      <c r="W1635" s="3" t="s">
        <v>310</v>
      </c>
      <c r="X1635" s="52">
        <v>44952</v>
      </c>
      <c r="Y1635" s="52">
        <v>45350</v>
      </c>
      <c r="Z1635" s="32">
        <f>IF($H1635="NBL","Non-Billable Project",IF($H1635="BFD","Fixed Bid Allocation",SUMIFS('Rate set'!$F:$F,'Rate set'!$A:$A,$L1635,'Rate set'!$D:$D,$Q1635,'Rate set'!$E:$E,$W1635)))</f>
        <v>105</v>
      </c>
      <c r="AA1635" s="1">
        <f t="shared" si="26"/>
        <v>100</v>
      </c>
    </row>
    <row r="1636" spans="1:27" x14ac:dyDescent="0.3">
      <c r="A1636" s="3">
        <v>953868</v>
      </c>
      <c r="B1636" s="3" t="s">
        <v>2505</v>
      </c>
      <c r="C1636" s="3" t="s">
        <v>996</v>
      </c>
      <c r="D1636" s="52">
        <v>44487</v>
      </c>
      <c r="E1636" s="3" t="s">
        <v>1003</v>
      </c>
      <c r="F1636" s="3">
        <v>1000381448</v>
      </c>
      <c r="G1636" s="3" t="s">
        <v>2737</v>
      </c>
      <c r="H1636" s="3" t="s">
        <v>1105</v>
      </c>
      <c r="I1636" s="3" t="s">
        <v>1106</v>
      </c>
      <c r="J1636" s="3">
        <v>291358</v>
      </c>
      <c r="K1636" s="3" t="s">
        <v>1110</v>
      </c>
      <c r="L1636" s="3">
        <v>1214540</v>
      </c>
      <c r="M1636" s="3" t="s">
        <v>1152</v>
      </c>
      <c r="N1636" s="3">
        <v>796170</v>
      </c>
      <c r="O1636" s="3" t="s">
        <v>3057</v>
      </c>
      <c r="P1636" s="3" t="s">
        <v>699</v>
      </c>
      <c r="Q1636" s="3" t="s">
        <v>23</v>
      </c>
      <c r="R1636" s="3" t="s">
        <v>1217</v>
      </c>
      <c r="S1636" s="3" t="s">
        <v>1256</v>
      </c>
      <c r="T1636" s="52">
        <v>44928</v>
      </c>
      <c r="U1636" s="52">
        <v>45289</v>
      </c>
      <c r="V1636" s="3">
        <v>100</v>
      </c>
      <c r="W1636" s="3" t="s">
        <v>2762</v>
      </c>
      <c r="X1636" s="52">
        <v>44866</v>
      </c>
      <c r="Y1636" s="52">
        <v>45289</v>
      </c>
      <c r="Z1636" s="32">
        <f>IF($H1636="NBL","Non-Billable Project",IF($H1636="BFD","Fixed Bid Allocation",SUMIFS('Rate set'!$F:$F,'Rate set'!$A:$A,$L1636,'Rate set'!$D:$D,$Q1636,'Rate set'!$E:$E,$W1636)))</f>
        <v>0</v>
      </c>
      <c r="AA1636" s="1">
        <f t="shared" si="26"/>
        <v>100</v>
      </c>
    </row>
    <row r="1637" spans="1:27" x14ac:dyDescent="0.3">
      <c r="A1637" s="3">
        <v>953913</v>
      </c>
      <c r="B1637" s="3" t="s">
        <v>3142</v>
      </c>
      <c r="C1637" s="3" t="s">
        <v>998</v>
      </c>
      <c r="D1637" s="52">
        <v>44494</v>
      </c>
      <c r="E1637" s="3" t="s">
        <v>1004</v>
      </c>
      <c r="F1637" s="3">
        <v>1000387132</v>
      </c>
      <c r="G1637" s="3" t="s">
        <v>3176</v>
      </c>
      <c r="H1637" s="3" t="s">
        <v>1105</v>
      </c>
      <c r="I1637" s="3" t="s">
        <v>1106</v>
      </c>
      <c r="J1637" s="3">
        <v>226308</v>
      </c>
      <c r="K1637" s="3" t="s">
        <v>1135</v>
      </c>
      <c r="L1637" s="3">
        <v>1319512</v>
      </c>
      <c r="M1637" s="3" t="s">
        <v>75</v>
      </c>
      <c r="N1637" s="3">
        <v>796170</v>
      </c>
      <c r="O1637" s="3" t="s">
        <v>3059</v>
      </c>
      <c r="P1637" s="3" t="s">
        <v>699</v>
      </c>
      <c r="Q1637" s="3" t="s">
        <v>23</v>
      </c>
      <c r="R1637" s="3" t="s">
        <v>1257</v>
      </c>
      <c r="S1637" s="3" t="s">
        <v>3256</v>
      </c>
      <c r="T1637" s="52">
        <v>44978</v>
      </c>
      <c r="U1637" s="52">
        <v>45320</v>
      </c>
      <c r="V1637" s="3">
        <v>100</v>
      </c>
      <c r="W1637" s="3" t="s">
        <v>3354</v>
      </c>
      <c r="X1637" s="52">
        <v>44952</v>
      </c>
      <c r="Y1637" s="52">
        <v>45350</v>
      </c>
      <c r="Z1637" s="32">
        <f>IF($H1637="NBL","Non-Billable Project",IF($H1637="BFD","Fixed Bid Allocation",SUMIFS('Rate set'!$F:$F,'Rate set'!$A:$A,$L1637,'Rate set'!$D:$D,$Q1637,'Rate set'!$E:$E,$W1637)))</f>
        <v>0</v>
      </c>
      <c r="AA1637" s="1">
        <f t="shared" si="26"/>
        <v>100</v>
      </c>
    </row>
    <row r="1638" spans="1:27" x14ac:dyDescent="0.3">
      <c r="A1638" s="3">
        <v>953916</v>
      </c>
      <c r="B1638" s="3" t="s">
        <v>991</v>
      </c>
      <c r="C1638" s="3" t="s">
        <v>996</v>
      </c>
      <c r="D1638" s="52">
        <v>44494</v>
      </c>
      <c r="E1638" s="3" t="s">
        <v>1007</v>
      </c>
      <c r="F1638" s="3">
        <v>1000329722</v>
      </c>
      <c r="G1638" s="3" t="s">
        <v>2736</v>
      </c>
      <c r="H1638" s="3" t="s">
        <v>1109</v>
      </c>
      <c r="I1638" s="3" t="s">
        <v>1106</v>
      </c>
      <c r="J1638" s="3">
        <v>139396</v>
      </c>
      <c r="K1638" s="3" t="s">
        <v>1133</v>
      </c>
      <c r="L1638" s="3">
        <v>1206990</v>
      </c>
      <c r="M1638" s="3" t="s">
        <v>33</v>
      </c>
      <c r="N1638" s="3">
        <v>933139</v>
      </c>
      <c r="O1638" s="3" t="s">
        <v>3057</v>
      </c>
      <c r="P1638" s="3" t="s">
        <v>699</v>
      </c>
      <c r="Q1638" s="3" t="s">
        <v>23</v>
      </c>
      <c r="R1638" s="3" t="s">
        <v>1279</v>
      </c>
      <c r="S1638" s="3" t="s">
        <v>1365</v>
      </c>
      <c r="T1638" s="52">
        <v>44880</v>
      </c>
      <c r="U1638" s="52">
        <v>45025</v>
      </c>
      <c r="V1638" s="3">
        <v>100</v>
      </c>
      <c r="W1638" s="3" t="s">
        <v>24</v>
      </c>
      <c r="X1638" s="52">
        <v>44287</v>
      </c>
      <c r="Y1638" s="52">
        <v>45025</v>
      </c>
      <c r="Z1638" s="32" t="str">
        <f>IF($H1638="NBL","Non-Billable Project",IF($H1638="BFD","Fixed Bid Allocation",SUMIFS('Rate set'!$F:$F,'Rate set'!$A:$A,$L1638,'Rate set'!$D:$D,$Q1638,'Rate set'!$E:$E,$W1638)))</f>
        <v>Fixed Bid Allocation</v>
      </c>
      <c r="AA1638" s="1">
        <f t="shared" si="26"/>
        <v>100</v>
      </c>
    </row>
    <row r="1639" spans="1:27" x14ac:dyDescent="0.3">
      <c r="A1639" s="3">
        <v>953938</v>
      </c>
      <c r="B1639" s="3" t="s">
        <v>2506</v>
      </c>
      <c r="C1639" s="3" t="s">
        <v>996</v>
      </c>
      <c r="D1639" s="52">
        <v>44494</v>
      </c>
      <c r="E1639" s="3" t="s">
        <v>1473</v>
      </c>
      <c r="F1639" s="3">
        <v>1000372041</v>
      </c>
      <c r="G1639" s="3" t="s">
        <v>1021</v>
      </c>
      <c r="H1639" s="3" t="s">
        <v>1109</v>
      </c>
      <c r="I1639" s="3" t="s">
        <v>1106</v>
      </c>
      <c r="J1639" s="3">
        <v>302141</v>
      </c>
      <c r="K1639" s="3" t="s">
        <v>1973</v>
      </c>
      <c r="L1639" s="3">
        <v>1316923</v>
      </c>
      <c r="M1639" s="3" t="s">
        <v>1156</v>
      </c>
      <c r="N1639" s="3">
        <v>859280</v>
      </c>
      <c r="O1639" s="3" t="s">
        <v>3057</v>
      </c>
      <c r="P1639" s="3" t="s">
        <v>699</v>
      </c>
      <c r="Q1639" s="3" t="s">
        <v>23</v>
      </c>
      <c r="R1639" s="3" t="s">
        <v>1263</v>
      </c>
      <c r="S1639" s="3" t="s">
        <v>2688</v>
      </c>
      <c r="T1639" s="52">
        <v>44930</v>
      </c>
      <c r="U1639" s="52">
        <v>45197</v>
      </c>
      <c r="V1639" s="3">
        <v>100</v>
      </c>
      <c r="W1639" s="3" t="s">
        <v>171</v>
      </c>
      <c r="X1639" s="52">
        <v>44743</v>
      </c>
      <c r="Y1639" s="52">
        <v>45197</v>
      </c>
      <c r="Z1639" s="32" t="str">
        <f>IF($H1639="NBL","Non-Billable Project",IF($H1639="BFD","Fixed Bid Allocation",SUMIFS('Rate set'!$F:$F,'Rate set'!$A:$A,$L1639,'Rate set'!$D:$D,$Q1639,'Rate set'!$E:$E,$W1639)))</f>
        <v>Fixed Bid Allocation</v>
      </c>
      <c r="AA1639" s="1">
        <f t="shared" si="26"/>
        <v>100</v>
      </c>
    </row>
    <row r="1640" spans="1:27" x14ac:dyDescent="0.3">
      <c r="A1640" s="3">
        <v>953996</v>
      </c>
      <c r="B1640" s="3" t="s">
        <v>2507</v>
      </c>
      <c r="C1640" s="3" t="s">
        <v>998</v>
      </c>
      <c r="D1640" s="52">
        <v>44494</v>
      </c>
      <c r="E1640" s="3" t="s">
        <v>1004</v>
      </c>
      <c r="F1640" s="3">
        <v>1000386314</v>
      </c>
      <c r="G1640" s="3" t="s">
        <v>3050</v>
      </c>
      <c r="H1640" s="3" t="s">
        <v>1105</v>
      </c>
      <c r="I1640" s="3" t="s">
        <v>1106</v>
      </c>
      <c r="J1640" s="3">
        <v>2156439</v>
      </c>
      <c r="K1640" s="3" t="s">
        <v>1122</v>
      </c>
      <c r="L1640" s="3">
        <v>1316933</v>
      </c>
      <c r="M1640" s="3" t="s">
        <v>1161</v>
      </c>
      <c r="N1640" s="3">
        <v>796170</v>
      </c>
      <c r="O1640" s="3" t="s">
        <v>3055</v>
      </c>
      <c r="P1640" s="3" t="s">
        <v>699</v>
      </c>
      <c r="Q1640" s="3" t="s">
        <v>23</v>
      </c>
      <c r="R1640" s="3" t="s">
        <v>1308</v>
      </c>
      <c r="S1640" s="3" t="s">
        <v>2689</v>
      </c>
      <c r="T1640" s="52">
        <v>44958</v>
      </c>
      <c r="U1640" s="52">
        <v>45291</v>
      </c>
      <c r="V1640" s="3">
        <v>100</v>
      </c>
      <c r="W1640" s="3" t="s">
        <v>3205</v>
      </c>
      <c r="X1640" s="52">
        <v>44927</v>
      </c>
      <c r="Y1640" s="52">
        <v>45291</v>
      </c>
      <c r="Z1640" s="32">
        <f>IF($H1640="NBL","Non-Billable Project",IF($H1640="BFD","Fixed Bid Allocation",SUMIFS('Rate set'!$F:$F,'Rate set'!$A:$A,$L1640,'Rate set'!$D:$D,$Q1640,'Rate set'!$E:$E,$W1640)))</f>
        <v>0</v>
      </c>
      <c r="AA1640" s="1">
        <f t="shared" si="26"/>
        <v>100</v>
      </c>
    </row>
    <row r="1641" spans="1:27" x14ac:dyDescent="0.3">
      <c r="A1641" s="3">
        <v>954116</v>
      </c>
      <c r="B1641" s="3" t="s">
        <v>2508</v>
      </c>
      <c r="C1641" s="3" t="s">
        <v>996</v>
      </c>
      <c r="D1641" s="52">
        <v>44501</v>
      </c>
      <c r="E1641" s="3" t="s">
        <v>1473</v>
      </c>
      <c r="F1641" s="3">
        <v>1000334003</v>
      </c>
      <c r="G1641" s="3" t="s">
        <v>1064</v>
      </c>
      <c r="H1641" s="3" t="s">
        <v>1105</v>
      </c>
      <c r="I1641" s="3" t="s">
        <v>1106</v>
      </c>
      <c r="J1641" s="3">
        <v>2156439</v>
      </c>
      <c r="K1641" s="3" t="s">
        <v>1122</v>
      </c>
      <c r="L1641" s="3">
        <v>1321130</v>
      </c>
      <c r="M1641" s="3" t="s">
        <v>258</v>
      </c>
      <c r="N1641" s="3">
        <v>859280</v>
      </c>
      <c r="O1641" s="3" t="s">
        <v>3057</v>
      </c>
      <c r="P1641" s="3" t="s">
        <v>699</v>
      </c>
      <c r="Q1641" s="3" t="s">
        <v>23</v>
      </c>
      <c r="R1641" s="3" t="s">
        <v>1279</v>
      </c>
      <c r="S1641" s="3" t="s">
        <v>3355</v>
      </c>
      <c r="T1641" s="52">
        <v>44958</v>
      </c>
      <c r="U1641" s="52">
        <v>45171</v>
      </c>
      <c r="V1641" s="3">
        <v>100</v>
      </c>
      <c r="W1641" s="3" t="s">
        <v>3244</v>
      </c>
      <c r="X1641" s="52">
        <v>44326</v>
      </c>
      <c r="Y1641" s="52">
        <v>45171</v>
      </c>
      <c r="Z1641" s="32">
        <f>IF($H1641="NBL","Non-Billable Project",IF($H1641="BFD","Fixed Bid Allocation",SUMIFS('Rate set'!$F:$F,'Rate set'!$A:$A,$L1641,'Rate set'!$D:$D,$Q1641,'Rate set'!$E:$E,$W1641)))</f>
        <v>0</v>
      </c>
      <c r="AA1641" s="1">
        <f t="shared" si="26"/>
        <v>100</v>
      </c>
    </row>
    <row r="1642" spans="1:27" x14ac:dyDescent="0.3">
      <c r="A1642" s="3">
        <v>954290</v>
      </c>
      <c r="B1642" s="3" t="s">
        <v>2509</v>
      </c>
      <c r="C1642" s="3" t="s">
        <v>996</v>
      </c>
      <c r="D1642" s="52">
        <v>44515</v>
      </c>
      <c r="E1642" s="3" t="s">
        <v>1006</v>
      </c>
      <c r="F1642" s="3">
        <v>1000237976</v>
      </c>
      <c r="G1642" s="3" t="s">
        <v>2721</v>
      </c>
      <c r="H1642" s="3" t="s">
        <v>1112</v>
      </c>
      <c r="I1642" s="3" t="s">
        <v>1113</v>
      </c>
      <c r="J1642" s="3">
        <v>110796</v>
      </c>
      <c r="K1642" s="3" t="s">
        <v>1915</v>
      </c>
      <c r="L1642" s="3">
        <v>1233562</v>
      </c>
      <c r="M1642" s="3" t="s">
        <v>1154</v>
      </c>
      <c r="N1642" s="3">
        <v>938820</v>
      </c>
      <c r="O1642" s="3" t="s">
        <v>3058</v>
      </c>
      <c r="P1642" s="3" t="s">
        <v>22</v>
      </c>
      <c r="Q1642" s="3" t="s">
        <v>23</v>
      </c>
      <c r="R1642" s="3" t="s">
        <v>1217</v>
      </c>
      <c r="S1642" s="3" t="s">
        <v>1218</v>
      </c>
      <c r="T1642" s="52">
        <v>44949</v>
      </c>
      <c r="U1642" s="52">
        <v>45291</v>
      </c>
      <c r="V1642" s="3">
        <v>100</v>
      </c>
      <c r="W1642" s="3" t="s">
        <v>1375</v>
      </c>
      <c r="X1642" s="52">
        <v>43344</v>
      </c>
      <c r="Y1642" s="52">
        <v>45291</v>
      </c>
      <c r="Z1642" s="32" t="str">
        <f>IF($H1642="NBL","Non-Billable Project",IF($H1642="BFD","Fixed Bid Allocation",SUMIFS('Rate set'!$F:$F,'Rate set'!$A:$A,$L1642,'Rate set'!$D:$D,$Q1642,'Rate set'!$E:$E,$W1642)))</f>
        <v>Non-Billable Project</v>
      </c>
      <c r="AA1642" s="1">
        <f t="shared" si="26"/>
        <v>100</v>
      </c>
    </row>
    <row r="1643" spans="1:27" x14ac:dyDescent="0.3">
      <c r="A1643" s="3">
        <v>954291</v>
      </c>
      <c r="B1643" s="3" t="s">
        <v>2510</v>
      </c>
      <c r="C1643" s="3" t="s">
        <v>998</v>
      </c>
      <c r="D1643" s="52">
        <v>44515</v>
      </c>
      <c r="E1643" s="3" t="s">
        <v>1003</v>
      </c>
      <c r="F1643" s="3">
        <v>1000376130</v>
      </c>
      <c r="G1643" s="3" t="s">
        <v>1024</v>
      </c>
      <c r="H1643" s="3" t="s">
        <v>1109</v>
      </c>
      <c r="I1643" s="3" t="s">
        <v>1106</v>
      </c>
      <c r="J1643" s="3">
        <v>122411</v>
      </c>
      <c r="K1643" s="3" t="s">
        <v>2745</v>
      </c>
      <c r="L1643" s="3">
        <v>1321662</v>
      </c>
      <c r="M1643" s="3" t="s">
        <v>1165</v>
      </c>
      <c r="N1643" s="3">
        <v>796170</v>
      </c>
      <c r="O1643" s="3" t="s">
        <v>3057</v>
      </c>
      <c r="P1643" s="3" t="s">
        <v>699</v>
      </c>
      <c r="Q1643" s="3" t="s">
        <v>23</v>
      </c>
      <c r="R1643" s="3" t="s">
        <v>1257</v>
      </c>
      <c r="S1643" s="3" t="s">
        <v>2690</v>
      </c>
      <c r="T1643" s="52">
        <v>44950</v>
      </c>
      <c r="U1643" s="52">
        <v>45107</v>
      </c>
      <c r="V1643" s="3">
        <v>100</v>
      </c>
      <c r="W1643" s="3" t="s">
        <v>1370</v>
      </c>
      <c r="X1643" s="52">
        <v>44805</v>
      </c>
      <c r="Y1643" s="52">
        <v>45322</v>
      </c>
      <c r="Z1643" s="32" t="str">
        <f>IF($H1643="NBL","Non-Billable Project",IF($H1643="BFD","Fixed Bid Allocation",SUMIFS('Rate set'!$F:$F,'Rate set'!$A:$A,$L1643,'Rate set'!$D:$D,$Q1643,'Rate set'!$E:$E,$W1643)))</f>
        <v>Fixed Bid Allocation</v>
      </c>
      <c r="AA1643" s="1">
        <f t="shared" si="26"/>
        <v>100</v>
      </c>
    </row>
    <row r="1644" spans="1:27" x14ac:dyDescent="0.3">
      <c r="A1644" s="3">
        <v>954292</v>
      </c>
      <c r="B1644" s="3" t="s">
        <v>2511</v>
      </c>
      <c r="C1644" s="3" t="s">
        <v>998</v>
      </c>
      <c r="D1644" s="52">
        <v>44515</v>
      </c>
      <c r="E1644" s="3" t="s">
        <v>1003</v>
      </c>
      <c r="F1644" s="3">
        <v>1000381448</v>
      </c>
      <c r="G1644" s="3" t="s">
        <v>2737</v>
      </c>
      <c r="H1644" s="3" t="s">
        <v>1105</v>
      </c>
      <c r="I1644" s="3" t="s">
        <v>1106</v>
      </c>
      <c r="J1644" s="3">
        <v>291358</v>
      </c>
      <c r="K1644" s="3" t="s">
        <v>1110</v>
      </c>
      <c r="L1644" s="3">
        <v>1214540</v>
      </c>
      <c r="M1644" s="3" t="s">
        <v>1152</v>
      </c>
      <c r="N1644" s="3">
        <v>796170</v>
      </c>
      <c r="O1644" s="3" t="s">
        <v>3057</v>
      </c>
      <c r="P1644" s="3" t="s">
        <v>699</v>
      </c>
      <c r="Q1644" s="3" t="s">
        <v>23</v>
      </c>
      <c r="R1644" s="3" t="s">
        <v>1221</v>
      </c>
      <c r="S1644" s="3" t="s">
        <v>1258</v>
      </c>
      <c r="T1644" s="52">
        <v>44928</v>
      </c>
      <c r="U1644" s="52">
        <v>45289</v>
      </c>
      <c r="V1644" s="3">
        <v>100</v>
      </c>
      <c r="W1644" s="3" t="s">
        <v>2762</v>
      </c>
      <c r="X1644" s="52">
        <v>44866</v>
      </c>
      <c r="Y1644" s="52">
        <v>45289</v>
      </c>
      <c r="Z1644" s="32">
        <f>IF($H1644="NBL","Non-Billable Project",IF($H1644="BFD","Fixed Bid Allocation",SUMIFS('Rate set'!$F:$F,'Rate set'!$A:$A,$L1644,'Rate set'!$D:$D,$Q1644,'Rate set'!$E:$E,$W1644)))</f>
        <v>0</v>
      </c>
      <c r="AA1644" s="1">
        <f t="shared" si="26"/>
        <v>100</v>
      </c>
    </row>
    <row r="1645" spans="1:27" x14ac:dyDescent="0.3">
      <c r="A1645" s="3">
        <v>954321</v>
      </c>
      <c r="B1645" s="3" t="s">
        <v>3045</v>
      </c>
      <c r="C1645" s="3" t="s">
        <v>998</v>
      </c>
      <c r="D1645" s="52">
        <v>44515</v>
      </c>
      <c r="E1645" s="3" t="s">
        <v>1006</v>
      </c>
      <c r="F1645" s="3">
        <v>1000385587</v>
      </c>
      <c r="G1645" s="3" t="s">
        <v>3052</v>
      </c>
      <c r="H1645" s="3" t="s">
        <v>1105</v>
      </c>
      <c r="I1645" s="3" t="s">
        <v>1106</v>
      </c>
      <c r="J1645" s="3">
        <v>2156439</v>
      </c>
      <c r="K1645" s="3" t="s">
        <v>1122</v>
      </c>
      <c r="L1645" s="3">
        <v>1203084</v>
      </c>
      <c r="M1645" s="3" t="s">
        <v>250</v>
      </c>
      <c r="N1645" s="3">
        <v>878711</v>
      </c>
      <c r="O1645" s="3" t="s">
        <v>3062</v>
      </c>
      <c r="P1645" s="3" t="s">
        <v>699</v>
      </c>
      <c r="Q1645" s="3" t="s">
        <v>23</v>
      </c>
      <c r="R1645" s="3" t="s">
        <v>1217</v>
      </c>
      <c r="S1645" s="3" t="s">
        <v>3016</v>
      </c>
      <c r="T1645" s="52">
        <v>44927</v>
      </c>
      <c r="U1645" s="52">
        <v>45016</v>
      </c>
      <c r="V1645" s="3">
        <v>100</v>
      </c>
      <c r="W1645" s="3" t="s">
        <v>3230</v>
      </c>
      <c r="X1645" s="52">
        <v>44927</v>
      </c>
      <c r="Y1645" s="52">
        <v>45016</v>
      </c>
      <c r="Z1645" s="32">
        <f>IF($H1645="NBL","Non-Billable Project",IF($H1645="BFD","Fixed Bid Allocation",SUMIFS('Rate set'!$F:$F,'Rate set'!$A:$A,$L1645,'Rate set'!$D:$D,$Q1645,'Rate set'!$E:$E,$W1645)))</f>
        <v>0</v>
      </c>
      <c r="AA1645" s="1">
        <f t="shared" si="26"/>
        <v>100</v>
      </c>
    </row>
    <row r="1646" spans="1:27" x14ac:dyDescent="0.3">
      <c r="A1646" s="3">
        <v>954690</v>
      </c>
      <c r="B1646" s="3" t="s">
        <v>2512</v>
      </c>
      <c r="C1646" s="3" t="s">
        <v>998</v>
      </c>
      <c r="D1646" s="52">
        <v>44529</v>
      </c>
      <c r="E1646" s="3" t="s">
        <v>1007</v>
      </c>
      <c r="F1646" s="3">
        <v>1000237976</v>
      </c>
      <c r="G1646" s="3" t="s">
        <v>2721</v>
      </c>
      <c r="H1646" s="3" t="s">
        <v>1112</v>
      </c>
      <c r="I1646" s="3" t="s">
        <v>1113</v>
      </c>
      <c r="J1646" s="3">
        <v>110796</v>
      </c>
      <c r="K1646" s="3" t="s">
        <v>1915</v>
      </c>
      <c r="L1646" s="3">
        <v>1233562</v>
      </c>
      <c r="M1646" s="3" t="s">
        <v>1154</v>
      </c>
      <c r="N1646" s="3">
        <v>933139</v>
      </c>
      <c r="O1646" s="3" t="s">
        <v>3058</v>
      </c>
      <c r="P1646" s="3" t="s">
        <v>22</v>
      </c>
      <c r="Q1646" s="3" t="s">
        <v>23</v>
      </c>
      <c r="R1646" s="3" t="s">
        <v>1217</v>
      </c>
      <c r="S1646" s="3" t="s">
        <v>1366</v>
      </c>
      <c r="T1646" s="52">
        <v>44944</v>
      </c>
      <c r="U1646" s="52">
        <v>45291</v>
      </c>
      <c r="V1646" s="3">
        <v>100</v>
      </c>
      <c r="W1646" s="3" t="s">
        <v>1375</v>
      </c>
      <c r="X1646" s="52">
        <v>43344</v>
      </c>
      <c r="Y1646" s="52">
        <v>45291</v>
      </c>
      <c r="Z1646" s="32" t="str">
        <f>IF($H1646="NBL","Non-Billable Project",IF($H1646="BFD","Fixed Bid Allocation",SUMIFS('Rate set'!$F:$F,'Rate set'!$A:$A,$L1646,'Rate set'!$D:$D,$Q1646,'Rate set'!$E:$E,$W1646)))</f>
        <v>Non-Billable Project</v>
      </c>
      <c r="AA1646" s="1">
        <f t="shared" si="26"/>
        <v>100</v>
      </c>
    </row>
    <row r="1647" spans="1:27" x14ac:dyDescent="0.3">
      <c r="A1647" s="3">
        <v>954692</v>
      </c>
      <c r="B1647" s="3" t="s">
        <v>2513</v>
      </c>
      <c r="C1647" s="3" t="s">
        <v>997</v>
      </c>
      <c r="D1647" s="52">
        <v>44529</v>
      </c>
      <c r="E1647" s="3" t="s">
        <v>1005</v>
      </c>
      <c r="F1647" s="3">
        <v>1000339583</v>
      </c>
      <c r="G1647" s="3" t="s">
        <v>2645</v>
      </c>
      <c r="H1647" s="3" t="s">
        <v>1105</v>
      </c>
      <c r="I1647" s="3" t="s">
        <v>1106</v>
      </c>
      <c r="J1647" s="3">
        <v>302141</v>
      </c>
      <c r="K1647" s="3" t="s">
        <v>1973</v>
      </c>
      <c r="L1647" s="3">
        <v>1206990</v>
      </c>
      <c r="M1647" s="3" t="s">
        <v>33</v>
      </c>
      <c r="N1647" s="3">
        <v>933138</v>
      </c>
      <c r="O1647" s="3" t="s">
        <v>3057</v>
      </c>
      <c r="P1647" s="3" t="s">
        <v>699</v>
      </c>
      <c r="Q1647" s="3" t="s">
        <v>23</v>
      </c>
      <c r="R1647" s="3" t="s">
        <v>1226</v>
      </c>
      <c r="S1647" s="3" t="s">
        <v>2691</v>
      </c>
      <c r="T1647" s="52">
        <v>44875</v>
      </c>
      <c r="U1647" s="52">
        <v>45109</v>
      </c>
      <c r="V1647" s="3">
        <v>100</v>
      </c>
      <c r="W1647" s="3" t="s">
        <v>66</v>
      </c>
      <c r="X1647" s="52">
        <v>44389</v>
      </c>
      <c r="Y1647" s="52">
        <v>45109</v>
      </c>
      <c r="Z1647" s="32">
        <f>IF($H1647="NBL","Non-Billable Project",IF($H1647="BFD","Fixed Bid Allocation",SUMIFS('Rate set'!$F:$F,'Rate set'!$A:$A,$L1647,'Rate set'!$D:$D,$Q1647,'Rate set'!$E:$E,$W1647)))</f>
        <v>173</v>
      </c>
      <c r="AA1647" s="1">
        <f t="shared" si="26"/>
        <v>100</v>
      </c>
    </row>
    <row r="1648" spans="1:27" x14ac:dyDescent="0.3">
      <c r="A1648" s="3">
        <v>954788</v>
      </c>
      <c r="B1648" s="3" t="s">
        <v>2514</v>
      </c>
      <c r="C1648" s="3" t="s">
        <v>999</v>
      </c>
      <c r="D1648" s="52">
        <v>44536</v>
      </c>
      <c r="E1648" s="3" t="s">
        <v>1007</v>
      </c>
      <c r="F1648" s="3">
        <v>1000383987</v>
      </c>
      <c r="G1648" s="3" t="s">
        <v>2955</v>
      </c>
      <c r="H1648" s="3" t="s">
        <v>1105</v>
      </c>
      <c r="I1648" s="3" t="s">
        <v>1106</v>
      </c>
      <c r="J1648" s="3">
        <v>2156439</v>
      </c>
      <c r="K1648" s="3" t="s">
        <v>1122</v>
      </c>
      <c r="L1648" s="3">
        <v>1203084</v>
      </c>
      <c r="M1648" s="3" t="s">
        <v>250</v>
      </c>
      <c r="N1648" s="3">
        <v>933139</v>
      </c>
      <c r="O1648" s="3" t="s">
        <v>3062</v>
      </c>
      <c r="P1648" s="3" t="s">
        <v>699</v>
      </c>
      <c r="Q1648" s="3" t="s">
        <v>23</v>
      </c>
      <c r="R1648" s="3" t="s">
        <v>1217</v>
      </c>
      <c r="S1648" s="3" t="s">
        <v>1340</v>
      </c>
      <c r="T1648" s="52">
        <v>44927</v>
      </c>
      <c r="U1648" s="52">
        <v>45290</v>
      </c>
      <c r="V1648" s="3">
        <v>100</v>
      </c>
      <c r="W1648" s="3" t="s">
        <v>3257</v>
      </c>
      <c r="X1648" s="52">
        <v>44915</v>
      </c>
      <c r="Y1648" s="52">
        <v>45291</v>
      </c>
      <c r="Z1648" s="32">
        <f>IF($H1648="NBL","Non-Billable Project",IF($H1648="BFD","Fixed Bid Allocation",SUMIFS('Rate set'!$F:$F,'Rate set'!$A:$A,$L1648,'Rate set'!$D:$D,$Q1648,'Rate set'!$E:$E,$W1648)))</f>
        <v>0</v>
      </c>
      <c r="AA1648" s="1">
        <f t="shared" si="26"/>
        <v>100</v>
      </c>
    </row>
    <row r="1649" spans="1:27" x14ac:dyDescent="0.3">
      <c r="A1649" s="3">
        <v>954957</v>
      </c>
      <c r="B1649" s="3" t="s">
        <v>3046</v>
      </c>
      <c r="C1649" s="3" t="s">
        <v>998</v>
      </c>
      <c r="D1649" s="52">
        <v>44543</v>
      </c>
      <c r="E1649" s="3" t="s">
        <v>1003</v>
      </c>
      <c r="F1649" s="3">
        <v>1000385587</v>
      </c>
      <c r="G1649" s="3" t="s">
        <v>3052</v>
      </c>
      <c r="H1649" s="3" t="s">
        <v>1105</v>
      </c>
      <c r="I1649" s="3" t="s">
        <v>1106</v>
      </c>
      <c r="J1649" s="3">
        <v>2156439</v>
      </c>
      <c r="K1649" s="3" t="s">
        <v>1122</v>
      </c>
      <c r="L1649" s="3">
        <v>1203084</v>
      </c>
      <c r="M1649" s="3" t="s">
        <v>250</v>
      </c>
      <c r="N1649" s="3">
        <v>796170</v>
      </c>
      <c r="O1649" s="3" t="s">
        <v>3062</v>
      </c>
      <c r="P1649" s="3" t="s">
        <v>699</v>
      </c>
      <c r="Q1649" s="3" t="s">
        <v>23</v>
      </c>
      <c r="R1649" s="3" t="s">
        <v>1217</v>
      </c>
      <c r="S1649" s="3" t="s">
        <v>1218</v>
      </c>
      <c r="T1649" s="52">
        <v>44958</v>
      </c>
      <c r="U1649" s="52">
        <v>45016</v>
      </c>
      <c r="V1649" s="3">
        <v>100</v>
      </c>
      <c r="W1649" s="3" t="s">
        <v>3218</v>
      </c>
      <c r="X1649" s="52">
        <v>44927</v>
      </c>
      <c r="Y1649" s="52">
        <v>45016</v>
      </c>
      <c r="Z1649" s="32">
        <f>IF($H1649="NBL","Non-Billable Project",IF($H1649="BFD","Fixed Bid Allocation",SUMIFS('Rate set'!$F:$F,'Rate set'!$A:$A,$L1649,'Rate set'!$D:$D,$Q1649,'Rate set'!$E:$E,$W1649)))</f>
        <v>0</v>
      </c>
      <c r="AA1649" s="1">
        <f t="shared" si="26"/>
        <v>100</v>
      </c>
    </row>
    <row r="1650" spans="1:27" x14ac:dyDescent="0.3">
      <c r="A1650" s="3">
        <v>955065</v>
      </c>
      <c r="B1650" s="3" t="s">
        <v>2827</v>
      </c>
      <c r="C1650" s="3" t="s">
        <v>997</v>
      </c>
      <c r="D1650" s="52">
        <v>44550</v>
      </c>
      <c r="E1650" s="3" t="s">
        <v>1473</v>
      </c>
      <c r="F1650" s="3">
        <v>1000374309</v>
      </c>
      <c r="G1650" s="3" t="s">
        <v>2881</v>
      </c>
      <c r="H1650" s="3" t="s">
        <v>1105</v>
      </c>
      <c r="I1650" s="3" t="s">
        <v>1106</v>
      </c>
      <c r="J1650" s="3">
        <v>2108811</v>
      </c>
      <c r="K1650" s="3" t="s">
        <v>2882</v>
      </c>
      <c r="L1650" s="3">
        <v>1206990</v>
      </c>
      <c r="M1650" s="3" t="s">
        <v>33</v>
      </c>
      <c r="N1650" s="3">
        <v>859280</v>
      </c>
      <c r="O1650" s="3" t="s">
        <v>3057</v>
      </c>
      <c r="P1650" s="3" t="s">
        <v>699</v>
      </c>
      <c r="Q1650" s="3" t="s">
        <v>23</v>
      </c>
      <c r="R1650" s="3" t="s">
        <v>1217</v>
      </c>
      <c r="S1650" s="3" t="s">
        <v>1229</v>
      </c>
      <c r="T1650" s="52">
        <v>44875</v>
      </c>
      <c r="U1650" s="52">
        <v>45111</v>
      </c>
      <c r="V1650" s="3">
        <v>100</v>
      </c>
      <c r="W1650" s="3" t="s">
        <v>2917</v>
      </c>
      <c r="X1650" s="52">
        <v>44774</v>
      </c>
      <c r="Y1650" s="52">
        <v>45111</v>
      </c>
      <c r="Z1650" s="32">
        <f>IF($H1650="NBL","Non-Billable Project",IF($H1650="BFD","Fixed Bid Allocation",SUMIFS('Rate set'!$F:$F,'Rate set'!$A:$A,$L1650,'Rate set'!$D:$D,$Q1650,'Rate set'!$E:$E,$W1650)))</f>
        <v>0</v>
      </c>
      <c r="AA1650" s="1">
        <f t="shared" si="26"/>
        <v>100</v>
      </c>
    </row>
    <row r="1651" spans="1:27" x14ac:dyDescent="0.3">
      <c r="A1651" s="3">
        <v>955128</v>
      </c>
      <c r="B1651" s="3" t="s">
        <v>2515</v>
      </c>
      <c r="C1651" s="3" t="s">
        <v>996</v>
      </c>
      <c r="D1651" s="52">
        <v>44565</v>
      </c>
      <c r="E1651" s="3" t="s">
        <v>1004</v>
      </c>
      <c r="F1651" s="3">
        <v>1000333888</v>
      </c>
      <c r="G1651" s="3" t="s">
        <v>1069</v>
      </c>
      <c r="H1651" s="3" t="s">
        <v>1105</v>
      </c>
      <c r="I1651" s="3" t="s">
        <v>1106</v>
      </c>
      <c r="J1651" s="3">
        <v>302141</v>
      </c>
      <c r="K1651" s="3" t="s">
        <v>1973</v>
      </c>
      <c r="L1651" s="3">
        <v>1206990</v>
      </c>
      <c r="M1651" s="3" t="s">
        <v>33</v>
      </c>
      <c r="N1651" s="3">
        <v>796170</v>
      </c>
      <c r="O1651" s="3" t="s">
        <v>3057</v>
      </c>
      <c r="P1651" s="3" t="s">
        <v>699</v>
      </c>
      <c r="Q1651" s="3" t="s">
        <v>23</v>
      </c>
      <c r="R1651" s="3" t="s">
        <v>1238</v>
      </c>
      <c r="S1651" s="3" t="s">
        <v>1309</v>
      </c>
      <c r="T1651" s="52">
        <v>44879</v>
      </c>
      <c r="U1651" s="52">
        <v>45113</v>
      </c>
      <c r="V1651" s="3">
        <v>100</v>
      </c>
      <c r="W1651" s="3" t="s">
        <v>66</v>
      </c>
      <c r="X1651" s="52">
        <v>44317</v>
      </c>
      <c r="Y1651" s="52">
        <v>45113</v>
      </c>
      <c r="Z1651" s="32">
        <f>IF($H1651="NBL","Non-Billable Project",IF($H1651="BFD","Fixed Bid Allocation",SUMIFS('Rate set'!$F:$F,'Rate set'!$A:$A,$L1651,'Rate set'!$D:$D,$Q1651,'Rate set'!$E:$E,$W1651)))</f>
        <v>173</v>
      </c>
      <c r="AA1651" s="1">
        <f t="shared" si="26"/>
        <v>100</v>
      </c>
    </row>
    <row r="1652" spans="1:27" x14ac:dyDescent="0.3">
      <c r="A1652" s="3">
        <v>955130</v>
      </c>
      <c r="B1652" s="3" t="s">
        <v>2516</v>
      </c>
      <c r="C1652" s="3" t="s">
        <v>997</v>
      </c>
      <c r="D1652" s="52">
        <v>44565</v>
      </c>
      <c r="E1652" s="3" t="s">
        <v>1473</v>
      </c>
      <c r="F1652" s="3">
        <v>1000329722</v>
      </c>
      <c r="G1652" s="3" t="s">
        <v>2736</v>
      </c>
      <c r="H1652" s="3" t="s">
        <v>1109</v>
      </c>
      <c r="I1652" s="3" t="s">
        <v>1106</v>
      </c>
      <c r="J1652" s="3">
        <v>139396</v>
      </c>
      <c r="K1652" s="3" t="s">
        <v>1133</v>
      </c>
      <c r="L1652" s="3">
        <v>1206990</v>
      </c>
      <c r="M1652" s="3" t="s">
        <v>33</v>
      </c>
      <c r="N1652" s="3">
        <v>859280</v>
      </c>
      <c r="O1652" s="3" t="s">
        <v>3057</v>
      </c>
      <c r="P1652" s="3" t="s">
        <v>699</v>
      </c>
      <c r="Q1652" s="3" t="s">
        <v>23</v>
      </c>
      <c r="R1652" s="3" t="s">
        <v>1219</v>
      </c>
      <c r="S1652" s="3" t="s">
        <v>2692</v>
      </c>
      <c r="T1652" s="52">
        <v>44880</v>
      </c>
      <c r="U1652" s="52">
        <v>45025</v>
      </c>
      <c r="V1652" s="3">
        <v>100</v>
      </c>
      <c r="W1652" s="3" t="s">
        <v>24</v>
      </c>
      <c r="X1652" s="52">
        <v>44287</v>
      </c>
      <c r="Y1652" s="52">
        <v>45025</v>
      </c>
      <c r="Z1652" s="32" t="str">
        <f>IF($H1652="NBL","Non-Billable Project",IF($H1652="BFD","Fixed Bid Allocation",SUMIFS('Rate set'!$F:$F,'Rate set'!$A:$A,$L1652,'Rate set'!$D:$D,$Q1652,'Rate set'!$E:$E,$W1652)))</f>
        <v>Fixed Bid Allocation</v>
      </c>
      <c r="AA1652" s="1">
        <f t="shared" si="26"/>
        <v>100</v>
      </c>
    </row>
    <row r="1653" spans="1:27" x14ac:dyDescent="0.3">
      <c r="A1653" s="3">
        <v>955498</v>
      </c>
      <c r="B1653" s="3" t="s">
        <v>2828</v>
      </c>
      <c r="C1653" s="3" t="s">
        <v>998</v>
      </c>
      <c r="D1653" s="52">
        <v>44565</v>
      </c>
      <c r="E1653" s="3" t="s">
        <v>1473</v>
      </c>
      <c r="F1653" s="3">
        <v>1000383987</v>
      </c>
      <c r="G1653" s="3" t="s">
        <v>2955</v>
      </c>
      <c r="H1653" s="3" t="s">
        <v>1105</v>
      </c>
      <c r="I1653" s="3" t="s">
        <v>1106</v>
      </c>
      <c r="J1653" s="3">
        <v>2156439</v>
      </c>
      <c r="K1653" s="3" t="s">
        <v>1122</v>
      </c>
      <c r="L1653" s="3">
        <v>1203084</v>
      </c>
      <c r="M1653" s="3" t="s">
        <v>250</v>
      </c>
      <c r="N1653" s="3">
        <v>859280</v>
      </c>
      <c r="O1653" s="3" t="s">
        <v>3062</v>
      </c>
      <c r="P1653" s="3" t="s">
        <v>699</v>
      </c>
      <c r="Q1653" s="3" t="s">
        <v>23</v>
      </c>
      <c r="R1653" s="3" t="s">
        <v>1217</v>
      </c>
      <c r="S1653" s="3" t="s">
        <v>2918</v>
      </c>
      <c r="T1653" s="52">
        <v>44927</v>
      </c>
      <c r="U1653" s="52">
        <v>45290</v>
      </c>
      <c r="V1653" s="3">
        <v>100</v>
      </c>
      <c r="W1653" s="3" t="s">
        <v>3228</v>
      </c>
      <c r="X1653" s="52">
        <v>44915</v>
      </c>
      <c r="Y1653" s="52">
        <v>45291</v>
      </c>
      <c r="Z1653" s="32">
        <f>IF($H1653="NBL","Non-Billable Project",IF($H1653="BFD","Fixed Bid Allocation",SUMIFS('Rate set'!$F:$F,'Rate set'!$A:$A,$L1653,'Rate set'!$D:$D,$Q1653,'Rate set'!$E:$E,$W1653)))</f>
        <v>0</v>
      </c>
      <c r="AA1653" s="1">
        <f t="shared" si="26"/>
        <v>100</v>
      </c>
    </row>
    <row r="1654" spans="1:27" x14ac:dyDescent="0.3">
      <c r="A1654" s="3">
        <v>955665</v>
      </c>
      <c r="B1654" s="3" t="s">
        <v>2517</v>
      </c>
      <c r="C1654" s="3" t="s">
        <v>996</v>
      </c>
      <c r="D1654" s="52">
        <v>44571</v>
      </c>
      <c r="E1654" s="3" t="s">
        <v>1005</v>
      </c>
      <c r="F1654" s="3">
        <v>1000308639</v>
      </c>
      <c r="G1654" s="3" t="s">
        <v>1057</v>
      </c>
      <c r="H1654" s="3" t="s">
        <v>1105</v>
      </c>
      <c r="I1654" s="3" t="s">
        <v>1106</v>
      </c>
      <c r="J1654" s="3">
        <v>796126</v>
      </c>
      <c r="K1654" s="3" t="s">
        <v>1107</v>
      </c>
      <c r="L1654" s="3">
        <v>1306764</v>
      </c>
      <c r="M1654" s="3" t="s">
        <v>147</v>
      </c>
      <c r="N1654" s="3">
        <v>933138</v>
      </c>
      <c r="O1654" s="3" t="s">
        <v>3057</v>
      </c>
      <c r="P1654" s="3" t="s">
        <v>699</v>
      </c>
      <c r="Q1654" s="3" t="s">
        <v>23</v>
      </c>
      <c r="R1654" s="3" t="s">
        <v>1308</v>
      </c>
      <c r="S1654" s="3" t="s">
        <v>2693</v>
      </c>
      <c r="T1654" s="52">
        <v>44881</v>
      </c>
      <c r="U1654" s="52">
        <v>45107</v>
      </c>
      <c r="V1654" s="3">
        <v>100</v>
      </c>
      <c r="W1654" s="3" t="s">
        <v>2625</v>
      </c>
      <c r="X1654" s="52">
        <v>44075</v>
      </c>
      <c r="Y1654" s="52">
        <v>45107</v>
      </c>
      <c r="Z1654" s="32">
        <f>IF($H1654="NBL","Non-Billable Project",IF($H1654="BFD","Fixed Bid Allocation",SUMIFS('Rate set'!$F:$F,'Rate set'!$A:$A,$L1654,'Rate set'!$D:$D,$Q1654,'Rate set'!$E:$E,$W1654)))</f>
        <v>0</v>
      </c>
      <c r="AA1654" s="1">
        <f t="shared" si="26"/>
        <v>100</v>
      </c>
    </row>
    <row r="1655" spans="1:27" x14ac:dyDescent="0.3">
      <c r="A1655" s="3">
        <v>955666</v>
      </c>
      <c r="B1655" s="3" t="s">
        <v>2518</v>
      </c>
      <c r="C1655" s="3" t="s">
        <v>996</v>
      </c>
      <c r="D1655" s="52">
        <v>44571</v>
      </c>
      <c r="E1655" s="3" t="s">
        <v>1005</v>
      </c>
      <c r="F1655" s="3">
        <v>1000329722</v>
      </c>
      <c r="G1655" s="3" t="s">
        <v>2736</v>
      </c>
      <c r="H1655" s="3" t="s">
        <v>1109</v>
      </c>
      <c r="I1655" s="3" t="s">
        <v>1106</v>
      </c>
      <c r="J1655" s="3">
        <v>139396</v>
      </c>
      <c r="K1655" s="3" t="s">
        <v>1133</v>
      </c>
      <c r="L1655" s="3">
        <v>1206990</v>
      </c>
      <c r="M1655" s="3" t="s">
        <v>33</v>
      </c>
      <c r="N1655" s="3">
        <v>933138</v>
      </c>
      <c r="O1655" s="3" t="s">
        <v>3057</v>
      </c>
      <c r="P1655" s="3" t="s">
        <v>699</v>
      </c>
      <c r="Q1655" s="3" t="s">
        <v>23</v>
      </c>
      <c r="R1655" s="3" t="s">
        <v>1217</v>
      </c>
      <c r="S1655" s="3" t="s">
        <v>1246</v>
      </c>
      <c r="T1655" s="52">
        <v>44877</v>
      </c>
      <c r="U1655" s="52">
        <v>45025</v>
      </c>
      <c r="V1655" s="3">
        <v>100</v>
      </c>
      <c r="W1655" s="3" t="s">
        <v>24</v>
      </c>
      <c r="X1655" s="52">
        <v>44287</v>
      </c>
      <c r="Y1655" s="52">
        <v>45025</v>
      </c>
      <c r="Z1655" s="32" t="str">
        <f>IF($H1655="NBL","Non-Billable Project",IF($H1655="BFD","Fixed Bid Allocation",SUMIFS('Rate set'!$F:$F,'Rate set'!$A:$A,$L1655,'Rate set'!$D:$D,$Q1655,'Rate set'!$E:$E,$W1655)))</f>
        <v>Fixed Bid Allocation</v>
      </c>
      <c r="AA1655" s="1">
        <f t="shared" si="26"/>
        <v>100</v>
      </c>
    </row>
    <row r="1656" spans="1:27" x14ac:dyDescent="0.3">
      <c r="A1656" s="3">
        <v>955966</v>
      </c>
      <c r="B1656" s="3" t="s">
        <v>2519</v>
      </c>
      <c r="C1656" s="3" t="s">
        <v>997</v>
      </c>
      <c r="D1656" s="52">
        <v>44592</v>
      </c>
      <c r="E1656" s="3" t="s">
        <v>1003</v>
      </c>
      <c r="F1656" s="3">
        <v>1000384917</v>
      </c>
      <c r="G1656" s="3" t="s">
        <v>3169</v>
      </c>
      <c r="H1656" s="3" t="s">
        <v>1105</v>
      </c>
      <c r="I1656" s="3" t="s">
        <v>1106</v>
      </c>
      <c r="J1656" s="3">
        <v>130051</v>
      </c>
      <c r="K1656" s="3" t="s">
        <v>1145</v>
      </c>
      <c r="L1656" s="3">
        <v>1316920</v>
      </c>
      <c r="M1656" s="3" t="s">
        <v>1155</v>
      </c>
      <c r="N1656" s="3">
        <v>796170</v>
      </c>
      <c r="O1656" s="3" t="s">
        <v>3059</v>
      </c>
      <c r="P1656" s="3" t="s">
        <v>699</v>
      </c>
      <c r="Q1656" s="3" t="s">
        <v>23</v>
      </c>
      <c r="R1656" s="3" t="s">
        <v>1259</v>
      </c>
      <c r="S1656" s="3" t="s">
        <v>2694</v>
      </c>
      <c r="T1656" s="52">
        <v>44958</v>
      </c>
      <c r="U1656" s="52">
        <v>45311</v>
      </c>
      <c r="V1656" s="3">
        <v>33</v>
      </c>
      <c r="W1656" s="3" t="s">
        <v>457</v>
      </c>
      <c r="X1656" s="52">
        <v>44918</v>
      </c>
      <c r="Y1656" s="52">
        <v>45311</v>
      </c>
      <c r="Z1656" s="32">
        <f>IF($H1656="NBL","Non-Billable Project",IF($H1656="BFD","Fixed Bid Allocation",SUMIFS('Rate set'!$F:$F,'Rate set'!$A:$A,$L1656,'Rate set'!$D:$D,$Q1656,'Rate set'!$E:$E,$W1656)))</f>
        <v>0</v>
      </c>
      <c r="AA1656" s="1">
        <f t="shared" si="26"/>
        <v>100</v>
      </c>
    </row>
    <row r="1657" spans="1:27" x14ac:dyDescent="0.3">
      <c r="A1657" s="3">
        <v>955966</v>
      </c>
      <c r="B1657" s="3" t="s">
        <v>2519</v>
      </c>
      <c r="C1657" s="3" t="s">
        <v>997</v>
      </c>
      <c r="D1657" s="52">
        <v>44592</v>
      </c>
      <c r="E1657" s="3" t="s">
        <v>1003</v>
      </c>
      <c r="F1657" s="3">
        <v>1000308685</v>
      </c>
      <c r="G1657" s="3" t="s">
        <v>1016</v>
      </c>
      <c r="H1657" s="3" t="s">
        <v>1105</v>
      </c>
      <c r="I1657" s="3" t="s">
        <v>1106</v>
      </c>
      <c r="J1657" s="3">
        <v>130051</v>
      </c>
      <c r="K1657" s="3" t="s">
        <v>1145</v>
      </c>
      <c r="L1657" s="3">
        <v>1316920</v>
      </c>
      <c r="M1657" s="3" t="s">
        <v>1155</v>
      </c>
      <c r="N1657" s="3">
        <v>796170</v>
      </c>
      <c r="O1657" s="3" t="s">
        <v>3059</v>
      </c>
      <c r="P1657" s="3" t="s">
        <v>699</v>
      </c>
      <c r="Q1657" s="3" t="s">
        <v>23</v>
      </c>
      <c r="R1657" s="3" t="s">
        <v>1259</v>
      </c>
      <c r="S1657" s="3" t="s">
        <v>2694</v>
      </c>
      <c r="T1657" s="52">
        <v>44958</v>
      </c>
      <c r="U1657" s="52">
        <v>45291</v>
      </c>
      <c r="V1657" s="3">
        <v>33</v>
      </c>
      <c r="W1657" s="3" t="s">
        <v>457</v>
      </c>
      <c r="X1657" s="52">
        <v>44075</v>
      </c>
      <c r="Y1657" s="52">
        <v>45291</v>
      </c>
      <c r="Z1657" s="32">
        <f>IF($H1657="NBL","Non-Billable Project",IF($H1657="BFD","Fixed Bid Allocation",SUMIFS('Rate set'!$F:$F,'Rate set'!$A:$A,$L1657,'Rate set'!$D:$D,$Q1657,'Rate set'!$E:$E,$W1657)))</f>
        <v>0</v>
      </c>
      <c r="AA1657" s="1">
        <f t="shared" si="26"/>
        <v>100</v>
      </c>
    </row>
    <row r="1658" spans="1:27" x14ac:dyDescent="0.3">
      <c r="A1658" s="3">
        <v>955966</v>
      </c>
      <c r="B1658" s="3" t="s">
        <v>2519</v>
      </c>
      <c r="C1658" s="3" t="s">
        <v>997</v>
      </c>
      <c r="D1658" s="52">
        <v>44592</v>
      </c>
      <c r="E1658" s="3" t="s">
        <v>1003</v>
      </c>
      <c r="F1658" s="3">
        <v>1000308686</v>
      </c>
      <c r="G1658" s="3" t="s">
        <v>1017</v>
      </c>
      <c r="H1658" s="3" t="s">
        <v>1105</v>
      </c>
      <c r="I1658" s="3" t="s">
        <v>1106</v>
      </c>
      <c r="J1658" s="3">
        <v>130051</v>
      </c>
      <c r="K1658" s="3" t="s">
        <v>1145</v>
      </c>
      <c r="L1658" s="3">
        <v>1316920</v>
      </c>
      <c r="M1658" s="3" t="s">
        <v>1155</v>
      </c>
      <c r="N1658" s="3">
        <v>796170</v>
      </c>
      <c r="O1658" s="3" t="s">
        <v>3059</v>
      </c>
      <c r="P1658" s="3" t="s">
        <v>699</v>
      </c>
      <c r="Q1658" s="3" t="s">
        <v>23</v>
      </c>
      <c r="R1658" s="3" t="s">
        <v>1259</v>
      </c>
      <c r="S1658" s="3" t="s">
        <v>2694</v>
      </c>
      <c r="T1658" s="52">
        <v>44958</v>
      </c>
      <c r="U1658" s="52">
        <v>44985</v>
      </c>
      <c r="V1658" s="3">
        <v>34</v>
      </c>
      <c r="W1658" s="3" t="s">
        <v>457</v>
      </c>
      <c r="X1658" s="52">
        <v>44075</v>
      </c>
      <c r="Y1658" s="52">
        <v>45291</v>
      </c>
      <c r="Z1658" s="32">
        <f>IF($H1658="NBL","Non-Billable Project",IF($H1658="BFD","Fixed Bid Allocation",SUMIFS('Rate set'!$F:$F,'Rate set'!$A:$A,$L1658,'Rate set'!$D:$D,$Q1658,'Rate set'!$E:$E,$W1658)))</f>
        <v>0</v>
      </c>
      <c r="AA1658" s="1">
        <f t="shared" si="26"/>
        <v>100</v>
      </c>
    </row>
    <row r="1659" spans="1:27" x14ac:dyDescent="0.3">
      <c r="A1659" s="3">
        <v>955967</v>
      </c>
      <c r="B1659" s="3" t="s">
        <v>2520</v>
      </c>
      <c r="C1659" s="3" t="s">
        <v>997</v>
      </c>
      <c r="D1659" s="52">
        <v>44592</v>
      </c>
      <c r="E1659" s="3" t="s">
        <v>1004</v>
      </c>
      <c r="F1659" s="3">
        <v>1000356312</v>
      </c>
      <c r="G1659" s="3" t="s">
        <v>1085</v>
      </c>
      <c r="H1659" s="3" t="s">
        <v>1105</v>
      </c>
      <c r="I1659" s="3" t="s">
        <v>1106</v>
      </c>
      <c r="J1659" s="3">
        <v>933340</v>
      </c>
      <c r="K1659" s="3" t="s">
        <v>1138</v>
      </c>
      <c r="L1659" s="3">
        <v>1321133</v>
      </c>
      <c r="M1659" s="3" t="s">
        <v>114</v>
      </c>
      <c r="N1659" s="3">
        <v>796170</v>
      </c>
      <c r="O1659" s="3" t="s">
        <v>3057</v>
      </c>
      <c r="P1659" s="3" t="s">
        <v>699</v>
      </c>
      <c r="Q1659" s="3" t="s">
        <v>23</v>
      </c>
      <c r="R1659" s="3" t="s">
        <v>1219</v>
      </c>
      <c r="S1659" s="3" t="s">
        <v>2695</v>
      </c>
      <c r="T1659" s="52">
        <v>44904</v>
      </c>
      <c r="U1659" s="52">
        <v>45291</v>
      </c>
      <c r="V1659" s="3">
        <v>100</v>
      </c>
      <c r="W1659" s="3" t="s">
        <v>495</v>
      </c>
      <c r="X1659" s="52">
        <v>44562</v>
      </c>
      <c r="Y1659" s="52">
        <v>45324</v>
      </c>
      <c r="Z1659" s="32">
        <f>IF($H1659="NBL","Non-Billable Project",IF($H1659="BFD","Fixed Bid Allocation",SUMIFS('Rate set'!$F:$F,'Rate set'!$A:$A,$L1659,'Rate set'!$D:$D,$Q1659,'Rate set'!$E:$E,$W1659)))</f>
        <v>195</v>
      </c>
      <c r="AA1659" s="1">
        <f t="shared" si="26"/>
        <v>100</v>
      </c>
    </row>
    <row r="1660" spans="1:27" x14ac:dyDescent="0.3">
      <c r="A1660" s="3">
        <v>955968</v>
      </c>
      <c r="B1660" s="3" t="s">
        <v>2521</v>
      </c>
      <c r="C1660" s="3" t="s">
        <v>996</v>
      </c>
      <c r="D1660" s="52">
        <v>44592</v>
      </c>
      <c r="E1660" s="3" t="s">
        <v>1003</v>
      </c>
      <c r="F1660" s="3">
        <v>1000342906</v>
      </c>
      <c r="G1660" s="3" t="s">
        <v>1096</v>
      </c>
      <c r="H1660" s="3" t="s">
        <v>1105</v>
      </c>
      <c r="I1660" s="3" t="s">
        <v>1106</v>
      </c>
      <c r="J1660" s="3">
        <v>130051</v>
      </c>
      <c r="K1660" s="3" t="s">
        <v>1145</v>
      </c>
      <c r="L1660" s="3">
        <v>1316920</v>
      </c>
      <c r="M1660" s="3" t="s">
        <v>1155</v>
      </c>
      <c r="N1660" s="3">
        <v>796170</v>
      </c>
      <c r="O1660" s="3" t="s">
        <v>3059</v>
      </c>
      <c r="P1660" s="3" t="s">
        <v>699</v>
      </c>
      <c r="Q1660" s="3" t="s">
        <v>23</v>
      </c>
      <c r="R1660" s="3" t="s">
        <v>1221</v>
      </c>
      <c r="S1660" s="3" t="s">
        <v>1260</v>
      </c>
      <c r="T1660" s="52">
        <v>44958</v>
      </c>
      <c r="U1660" s="52">
        <v>45291</v>
      </c>
      <c r="V1660" s="3">
        <v>100</v>
      </c>
      <c r="W1660" s="3" t="s">
        <v>1374</v>
      </c>
      <c r="X1660" s="52">
        <v>44420</v>
      </c>
      <c r="Y1660" s="52">
        <v>45291</v>
      </c>
      <c r="Z1660" s="32">
        <f>IF($H1660="NBL","Non-Billable Project",IF($H1660="BFD","Fixed Bid Allocation",SUMIFS('Rate set'!$F:$F,'Rate set'!$A:$A,$L1660,'Rate set'!$D:$D,$Q1660,'Rate set'!$E:$E,$W1660)))</f>
        <v>0</v>
      </c>
      <c r="AA1660" s="1">
        <f t="shared" si="26"/>
        <v>100</v>
      </c>
    </row>
    <row r="1661" spans="1:27" x14ac:dyDescent="0.3">
      <c r="A1661" s="3">
        <v>956220</v>
      </c>
      <c r="B1661" s="3" t="s">
        <v>809</v>
      </c>
      <c r="C1661" s="3" t="s">
        <v>997</v>
      </c>
      <c r="D1661" s="52">
        <v>44606</v>
      </c>
      <c r="E1661" s="3" t="s">
        <v>1003</v>
      </c>
      <c r="F1661" s="3">
        <v>1000370303</v>
      </c>
      <c r="G1661" s="3" t="s">
        <v>1031</v>
      </c>
      <c r="H1661" s="3" t="s">
        <v>1109</v>
      </c>
      <c r="I1661" s="3" t="s">
        <v>1106</v>
      </c>
      <c r="J1661" s="3">
        <v>933487</v>
      </c>
      <c r="K1661" s="3" t="s">
        <v>713</v>
      </c>
      <c r="L1661" s="3">
        <v>1229615</v>
      </c>
      <c r="M1661" s="3" t="s">
        <v>1170</v>
      </c>
      <c r="N1661" s="3">
        <v>796170</v>
      </c>
      <c r="O1661" s="3" t="s">
        <v>3054</v>
      </c>
      <c r="P1661" s="3" t="s">
        <v>22</v>
      </c>
      <c r="Q1661" s="3" t="s">
        <v>23</v>
      </c>
      <c r="R1661" s="3" t="s">
        <v>1226</v>
      </c>
      <c r="S1661" s="3" t="s">
        <v>1261</v>
      </c>
      <c r="T1661" s="52">
        <v>44974</v>
      </c>
      <c r="U1661" s="52">
        <v>45016</v>
      </c>
      <c r="V1661" s="3">
        <v>100</v>
      </c>
      <c r="W1661" s="3" t="s">
        <v>24</v>
      </c>
      <c r="X1661" s="52">
        <v>44713</v>
      </c>
      <c r="Y1661" s="52">
        <v>45046</v>
      </c>
      <c r="Z1661" s="32" t="str">
        <f>IF($H1661="NBL","Non-Billable Project",IF($H1661="BFD","Fixed Bid Allocation",SUMIFS('Rate set'!$F:$F,'Rate set'!$A:$A,$L1661,'Rate set'!$D:$D,$Q1661,'Rate set'!$E:$E,$W1661)))</f>
        <v>Fixed Bid Allocation</v>
      </c>
      <c r="AA1661" s="1">
        <f t="shared" si="26"/>
        <v>100</v>
      </c>
    </row>
    <row r="1662" spans="1:27" x14ac:dyDescent="0.3">
      <c r="A1662" s="3">
        <v>956221</v>
      </c>
      <c r="B1662" s="3" t="s">
        <v>934</v>
      </c>
      <c r="C1662" s="3" t="s">
        <v>996</v>
      </c>
      <c r="D1662" s="52">
        <v>44606</v>
      </c>
      <c r="E1662" s="3" t="s">
        <v>1005</v>
      </c>
      <c r="F1662" s="3">
        <v>1000381448</v>
      </c>
      <c r="G1662" s="3" t="s">
        <v>2737</v>
      </c>
      <c r="H1662" s="3" t="s">
        <v>1105</v>
      </c>
      <c r="I1662" s="3" t="s">
        <v>1106</v>
      </c>
      <c r="J1662" s="3">
        <v>291358</v>
      </c>
      <c r="K1662" s="3" t="s">
        <v>1110</v>
      </c>
      <c r="L1662" s="3">
        <v>1214540</v>
      </c>
      <c r="M1662" s="3" t="s">
        <v>1152</v>
      </c>
      <c r="N1662" s="3">
        <v>933138</v>
      </c>
      <c r="O1662" s="3" t="s">
        <v>3057</v>
      </c>
      <c r="P1662" s="3" t="s">
        <v>699</v>
      </c>
      <c r="Q1662" s="3" t="s">
        <v>23</v>
      </c>
      <c r="R1662" s="3" t="s">
        <v>1217</v>
      </c>
      <c r="S1662" s="3" t="s">
        <v>1256</v>
      </c>
      <c r="T1662" s="52">
        <v>44866</v>
      </c>
      <c r="U1662" s="52">
        <v>45289</v>
      </c>
      <c r="V1662" s="3">
        <v>100</v>
      </c>
      <c r="W1662" s="3" t="s">
        <v>2763</v>
      </c>
      <c r="X1662" s="52">
        <v>44866</v>
      </c>
      <c r="Y1662" s="52">
        <v>45289</v>
      </c>
      <c r="Z1662" s="32">
        <f>IF($H1662="NBL","Non-Billable Project",IF($H1662="BFD","Fixed Bid Allocation",SUMIFS('Rate set'!$F:$F,'Rate set'!$A:$A,$L1662,'Rate set'!$D:$D,$Q1662,'Rate set'!$E:$E,$W1662)))</f>
        <v>0</v>
      </c>
      <c r="AA1662" s="1">
        <f t="shared" si="26"/>
        <v>100</v>
      </c>
    </row>
    <row r="1663" spans="1:27" x14ac:dyDescent="0.3">
      <c r="A1663" s="3">
        <v>956555</v>
      </c>
      <c r="B1663" s="3" t="s">
        <v>2522</v>
      </c>
      <c r="C1663" s="3" t="s">
        <v>996</v>
      </c>
      <c r="D1663" s="52">
        <v>44614</v>
      </c>
      <c r="E1663" s="3" t="s">
        <v>1006</v>
      </c>
      <c r="F1663" s="3">
        <v>1000356172</v>
      </c>
      <c r="G1663" s="3" t="s">
        <v>1079</v>
      </c>
      <c r="H1663" s="3" t="s">
        <v>1105</v>
      </c>
      <c r="I1663" s="3" t="s">
        <v>1106</v>
      </c>
      <c r="J1663" s="3">
        <v>878596</v>
      </c>
      <c r="K1663" s="3" t="s">
        <v>1137</v>
      </c>
      <c r="L1663" s="3">
        <v>1316919</v>
      </c>
      <c r="M1663" s="3" t="s">
        <v>1186</v>
      </c>
      <c r="N1663" s="3">
        <v>796099</v>
      </c>
      <c r="O1663" s="3" t="s">
        <v>3061</v>
      </c>
      <c r="P1663" s="3" t="s">
        <v>699</v>
      </c>
      <c r="Q1663" s="3" t="s">
        <v>23</v>
      </c>
      <c r="R1663" s="3" t="s">
        <v>1223</v>
      </c>
      <c r="S1663" s="3" t="s">
        <v>2696</v>
      </c>
      <c r="T1663" s="52">
        <v>44925</v>
      </c>
      <c r="U1663" s="52">
        <v>44985</v>
      </c>
      <c r="V1663" s="3">
        <v>100</v>
      </c>
      <c r="W1663" s="3" t="s">
        <v>1407</v>
      </c>
      <c r="X1663" s="52">
        <v>44564</v>
      </c>
      <c r="Y1663" s="52">
        <v>46053</v>
      </c>
      <c r="Z1663" s="32">
        <f>IF($H1663="NBL","Non-Billable Project",IF($H1663="BFD","Fixed Bid Allocation",SUMIFS('Rate set'!$F:$F,'Rate set'!$A:$A,$L1663,'Rate set'!$D:$D,$Q1663,'Rate set'!$E:$E,$W1663)))</f>
        <v>0</v>
      </c>
      <c r="AA1663" s="1">
        <f t="shared" si="26"/>
        <v>100</v>
      </c>
    </row>
    <row r="1664" spans="1:27" x14ac:dyDescent="0.3">
      <c r="A1664" s="3">
        <v>956774</v>
      </c>
      <c r="B1664" s="3" t="s">
        <v>2523</v>
      </c>
      <c r="C1664" s="3" t="s">
        <v>996</v>
      </c>
      <c r="D1664" s="52">
        <v>44627</v>
      </c>
      <c r="E1664" s="3" t="s">
        <v>1006</v>
      </c>
      <c r="F1664" s="3">
        <v>1000356172</v>
      </c>
      <c r="G1664" s="3" t="s">
        <v>1079</v>
      </c>
      <c r="H1664" s="3" t="s">
        <v>1105</v>
      </c>
      <c r="I1664" s="3" t="s">
        <v>1106</v>
      </c>
      <c r="J1664" s="3">
        <v>878596</v>
      </c>
      <c r="K1664" s="3" t="s">
        <v>1137</v>
      </c>
      <c r="L1664" s="3">
        <v>1316919</v>
      </c>
      <c r="M1664" s="3" t="s">
        <v>1186</v>
      </c>
      <c r="N1664" s="3">
        <v>2049185</v>
      </c>
      <c r="O1664" s="3" t="s">
        <v>3061</v>
      </c>
      <c r="P1664" s="3" t="s">
        <v>699</v>
      </c>
      <c r="Q1664" s="3" t="s">
        <v>23</v>
      </c>
      <c r="R1664" s="3" t="s">
        <v>1238</v>
      </c>
      <c r="S1664" s="3" t="s">
        <v>2697</v>
      </c>
      <c r="T1664" s="52">
        <v>44925</v>
      </c>
      <c r="U1664" s="52">
        <v>45291</v>
      </c>
      <c r="V1664" s="3">
        <v>100</v>
      </c>
      <c r="W1664" s="3" t="s">
        <v>1407</v>
      </c>
      <c r="X1664" s="52">
        <v>44564</v>
      </c>
      <c r="Y1664" s="52">
        <v>46053</v>
      </c>
      <c r="Z1664" s="32">
        <f>IF($H1664="NBL","Non-Billable Project",IF($H1664="BFD","Fixed Bid Allocation",SUMIFS('Rate set'!$F:$F,'Rate set'!$A:$A,$L1664,'Rate set'!$D:$D,$Q1664,'Rate set'!$E:$E,$W1664)))</f>
        <v>0</v>
      </c>
      <c r="AA1664" s="1">
        <f t="shared" si="26"/>
        <v>100</v>
      </c>
    </row>
    <row r="1665" spans="1:27" x14ac:dyDescent="0.3">
      <c r="A1665" s="3">
        <v>956775</v>
      </c>
      <c r="B1665" s="3" t="s">
        <v>974</v>
      </c>
      <c r="C1665" s="3" t="s">
        <v>996</v>
      </c>
      <c r="D1665" s="52">
        <v>44620</v>
      </c>
      <c r="E1665" s="3" t="s">
        <v>1006</v>
      </c>
      <c r="F1665" s="3">
        <v>1000319619</v>
      </c>
      <c r="G1665" s="3" t="s">
        <v>1046</v>
      </c>
      <c r="H1665" s="3" t="s">
        <v>1112</v>
      </c>
      <c r="I1665" s="3" t="s">
        <v>1127</v>
      </c>
      <c r="J1665" s="3">
        <v>521733</v>
      </c>
      <c r="K1665" s="3" t="s">
        <v>1128</v>
      </c>
      <c r="L1665" s="3">
        <v>1231232</v>
      </c>
      <c r="M1665" s="3" t="s">
        <v>1177</v>
      </c>
      <c r="N1665" s="3">
        <v>933056</v>
      </c>
      <c r="O1665" s="3" t="s">
        <v>3058</v>
      </c>
      <c r="P1665" s="3" t="s">
        <v>22</v>
      </c>
      <c r="Q1665" s="3" t="s">
        <v>23</v>
      </c>
      <c r="R1665" s="3" t="s">
        <v>1221</v>
      </c>
      <c r="S1665" s="3" t="s">
        <v>1318</v>
      </c>
      <c r="T1665" s="52">
        <v>44621</v>
      </c>
      <c r="U1665" s="52">
        <v>45291</v>
      </c>
      <c r="V1665" s="3">
        <v>100</v>
      </c>
      <c r="W1665" s="3" t="s">
        <v>24</v>
      </c>
      <c r="X1665" s="52">
        <v>44201</v>
      </c>
      <c r="Y1665" s="52">
        <v>45291</v>
      </c>
      <c r="Z1665" s="32" t="str">
        <f>IF($H1665="NBL","Non-Billable Project",IF($H1665="BFD","Fixed Bid Allocation",SUMIFS('Rate set'!$F:$F,'Rate set'!$A:$A,$L1665,'Rate set'!$D:$D,$Q1665,'Rate set'!$E:$E,$W1665)))</f>
        <v>Non-Billable Project</v>
      </c>
      <c r="AA1665" s="1">
        <f t="shared" si="26"/>
        <v>100</v>
      </c>
    </row>
    <row r="1666" spans="1:27" x14ac:dyDescent="0.3">
      <c r="A1666" s="3">
        <v>957246</v>
      </c>
      <c r="B1666" s="3" t="s">
        <v>2524</v>
      </c>
      <c r="C1666" s="3" t="s">
        <v>997</v>
      </c>
      <c r="D1666" s="52">
        <v>44641</v>
      </c>
      <c r="E1666" s="3" t="s">
        <v>1004</v>
      </c>
      <c r="F1666" s="3">
        <v>1000386314</v>
      </c>
      <c r="G1666" s="3" t="s">
        <v>3050</v>
      </c>
      <c r="H1666" s="3" t="s">
        <v>1105</v>
      </c>
      <c r="I1666" s="3" t="s">
        <v>1106</v>
      </c>
      <c r="J1666" s="3">
        <v>2156439</v>
      </c>
      <c r="K1666" s="3" t="s">
        <v>1122</v>
      </c>
      <c r="L1666" s="3">
        <v>1316933</v>
      </c>
      <c r="M1666" s="3" t="s">
        <v>1161</v>
      </c>
      <c r="N1666" s="3">
        <v>796170</v>
      </c>
      <c r="O1666" s="3" t="s">
        <v>3055</v>
      </c>
      <c r="P1666" s="3" t="s">
        <v>699</v>
      </c>
      <c r="Q1666" s="3" t="s">
        <v>23</v>
      </c>
      <c r="R1666" s="3" t="s">
        <v>1235</v>
      </c>
      <c r="S1666" s="3" t="s">
        <v>2698</v>
      </c>
      <c r="T1666" s="52">
        <v>44958</v>
      </c>
      <c r="U1666" s="52">
        <v>45291</v>
      </c>
      <c r="V1666" s="3">
        <v>100</v>
      </c>
      <c r="W1666" s="3" t="s">
        <v>2600</v>
      </c>
      <c r="X1666" s="52">
        <v>44927</v>
      </c>
      <c r="Y1666" s="52">
        <v>45291</v>
      </c>
      <c r="Z1666" s="32">
        <f>IF($H1666="NBL","Non-Billable Project",IF($H1666="BFD","Fixed Bid Allocation",SUMIFS('Rate set'!$F:$F,'Rate set'!$A:$A,$L1666,'Rate set'!$D:$D,$Q1666,'Rate set'!$E:$E,$W1666)))</f>
        <v>0</v>
      </c>
      <c r="AA1666" s="1">
        <f t="shared" si="26"/>
        <v>100</v>
      </c>
    </row>
    <row r="1667" spans="1:27" x14ac:dyDescent="0.3">
      <c r="A1667" s="3">
        <v>957539</v>
      </c>
      <c r="B1667" s="3" t="s">
        <v>2525</v>
      </c>
      <c r="C1667" s="3" t="s">
        <v>996</v>
      </c>
      <c r="D1667" s="52">
        <v>44655</v>
      </c>
      <c r="E1667" s="3" t="s">
        <v>1005</v>
      </c>
      <c r="F1667" s="3">
        <v>1000366677</v>
      </c>
      <c r="G1667" s="3" t="s">
        <v>3299</v>
      </c>
      <c r="H1667" s="3" t="s">
        <v>1109</v>
      </c>
      <c r="I1667" s="3" t="s">
        <v>1106</v>
      </c>
      <c r="J1667" s="3">
        <v>208195</v>
      </c>
      <c r="K1667" s="3" t="s">
        <v>3300</v>
      </c>
      <c r="L1667" s="3">
        <v>1203003</v>
      </c>
      <c r="M1667" s="3" t="s">
        <v>1188</v>
      </c>
      <c r="N1667" s="3">
        <v>593229</v>
      </c>
      <c r="O1667" s="3" t="s">
        <v>3056</v>
      </c>
      <c r="P1667" s="3" t="s">
        <v>699</v>
      </c>
      <c r="Q1667" s="3" t="s">
        <v>23</v>
      </c>
      <c r="R1667" s="3" t="s">
        <v>1236</v>
      </c>
      <c r="S1667" s="3" t="s">
        <v>2699</v>
      </c>
      <c r="T1667" s="52">
        <v>44963</v>
      </c>
      <c r="U1667" s="52">
        <v>45291</v>
      </c>
      <c r="V1667" s="3">
        <v>100</v>
      </c>
      <c r="W1667" s="3" t="s">
        <v>1999</v>
      </c>
      <c r="X1667" s="52">
        <v>44674</v>
      </c>
      <c r="Y1667" s="52">
        <v>45426</v>
      </c>
      <c r="Z1667" s="32" t="str">
        <f>IF($H1667="NBL","Non-Billable Project",IF($H1667="BFD","Fixed Bid Allocation",SUMIFS('Rate set'!$F:$F,'Rate set'!$A:$A,$L1667,'Rate set'!$D:$D,$Q1667,'Rate set'!$E:$E,$W1667)))</f>
        <v>Fixed Bid Allocation</v>
      </c>
      <c r="AA1667" s="1">
        <f t="shared" si="26"/>
        <v>100</v>
      </c>
    </row>
    <row r="1668" spans="1:27" x14ac:dyDescent="0.3">
      <c r="A1668" s="3">
        <v>958524</v>
      </c>
      <c r="B1668" s="3" t="s">
        <v>2526</v>
      </c>
      <c r="C1668" s="3" t="s">
        <v>996</v>
      </c>
      <c r="D1668" s="52">
        <v>44697</v>
      </c>
      <c r="E1668" s="3" t="s">
        <v>1006</v>
      </c>
      <c r="F1668" s="3">
        <v>1000343268</v>
      </c>
      <c r="G1668" s="3" t="s">
        <v>2738</v>
      </c>
      <c r="H1668" s="3" t="s">
        <v>1109</v>
      </c>
      <c r="I1668" s="3" t="s">
        <v>1106</v>
      </c>
      <c r="J1668" s="3">
        <v>139396</v>
      </c>
      <c r="K1668" s="3" t="s">
        <v>1133</v>
      </c>
      <c r="L1668" s="3">
        <v>1206990</v>
      </c>
      <c r="M1668" s="3" t="s">
        <v>33</v>
      </c>
      <c r="N1668" s="3">
        <v>796099</v>
      </c>
      <c r="O1668" s="3" t="s">
        <v>3057</v>
      </c>
      <c r="P1668" s="3" t="s">
        <v>699</v>
      </c>
      <c r="Q1668" s="3" t="s">
        <v>23</v>
      </c>
      <c r="R1668" s="3" t="s">
        <v>1221</v>
      </c>
      <c r="S1668" s="3" t="s">
        <v>1274</v>
      </c>
      <c r="T1668" s="52">
        <v>44911</v>
      </c>
      <c r="U1668" s="52">
        <v>45107</v>
      </c>
      <c r="V1668" s="3">
        <v>100</v>
      </c>
      <c r="W1668" s="3" t="s">
        <v>24</v>
      </c>
      <c r="X1668" s="52">
        <v>44424</v>
      </c>
      <c r="Y1668" s="52">
        <v>45107</v>
      </c>
      <c r="Z1668" s="32" t="str">
        <f>IF($H1668="NBL","Non-Billable Project",IF($H1668="BFD","Fixed Bid Allocation",SUMIFS('Rate set'!$F:$F,'Rate set'!$A:$A,$L1668,'Rate set'!$D:$D,$Q1668,'Rate set'!$E:$E,$W1668)))</f>
        <v>Fixed Bid Allocation</v>
      </c>
      <c r="AA1668" s="1">
        <f t="shared" si="26"/>
        <v>100</v>
      </c>
    </row>
    <row r="1669" spans="1:27" x14ac:dyDescent="0.3">
      <c r="A1669" s="3">
        <v>959214</v>
      </c>
      <c r="B1669" s="3" t="s">
        <v>2527</v>
      </c>
      <c r="C1669" s="3" t="s">
        <v>998</v>
      </c>
      <c r="D1669" s="52">
        <v>44725</v>
      </c>
      <c r="E1669" s="3" t="s">
        <v>1003</v>
      </c>
      <c r="F1669" s="3">
        <v>1000381448</v>
      </c>
      <c r="G1669" s="3" t="s">
        <v>2737</v>
      </c>
      <c r="H1669" s="3" t="s">
        <v>1105</v>
      </c>
      <c r="I1669" s="3" t="s">
        <v>1106</v>
      </c>
      <c r="J1669" s="3">
        <v>291358</v>
      </c>
      <c r="K1669" s="3" t="s">
        <v>1110</v>
      </c>
      <c r="L1669" s="3">
        <v>1214540</v>
      </c>
      <c r="M1669" s="3" t="s">
        <v>1152</v>
      </c>
      <c r="N1669" s="3">
        <v>796170</v>
      </c>
      <c r="O1669" s="3" t="s">
        <v>3057</v>
      </c>
      <c r="P1669" s="3" t="s">
        <v>699</v>
      </c>
      <c r="Q1669" s="3" t="s">
        <v>23</v>
      </c>
      <c r="R1669" s="3" t="s">
        <v>1221</v>
      </c>
      <c r="S1669" s="3" t="s">
        <v>1262</v>
      </c>
      <c r="T1669" s="52">
        <v>44928</v>
      </c>
      <c r="U1669" s="52">
        <v>45289</v>
      </c>
      <c r="V1669" s="3">
        <v>100</v>
      </c>
      <c r="W1669" s="3" t="s">
        <v>2762</v>
      </c>
      <c r="X1669" s="52">
        <v>44866</v>
      </c>
      <c r="Y1669" s="52">
        <v>45289</v>
      </c>
      <c r="Z1669" s="32">
        <f>IF($H1669="NBL","Non-Billable Project",IF($H1669="BFD","Fixed Bid Allocation",SUMIFS('Rate set'!$F:$F,'Rate set'!$A:$A,$L1669,'Rate set'!$D:$D,$Q1669,'Rate set'!$E:$E,$W1669)))</f>
        <v>0</v>
      </c>
      <c r="AA1669" s="1">
        <f t="shared" si="26"/>
        <v>100</v>
      </c>
    </row>
    <row r="1670" spans="1:27" x14ac:dyDescent="0.3">
      <c r="A1670" s="3">
        <v>959889</v>
      </c>
      <c r="B1670" s="3" t="s">
        <v>2528</v>
      </c>
      <c r="C1670" s="3" t="s">
        <v>999</v>
      </c>
      <c r="D1670" s="52">
        <v>44760</v>
      </c>
      <c r="E1670" s="3" t="s">
        <v>1469</v>
      </c>
      <c r="F1670" s="3">
        <v>1000237976</v>
      </c>
      <c r="G1670" s="3" t="s">
        <v>2721</v>
      </c>
      <c r="H1670" s="3" t="s">
        <v>1112</v>
      </c>
      <c r="I1670" s="3" t="s">
        <v>1113</v>
      </c>
      <c r="J1670" s="3">
        <v>110796</v>
      </c>
      <c r="K1670" s="3" t="s">
        <v>1915</v>
      </c>
      <c r="L1670" s="3">
        <v>1233562</v>
      </c>
      <c r="M1670" s="3" t="s">
        <v>1154</v>
      </c>
      <c r="N1670" s="3">
        <v>796170</v>
      </c>
      <c r="O1670" s="3" t="s">
        <v>3058</v>
      </c>
      <c r="P1670" s="3" t="s">
        <v>22</v>
      </c>
      <c r="Q1670" s="3" t="s">
        <v>23</v>
      </c>
      <c r="R1670" s="3" t="s">
        <v>1221</v>
      </c>
      <c r="S1670" s="3" t="s">
        <v>1312</v>
      </c>
      <c r="T1670" s="52">
        <v>44957</v>
      </c>
      <c r="U1670" s="52">
        <v>45291</v>
      </c>
      <c r="V1670" s="3">
        <v>100</v>
      </c>
      <c r="W1670" s="3" t="s">
        <v>1375</v>
      </c>
      <c r="X1670" s="52">
        <v>43344</v>
      </c>
      <c r="Y1670" s="52">
        <v>45291</v>
      </c>
      <c r="Z1670" s="32" t="str">
        <f>IF($H1670="NBL","Non-Billable Project",IF($H1670="BFD","Fixed Bid Allocation",SUMIFS('Rate set'!$F:$F,'Rate set'!$A:$A,$L1670,'Rate set'!$D:$D,$Q1670,'Rate set'!$E:$E,$W1670)))</f>
        <v>Non-Billable Project</v>
      </c>
      <c r="AA1670" s="1">
        <f t="shared" si="26"/>
        <v>100</v>
      </c>
    </row>
    <row r="1671" spans="1:27" x14ac:dyDescent="0.3">
      <c r="A1671" s="3">
        <v>960522</v>
      </c>
      <c r="B1671" s="3" t="s">
        <v>2829</v>
      </c>
      <c r="C1671" s="3" t="s">
        <v>997</v>
      </c>
      <c r="D1671" s="52">
        <v>44781</v>
      </c>
      <c r="E1671" s="3" t="s">
        <v>1473</v>
      </c>
      <c r="F1671" s="3">
        <v>1000319619</v>
      </c>
      <c r="G1671" s="3" t="s">
        <v>1046</v>
      </c>
      <c r="H1671" s="3" t="s">
        <v>1112</v>
      </c>
      <c r="I1671" s="3" t="s">
        <v>1127</v>
      </c>
      <c r="J1671" s="3">
        <v>521733</v>
      </c>
      <c r="K1671" s="3" t="s">
        <v>1128</v>
      </c>
      <c r="L1671" s="3">
        <v>1231232</v>
      </c>
      <c r="M1671" s="3" t="s">
        <v>1177</v>
      </c>
      <c r="N1671" s="3">
        <v>859280</v>
      </c>
      <c r="O1671" s="3" t="s">
        <v>3058</v>
      </c>
      <c r="P1671" s="3" t="s">
        <v>22</v>
      </c>
      <c r="Q1671" s="3" t="s">
        <v>23</v>
      </c>
      <c r="R1671" s="3" t="s">
        <v>1217</v>
      </c>
      <c r="S1671" s="3" t="s">
        <v>1229</v>
      </c>
      <c r="T1671" s="52">
        <v>44856</v>
      </c>
      <c r="U1671" s="52">
        <v>45291</v>
      </c>
      <c r="V1671" s="3">
        <v>100</v>
      </c>
      <c r="W1671" s="3" t="s">
        <v>171</v>
      </c>
      <c r="X1671" s="52">
        <v>44201</v>
      </c>
      <c r="Y1671" s="52">
        <v>45291</v>
      </c>
      <c r="Z1671" s="32" t="str">
        <f>IF($H1671="NBL","Non-Billable Project",IF($H1671="BFD","Fixed Bid Allocation",SUMIFS('Rate set'!$F:$F,'Rate set'!$A:$A,$L1671,'Rate set'!$D:$D,$Q1671,'Rate set'!$E:$E,$W1671)))</f>
        <v>Non-Billable Project</v>
      </c>
      <c r="AA1671" s="1">
        <f t="shared" si="26"/>
        <v>100</v>
      </c>
    </row>
    <row r="1672" spans="1:27" x14ac:dyDescent="0.3">
      <c r="A1672" s="3">
        <v>960523</v>
      </c>
      <c r="B1672" s="3" t="s">
        <v>2529</v>
      </c>
      <c r="C1672" s="3" t="s">
        <v>998</v>
      </c>
      <c r="D1672" s="52">
        <v>44788</v>
      </c>
      <c r="E1672" s="3" t="s">
        <v>1003</v>
      </c>
      <c r="F1672" s="3">
        <v>1000237976</v>
      </c>
      <c r="G1672" s="3" t="s">
        <v>2721</v>
      </c>
      <c r="H1672" s="3" t="s">
        <v>1112</v>
      </c>
      <c r="I1672" s="3" t="s">
        <v>1113</v>
      </c>
      <c r="J1672" s="3">
        <v>110796</v>
      </c>
      <c r="K1672" s="3" t="s">
        <v>1915</v>
      </c>
      <c r="L1672" s="3">
        <v>1233562</v>
      </c>
      <c r="M1672" s="3" t="s">
        <v>1154</v>
      </c>
      <c r="N1672" s="3">
        <v>953294</v>
      </c>
      <c r="O1672" s="3" t="s">
        <v>3058</v>
      </c>
      <c r="P1672" s="3" t="s">
        <v>22</v>
      </c>
      <c r="Q1672" s="3" t="s">
        <v>23</v>
      </c>
      <c r="R1672" s="3" t="s">
        <v>1217</v>
      </c>
      <c r="S1672" s="3" t="s">
        <v>2700</v>
      </c>
      <c r="T1672" s="52">
        <v>44977</v>
      </c>
      <c r="U1672" s="52">
        <v>45291</v>
      </c>
      <c r="V1672" s="3">
        <v>100</v>
      </c>
      <c r="W1672" s="3" t="s">
        <v>1375</v>
      </c>
      <c r="X1672" s="52">
        <v>43344</v>
      </c>
      <c r="Y1672" s="52">
        <v>45291</v>
      </c>
      <c r="Z1672" s="32" t="str">
        <f>IF($H1672="NBL","Non-Billable Project",IF($H1672="BFD","Fixed Bid Allocation",SUMIFS('Rate set'!$F:$F,'Rate set'!$A:$A,$L1672,'Rate set'!$D:$D,$Q1672,'Rate set'!$E:$E,$W1672)))</f>
        <v>Non-Billable Project</v>
      </c>
      <c r="AA1672" s="1">
        <f t="shared" si="26"/>
        <v>100</v>
      </c>
    </row>
    <row r="1673" spans="1:27" x14ac:dyDescent="0.3">
      <c r="A1673" s="3">
        <v>960524</v>
      </c>
      <c r="B1673" s="3" t="s">
        <v>2530</v>
      </c>
      <c r="C1673" s="3" t="s">
        <v>996</v>
      </c>
      <c r="D1673" s="52">
        <v>44781</v>
      </c>
      <c r="E1673" s="3" t="s">
        <v>1877</v>
      </c>
      <c r="F1673" s="3">
        <v>1000378555</v>
      </c>
      <c r="G1673" s="3" t="s">
        <v>2701</v>
      </c>
      <c r="H1673" s="3" t="s">
        <v>1105</v>
      </c>
      <c r="I1673" s="3" t="s">
        <v>1106</v>
      </c>
      <c r="J1673" s="3">
        <v>183387</v>
      </c>
      <c r="K1673" s="3" t="s">
        <v>3185</v>
      </c>
      <c r="L1673" s="3">
        <v>1330308</v>
      </c>
      <c r="M1673" s="3" t="s">
        <v>2702</v>
      </c>
      <c r="N1673" s="3">
        <v>796170</v>
      </c>
      <c r="O1673" s="3" t="s">
        <v>3060</v>
      </c>
      <c r="P1673" s="3" t="s">
        <v>699</v>
      </c>
      <c r="Q1673" s="3" t="s">
        <v>23</v>
      </c>
      <c r="R1673" s="3" t="s">
        <v>1223</v>
      </c>
      <c r="S1673" s="3" t="s">
        <v>2703</v>
      </c>
      <c r="T1673" s="52">
        <v>44866</v>
      </c>
      <c r="U1673" s="52">
        <v>45016</v>
      </c>
      <c r="V1673" s="3">
        <v>100</v>
      </c>
      <c r="W1673" s="3" t="s">
        <v>2704</v>
      </c>
      <c r="X1673" s="52">
        <v>44835</v>
      </c>
      <c r="Y1673" s="52">
        <v>45016</v>
      </c>
      <c r="Z1673" s="32">
        <f>IF($H1673="NBL","Non-Billable Project",IF($H1673="BFD","Fixed Bid Allocation",SUMIFS('Rate set'!$F:$F,'Rate set'!$A:$A,$L1673,'Rate set'!$D:$D,$Q1673,'Rate set'!$E:$E,$W1673)))</f>
        <v>0</v>
      </c>
      <c r="AA1673" s="1">
        <f t="shared" si="26"/>
        <v>100</v>
      </c>
    </row>
    <row r="1674" spans="1:27" x14ac:dyDescent="0.3">
      <c r="A1674" s="3">
        <v>960525</v>
      </c>
      <c r="B1674" s="3" t="s">
        <v>2531</v>
      </c>
      <c r="C1674" s="3" t="s">
        <v>996</v>
      </c>
      <c r="D1674" s="52">
        <v>44788</v>
      </c>
      <c r="E1674" s="3" t="s">
        <v>1003</v>
      </c>
      <c r="F1674" s="3">
        <v>1000349474</v>
      </c>
      <c r="G1674" s="3" t="s">
        <v>2705</v>
      </c>
      <c r="H1674" s="3" t="s">
        <v>1105</v>
      </c>
      <c r="I1674" s="3" t="s">
        <v>1106</v>
      </c>
      <c r="J1674" s="3">
        <v>347052</v>
      </c>
      <c r="K1674" s="3" t="s">
        <v>2706</v>
      </c>
      <c r="L1674" s="3">
        <v>1200926</v>
      </c>
      <c r="M1674" s="3" t="s">
        <v>1171</v>
      </c>
      <c r="N1674" s="3">
        <v>614634</v>
      </c>
      <c r="O1674" s="3" t="s">
        <v>3054</v>
      </c>
      <c r="P1674" s="3" t="s">
        <v>699</v>
      </c>
      <c r="Q1674" s="3" t="s">
        <v>23</v>
      </c>
      <c r="R1674" s="3" t="s">
        <v>1259</v>
      </c>
      <c r="S1674" s="3" t="s">
        <v>2707</v>
      </c>
      <c r="T1674" s="52">
        <v>44883</v>
      </c>
      <c r="U1674" s="52">
        <v>45289</v>
      </c>
      <c r="V1674" s="3">
        <v>100</v>
      </c>
      <c r="W1674" s="3" t="s">
        <v>2708</v>
      </c>
      <c r="X1674" s="52">
        <v>44470</v>
      </c>
      <c r="Y1674" s="52">
        <v>45596</v>
      </c>
      <c r="Z1674" s="32">
        <f>IF($H1674="NBL","Non-Billable Project",IF($H1674="BFD","Fixed Bid Allocation",SUMIFS('Rate set'!$F:$F,'Rate set'!$A:$A,$L1674,'Rate set'!$D:$D,$Q1674,'Rate set'!$E:$E,$W1674)))</f>
        <v>0</v>
      </c>
      <c r="AA1674" s="1">
        <f t="shared" si="26"/>
        <v>100</v>
      </c>
    </row>
    <row r="1675" spans="1:27" x14ac:dyDescent="0.3">
      <c r="A1675" s="3">
        <v>960526</v>
      </c>
      <c r="B1675" s="3" t="s">
        <v>810</v>
      </c>
      <c r="C1675" s="3" t="s">
        <v>996</v>
      </c>
      <c r="D1675" s="52">
        <v>44788</v>
      </c>
      <c r="E1675" s="3" t="s">
        <v>1003</v>
      </c>
      <c r="F1675" s="3">
        <v>1000237976</v>
      </c>
      <c r="G1675" s="3" t="s">
        <v>2721</v>
      </c>
      <c r="H1675" s="3" t="s">
        <v>1112</v>
      </c>
      <c r="I1675" s="3" t="s">
        <v>1113</v>
      </c>
      <c r="J1675" s="3">
        <v>110796</v>
      </c>
      <c r="K1675" s="3" t="s">
        <v>1915</v>
      </c>
      <c r="L1675" s="3">
        <v>1233562</v>
      </c>
      <c r="M1675" s="3" t="s">
        <v>1154</v>
      </c>
      <c r="N1675" s="3">
        <v>796170</v>
      </c>
      <c r="O1675" s="3" t="s">
        <v>3058</v>
      </c>
      <c r="P1675" s="3" t="s">
        <v>22</v>
      </c>
      <c r="Q1675" s="3" t="s">
        <v>23</v>
      </c>
      <c r="R1675" s="3" t="s">
        <v>1234</v>
      </c>
      <c r="S1675" s="3" t="s">
        <v>3088</v>
      </c>
      <c r="T1675" s="52">
        <v>44977</v>
      </c>
      <c r="U1675" s="52">
        <v>45291</v>
      </c>
      <c r="V1675" s="3">
        <v>100</v>
      </c>
      <c r="W1675" s="3" t="s">
        <v>1375</v>
      </c>
      <c r="X1675" s="52">
        <v>43344</v>
      </c>
      <c r="Y1675" s="52">
        <v>45291</v>
      </c>
      <c r="Z1675" s="32" t="str">
        <f>IF($H1675="NBL","Non-Billable Project",IF($H1675="BFD","Fixed Bid Allocation",SUMIFS('Rate set'!$F:$F,'Rate set'!$A:$A,$L1675,'Rate set'!$D:$D,$Q1675,'Rate set'!$E:$E,$W1675)))</f>
        <v>Non-Billable Project</v>
      </c>
      <c r="AA1675" s="1">
        <f t="shared" si="26"/>
        <v>100</v>
      </c>
    </row>
    <row r="1676" spans="1:27" x14ac:dyDescent="0.3">
      <c r="A1676" s="3">
        <v>960528</v>
      </c>
      <c r="B1676" s="3" t="s">
        <v>811</v>
      </c>
      <c r="C1676" s="3" t="s">
        <v>998</v>
      </c>
      <c r="D1676" s="52">
        <v>44788</v>
      </c>
      <c r="E1676" s="3" t="s">
        <v>1003</v>
      </c>
      <c r="F1676" s="3">
        <v>1000370248</v>
      </c>
      <c r="G1676" s="3" t="s">
        <v>1026</v>
      </c>
      <c r="H1676" s="3" t="s">
        <v>1105</v>
      </c>
      <c r="I1676" s="3" t="s">
        <v>1106</v>
      </c>
      <c r="J1676" s="3">
        <v>878714</v>
      </c>
      <c r="K1676" s="3" t="s">
        <v>1423</v>
      </c>
      <c r="L1676" s="3">
        <v>1221118</v>
      </c>
      <c r="M1676" s="3" t="s">
        <v>1166</v>
      </c>
      <c r="N1676" s="3">
        <v>371739</v>
      </c>
      <c r="O1676" s="3" t="s">
        <v>3055</v>
      </c>
      <c r="P1676" s="3" t="s">
        <v>699</v>
      </c>
      <c r="Q1676" s="3" t="s">
        <v>23</v>
      </c>
      <c r="R1676" s="3" t="s">
        <v>1223</v>
      </c>
      <c r="S1676" s="3" t="s">
        <v>1264</v>
      </c>
      <c r="T1676" s="52">
        <v>44879</v>
      </c>
      <c r="U1676" s="52">
        <v>45283</v>
      </c>
      <c r="V1676" s="3">
        <v>100</v>
      </c>
      <c r="W1676" s="3" t="s">
        <v>1508</v>
      </c>
      <c r="X1676" s="52">
        <v>44726</v>
      </c>
      <c r="Y1676" s="52">
        <v>45291</v>
      </c>
      <c r="Z1676" s="32">
        <f>IF($H1676="NBL","Non-Billable Project",IF($H1676="BFD","Fixed Bid Allocation",SUMIFS('Rate set'!$F:$F,'Rate set'!$A:$A,$L1676,'Rate set'!$D:$D,$Q1676,'Rate set'!$E:$E,$W1676)))</f>
        <v>0</v>
      </c>
      <c r="AA1676" s="1">
        <f t="shared" ref="AA1676:AA1706" si="27">SUMIFS($V:$V,$A:$A,$A1676)</f>
        <v>100</v>
      </c>
    </row>
    <row r="1677" spans="1:27" x14ac:dyDescent="0.3">
      <c r="A1677" s="3">
        <v>960722</v>
      </c>
      <c r="B1677" s="3" t="s">
        <v>2532</v>
      </c>
      <c r="C1677" s="3" t="s">
        <v>996</v>
      </c>
      <c r="D1677" s="52">
        <v>44795</v>
      </c>
      <c r="E1677" s="3" t="s">
        <v>1003</v>
      </c>
      <c r="F1677" s="3">
        <v>1000237976</v>
      </c>
      <c r="G1677" s="3" t="s">
        <v>2721</v>
      </c>
      <c r="H1677" s="3" t="s">
        <v>1112</v>
      </c>
      <c r="I1677" s="3" t="s">
        <v>1113</v>
      </c>
      <c r="J1677" s="3">
        <v>110796</v>
      </c>
      <c r="K1677" s="3" t="s">
        <v>1915</v>
      </c>
      <c r="L1677" s="3">
        <v>1233562</v>
      </c>
      <c r="M1677" s="3" t="s">
        <v>1154</v>
      </c>
      <c r="N1677" s="3">
        <v>878622</v>
      </c>
      <c r="O1677" s="3" t="s">
        <v>3058</v>
      </c>
      <c r="P1677" s="3" t="s">
        <v>22</v>
      </c>
      <c r="Q1677" s="3" t="s">
        <v>23</v>
      </c>
      <c r="R1677" s="3" t="s">
        <v>1265</v>
      </c>
      <c r="S1677" s="3" t="s">
        <v>1266</v>
      </c>
      <c r="T1677" s="52">
        <v>44984</v>
      </c>
      <c r="U1677" s="52">
        <v>45291</v>
      </c>
      <c r="V1677" s="3">
        <v>100</v>
      </c>
      <c r="W1677" s="3" t="s">
        <v>1375</v>
      </c>
      <c r="X1677" s="52">
        <v>43344</v>
      </c>
      <c r="Y1677" s="52">
        <v>45291</v>
      </c>
      <c r="Z1677" s="32" t="str">
        <f>IF($H1677="NBL","Non-Billable Project",IF($H1677="BFD","Fixed Bid Allocation",SUMIFS('Rate set'!$F:$F,'Rate set'!$A:$A,$L1677,'Rate set'!$D:$D,$Q1677,'Rate set'!$E:$E,$W1677)))</f>
        <v>Non-Billable Project</v>
      </c>
      <c r="AA1677" s="1">
        <f t="shared" si="27"/>
        <v>100</v>
      </c>
    </row>
    <row r="1678" spans="1:27" x14ac:dyDescent="0.3">
      <c r="A1678" s="3">
        <v>960723</v>
      </c>
      <c r="B1678" s="3" t="s">
        <v>2533</v>
      </c>
      <c r="C1678" s="3" t="s">
        <v>996</v>
      </c>
      <c r="D1678" s="52">
        <v>44795</v>
      </c>
      <c r="E1678" s="3" t="s">
        <v>1004</v>
      </c>
      <c r="F1678" s="3">
        <v>1000343268</v>
      </c>
      <c r="G1678" s="3" t="s">
        <v>2738</v>
      </c>
      <c r="H1678" s="3" t="s">
        <v>1109</v>
      </c>
      <c r="I1678" s="3" t="s">
        <v>1106</v>
      </c>
      <c r="J1678" s="3">
        <v>139396</v>
      </c>
      <c r="K1678" s="3" t="s">
        <v>1133</v>
      </c>
      <c r="L1678" s="3">
        <v>1206990</v>
      </c>
      <c r="M1678" s="3" t="s">
        <v>33</v>
      </c>
      <c r="N1678" s="3">
        <v>796170</v>
      </c>
      <c r="O1678" s="3" t="s">
        <v>3057</v>
      </c>
      <c r="P1678" s="3" t="s">
        <v>699</v>
      </c>
      <c r="Q1678" s="3" t="s">
        <v>23</v>
      </c>
      <c r="R1678" s="3" t="s">
        <v>1310</v>
      </c>
      <c r="S1678" s="3" t="s">
        <v>2709</v>
      </c>
      <c r="T1678" s="52">
        <v>44911</v>
      </c>
      <c r="U1678" s="52">
        <v>45107</v>
      </c>
      <c r="V1678" s="3">
        <v>100</v>
      </c>
      <c r="W1678" s="3" t="s">
        <v>171</v>
      </c>
      <c r="X1678" s="52">
        <v>44424</v>
      </c>
      <c r="Y1678" s="52">
        <v>45107</v>
      </c>
      <c r="Z1678" s="32" t="str">
        <f>IF($H1678="NBL","Non-Billable Project",IF($H1678="BFD","Fixed Bid Allocation",SUMIFS('Rate set'!$F:$F,'Rate set'!$A:$A,$L1678,'Rate set'!$D:$D,$Q1678,'Rate set'!$E:$E,$W1678)))</f>
        <v>Fixed Bid Allocation</v>
      </c>
      <c r="AA1678" s="1">
        <f t="shared" si="27"/>
        <v>100</v>
      </c>
    </row>
    <row r="1679" spans="1:27" x14ac:dyDescent="0.3">
      <c r="A1679" s="3">
        <v>960766</v>
      </c>
      <c r="B1679" s="3" t="s">
        <v>2534</v>
      </c>
      <c r="C1679" s="3" t="s">
        <v>996</v>
      </c>
      <c r="D1679" s="52">
        <v>44795</v>
      </c>
      <c r="E1679" s="3" t="s">
        <v>1003</v>
      </c>
      <c r="F1679" s="3">
        <v>1000355060</v>
      </c>
      <c r="G1679" s="3" t="s">
        <v>2710</v>
      </c>
      <c r="H1679" s="3" t="s">
        <v>1109</v>
      </c>
      <c r="I1679" s="3" t="s">
        <v>1106</v>
      </c>
      <c r="J1679" s="3">
        <v>188857</v>
      </c>
      <c r="K1679" s="3" t="s">
        <v>3186</v>
      </c>
      <c r="L1679" s="3">
        <v>1303269</v>
      </c>
      <c r="M1679" s="3" t="s">
        <v>1976</v>
      </c>
      <c r="N1679" s="3">
        <v>371739</v>
      </c>
      <c r="O1679" s="3" t="s">
        <v>3056</v>
      </c>
      <c r="P1679" s="3" t="s">
        <v>699</v>
      </c>
      <c r="Q1679" s="3" t="s">
        <v>23</v>
      </c>
      <c r="R1679" s="3" t="s">
        <v>1217</v>
      </c>
      <c r="S1679" s="3" t="s">
        <v>1229</v>
      </c>
      <c r="T1679" s="52">
        <v>44917</v>
      </c>
      <c r="U1679" s="52">
        <v>45046</v>
      </c>
      <c r="V1679" s="3">
        <v>100</v>
      </c>
      <c r="W1679" s="3" t="s">
        <v>2711</v>
      </c>
      <c r="X1679" s="52">
        <v>44553</v>
      </c>
      <c r="Y1679" s="52">
        <v>45046</v>
      </c>
      <c r="Z1679" s="32" t="str">
        <f>IF($H1679="NBL","Non-Billable Project",IF($H1679="BFD","Fixed Bid Allocation",SUMIFS('Rate set'!$F:$F,'Rate set'!$A:$A,$L1679,'Rate set'!$D:$D,$Q1679,'Rate set'!$E:$E,$W1679)))</f>
        <v>Fixed Bid Allocation</v>
      </c>
      <c r="AA1679" s="1">
        <f t="shared" si="27"/>
        <v>100</v>
      </c>
    </row>
    <row r="1680" spans="1:27" x14ac:dyDescent="0.3">
      <c r="A1680" s="3">
        <v>960767</v>
      </c>
      <c r="B1680" s="3" t="s">
        <v>2535</v>
      </c>
      <c r="C1680" s="3" t="s">
        <v>996</v>
      </c>
      <c r="D1680" s="52">
        <v>44795</v>
      </c>
      <c r="E1680" s="3" t="s">
        <v>1003</v>
      </c>
      <c r="F1680" s="3">
        <v>1000300787</v>
      </c>
      <c r="G1680" s="3" t="s">
        <v>1896</v>
      </c>
      <c r="H1680" s="3" t="s">
        <v>1105</v>
      </c>
      <c r="I1680" s="3" t="s">
        <v>1106</v>
      </c>
      <c r="J1680" s="3">
        <v>614448</v>
      </c>
      <c r="K1680" s="3" t="s">
        <v>2731</v>
      </c>
      <c r="L1680" s="3">
        <v>1211236</v>
      </c>
      <c r="M1680" s="3" t="s">
        <v>1905</v>
      </c>
      <c r="N1680" s="3">
        <v>796170</v>
      </c>
      <c r="O1680" s="3" t="s">
        <v>3057</v>
      </c>
      <c r="P1680" s="3" t="s">
        <v>699</v>
      </c>
      <c r="Q1680" s="3" t="s">
        <v>23</v>
      </c>
      <c r="R1680" s="3" t="s">
        <v>1223</v>
      </c>
      <c r="S1680" s="3" t="s">
        <v>2712</v>
      </c>
      <c r="T1680" s="52">
        <v>44924</v>
      </c>
      <c r="U1680" s="52">
        <v>45289</v>
      </c>
      <c r="V1680" s="3">
        <v>100</v>
      </c>
      <c r="W1680" s="3" t="s">
        <v>2713</v>
      </c>
      <c r="X1680" s="52">
        <v>44013</v>
      </c>
      <c r="Y1680" s="52">
        <v>45289</v>
      </c>
      <c r="Z1680" s="32">
        <f>IF($H1680="NBL","Non-Billable Project",IF($H1680="BFD","Fixed Bid Allocation",SUMIFS('Rate set'!$F:$F,'Rate set'!$A:$A,$L1680,'Rate set'!$D:$D,$Q1680,'Rate set'!$E:$E,$W1680)))</f>
        <v>0</v>
      </c>
      <c r="AA1680" s="1">
        <f t="shared" si="27"/>
        <v>100</v>
      </c>
    </row>
    <row r="1681" spans="1:27" x14ac:dyDescent="0.3">
      <c r="A1681" s="3">
        <v>960795</v>
      </c>
      <c r="B1681" s="3" t="s">
        <v>3143</v>
      </c>
      <c r="C1681" s="3" t="s">
        <v>998</v>
      </c>
      <c r="D1681" s="52">
        <v>44802</v>
      </c>
      <c r="E1681" s="3" t="s">
        <v>1875</v>
      </c>
      <c r="F1681" s="3">
        <v>1000376941</v>
      </c>
      <c r="G1681" s="3" t="s">
        <v>3187</v>
      </c>
      <c r="H1681" s="3" t="s">
        <v>1109</v>
      </c>
      <c r="I1681" s="3" t="s">
        <v>1106</v>
      </c>
      <c r="J1681" s="3">
        <v>2100077</v>
      </c>
      <c r="K1681" s="3" t="s">
        <v>3188</v>
      </c>
      <c r="L1681" s="3">
        <v>1314258</v>
      </c>
      <c r="M1681" s="3" t="s">
        <v>1178</v>
      </c>
      <c r="N1681" s="3">
        <v>739436</v>
      </c>
      <c r="O1681" s="3" t="s">
        <v>3061</v>
      </c>
      <c r="P1681" s="3" t="s">
        <v>699</v>
      </c>
      <c r="Q1681" s="3" t="s">
        <v>23</v>
      </c>
      <c r="R1681" s="3" t="s">
        <v>1219</v>
      </c>
      <c r="S1681" s="3" t="s">
        <v>3258</v>
      </c>
      <c r="T1681" s="52">
        <v>44873</v>
      </c>
      <c r="U1681" s="52">
        <v>45016</v>
      </c>
      <c r="V1681" s="3">
        <v>100</v>
      </c>
      <c r="W1681" s="3" t="s">
        <v>1370</v>
      </c>
      <c r="X1681" s="52">
        <v>44835</v>
      </c>
      <c r="Y1681" s="52">
        <v>45016</v>
      </c>
      <c r="Z1681" s="32" t="str">
        <f>IF($H1681="NBL","Non-Billable Project",IF($H1681="BFD","Fixed Bid Allocation",SUMIFS('Rate set'!$F:$F,'Rate set'!$A:$A,$L1681,'Rate set'!$D:$D,$Q1681,'Rate set'!$E:$E,$W1681)))</f>
        <v>Fixed Bid Allocation</v>
      </c>
      <c r="AA1681" s="1">
        <f t="shared" si="27"/>
        <v>100</v>
      </c>
    </row>
    <row r="1682" spans="1:27" x14ac:dyDescent="0.3">
      <c r="A1682" s="3">
        <v>961163</v>
      </c>
      <c r="B1682" s="3" t="s">
        <v>2830</v>
      </c>
      <c r="C1682" s="3" t="s">
        <v>996</v>
      </c>
      <c r="D1682" s="52">
        <v>44816</v>
      </c>
      <c r="E1682" s="3" t="s">
        <v>1005</v>
      </c>
      <c r="F1682" s="3">
        <v>1000372041</v>
      </c>
      <c r="G1682" s="3" t="s">
        <v>1021</v>
      </c>
      <c r="H1682" s="3" t="s">
        <v>1109</v>
      </c>
      <c r="I1682" s="3" t="s">
        <v>1106</v>
      </c>
      <c r="J1682" s="3">
        <v>302141</v>
      </c>
      <c r="K1682" s="3" t="s">
        <v>1973</v>
      </c>
      <c r="L1682" s="3">
        <v>1316923</v>
      </c>
      <c r="M1682" s="3" t="s">
        <v>1156</v>
      </c>
      <c r="N1682" s="3">
        <v>933138</v>
      </c>
      <c r="O1682" s="3" t="s">
        <v>3057</v>
      </c>
      <c r="P1682" s="3" t="s">
        <v>699</v>
      </c>
      <c r="Q1682" s="3" t="s">
        <v>23</v>
      </c>
      <c r="R1682" s="3" t="s">
        <v>1228</v>
      </c>
      <c r="S1682" s="3" t="s">
        <v>2919</v>
      </c>
      <c r="T1682" s="52">
        <v>44930</v>
      </c>
      <c r="U1682" s="52">
        <v>45197</v>
      </c>
      <c r="V1682" s="3">
        <v>100</v>
      </c>
      <c r="W1682" s="3" t="s">
        <v>1370</v>
      </c>
      <c r="X1682" s="52">
        <v>44743</v>
      </c>
      <c r="Y1682" s="52">
        <v>45197</v>
      </c>
      <c r="Z1682" s="32" t="str">
        <f>IF($H1682="NBL","Non-Billable Project",IF($H1682="BFD","Fixed Bid Allocation",SUMIFS('Rate set'!$F:$F,'Rate set'!$A:$A,$L1682,'Rate set'!$D:$D,$Q1682,'Rate set'!$E:$E,$W1682)))</f>
        <v>Fixed Bid Allocation</v>
      </c>
      <c r="AA1682" s="1">
        <f t="shared" si="27"/>
        <v>100</v>
      </c>
    </row>
    <row r="1683" spans="1:27" x14ac:dyDescent="0.3">
      <c r="A1683" s="3">
        <v>961164</v>
      </c>
      <c r="B1683" s="3" t="s">
        <v>3144</v>
      </c>
      <c r="C1683" s="3" t="s">
        <v>998</v>
      </c>
      <c r="D1683" s="52">
        <v>44816</v>
      </c>
      <c r="E1683" s="3" t="s">
        <v>1006</v>
      </c>
      <c r="F1683" s="3">
        <v>1000382325</v>
      </c>
      <c r="G1683" s="3" t="s">
        <v>2956</v>
      </c>
      <c r="H1683" s="3" t="s">
        <v>1105</v>
      </c>
      <c r="I1683" s="3" t="s">
        <v>1106</v>
      </c>
      <c r="J1683" s="3">
        <v>214728</v>
      </c>
      <c r="K1683" s="3" t="s">
        <v>2957</v>
      </c>
      <c r="L1683" s="3">
        <v>1201190</v>
      </c>
      <c r="M1683" s="3" t="s">
        <v>1173</v>
      </c>
      <c r="N1683" s="3">
        <v>943730</v>
      </c>
      <c r="O1683" s="3" t="s">
        <v>3054</v>
      </c>
      <c r="P1683" s="3" t="s">
        <v>699</v>
      </c>
      <c r="Q1683" s="3" t="s">
        <v>23</v>
      </c>
      <c r="R1683" s="3" t="s">
        <v>1221</v>
      </c>
      <c r="S1683" s="3" t="s">
        <v>1243</v>
      </c>
      <c r="T1683" s="52">
        <v>44977</v>
      </c>
      <c r="U1683" s="52">
        <v>44990</v>
      </c>
      <c r="V1683" s="3">
        <v>100</v>
      </c>
      <c r="W1683" s="3" t="s">
        <v>3356</v>
      </c>
      <c r="X1683" s="52">
        <v>44896</v>
      </c>
      <c r="Y1683" s="52">
        <v>45291</v>
      </c>
      <c r="Z1683" s="32">
        <f>IF($H1683="NBL","Non-Billable Project",IF($H1683="BFD","Fixed Bid Allocation",SUMIFS('Rate set'!$F:$F,'Rate set'!$A:$A,$L1683,'Rate set'!$D:$D,$Q1683,'Rate set'!$E:$E,$W1683)))</f>
        <v>0</v>
      </c>
      <c r="AA1683" s="1">
        <f t="shared" si="27"/>
        <v>100</v>
      </c>
    </row>
    <row r="1684" spans="1:27" x14ac:dyDescent="0.3">
      <c r="A1684" s="3">
        <v>961276</v>
      </c>
      <c r="B1684" s="3" t="s">
        <v>2831</v>
      </c>
      <c r="C1684" s="3" t="s">
        <v>998</v>
      </c>
      <c r="D1684" s="52">
        <v>44823</v>
      </c>
      <c r="E1684" s="3" t="s">
        <v>1003</v>
      </c>
      <c r="F1684" s="3">
        <v>1000334045</v>
      </c>
      <c r="G1684" s="3" t="s">
        <v>2883</v>
      </c>
      <c r="H1684" s="3" t="s">
        <v>1109</v>
      </c>
      <c r="I1684" s="3" t="s">
        <v>1106</v>
      </c>
      <c r="J1684" s="3">
        <v>208477</v>
      </c>
      <c r="K1684" s="3" t="s">
        <v>2884</v>
      </c>
      <c r="L1684" s="3">
        <v>1214724</v>
      </c>
      <c r="M1684" s="3" t="s">
        <v>2885</v>
      </c>
      <c r="N1684" s="3">
        <v>953294</v>
      </c>
      <c r="O1684" s="3" t="s">
        <v>3063</v>
      </c>
      <c r="P1684" s="3" t="s">
        <v>699</v>
      </c>
      <c r="Q1684" s="3" t="s">
        <v>23</v>
      </c>
      <c r="R1684" s="3" t="s">
        <v>1241</v>
      </c>
      <c r="S1684" s="3" t="s">
        <v>2920</v>
      </c>
      <c r="T1684" s="52">
        <v>44907</v>
      </c>
      <c r="U1684" s="52">
        <v>45291</v>
      </c>
      <c r="V1684" s="3">
        <v>100</v>
      </c>
      <c r="W1684" s="3" t="s">
        <v>1370</v>
      </c>
      <c r="X1684" s="52">
        <v>44333</v>
      </c>
      <c r="Y1684" s="52">
        <v>46156</v>
      </c>
      <c r="Z1684" s="32" t="str">
        <f>IF($H1684="NBL","Non-Billable Project",IF($H1684="BFD","Fixed Bid Allocation",SUMIFS('Rate set'!$F:$F,'Rate set'!$A:$A,$L1684,'Rate set'!$D:$D,$Q1684,'Rate set'!$E:$E,$W1684)))</f>
        <v>Fixed Bid Allocation</v>
      </c>
      <c r="AA1684" s="1">
        <f t="shared" si="27"/>
        <v>100</v>
      </c>
    </row>
    <row r="1685" spans="1:27" x14ac:dyDescent="0.3">
      <c r="A1685" s="3">
        <v>961277</v>
      </c>
      <c r="B1685" s="3" t="s">
        <v>2832</v>
      </c>
      <c r="C1685" s="3" t="s">
        <v>996</v>
      </c>
      <c r="D1685" s="52">
        <v>44823</v>
      </c>
      <c r="E1685" s="3" t="s">
        <v>1003</v>
      </c>
      <c r="F1685" s="3">
        <v>1000370248</v>
      </c>
      <c r="G1685" s="3" t="s">
        <v>1026</v>
      </c>
      <c r="H1685" s="3" t="s">
        <v>1105</v>
      </c>
      <c r="I1685" s="3" t="s">
        <v>1106</v>
      </c>
      <c r="J1685" s="3">
        <v>878714</v>
      </c>
      <c r="K1685" s="3" t="s">
        <v>1423</v>
      </c>
      <c r="L1685" s="3">
        <v>1221118</v>
      </c>
      <c r="M1685" s="3" t="s">
        <v>1166</v>
      </c>
      <c r="N1685" s="3">
        <v>371739</v>
      </c>
      <c r="O1685" s="3" t="s">
        <v>3055</v>
      </c>
      <c r="P1685" s="3" t="s">
        <v>699</v>
      </c>
      <c r="Q1685" s="3" t="s">
        <v>23</v>
      </c>
      <c r="R1685" s="3" t="s">
        <v>1238</v>
      </c>
      <c r="S1685" s="3" t="s">
        <v>2921</v>
      </c>
      <c r="T1685" s="52">
        <v>44879</v>
      </c>
      <c r="U1685" s="52">
        <v>45291</v>
      </c>
      <c r="V1685" s="3">
        <v>100</v>
      </c>
      <c r="W1685" s="3" t="s">
        <v>1508</v>
      </c>
      <c r="X1685" s="52">
        <v>44726</v>
      </c>
      <c r="Y1685" s="52">
        <v>45291</v>
      </c>
      <c r="Z1685" s="32">
        <f>IF($H1685="NBL","Non-Billable Project",IF($H1685="BFD","Fixed Bid Allocation",SUMIFS('Rate set'!$F:$F,'Rate set'!$A:$A,$L1685,'Rate set'!$D:$D,$Q1685,'Rate set'!$E:$E,$W1685)))</f>
        <v>0</v>
      </c>
      <c r="AA1685" s="1">
        <f t="shared" si="27"/>
        <v>100</v>
      </c>
    </row>
    <row r="1686" spans="1:27" x14ac:dyDescent="0.3">
      <c r="A1686" s="3">
        <v>961278</v>
      </c>
      <c r="B1686" s="3" t="s">
        <v>2833</v>
      </c>
      <c r="C1686" s="3" t="s">
        <v>996</v>
      </c>
      <c r="D1686" s="52">
        <v>44823</v>
      </c>
      <c r="E1686" s="3" t="s">
        <v>1003</v>
      </c>
      <c r="F1686" s="3">
        <v>1000265390</v>
      </c>
      <c r="G1686" s="3" t="s">
        <v>2886</v>
      </c>
      <c r="H1686" s="3" t="s">
        <v>1105</v>
      </c>
      <c r="I1686" s="3" t="s">
        <v>1106</v>
      </c>
      <c r="J1686" s="3">
        <v>428342</v>
      </c>
      <c r="K1686" s="3" t="s">
        <v>2887</v>
      </c>
      <c r="L1686" s="3">
        <v>1214540</v>
      </c>
      <c r="M1686" s="3" t="s">
        <v>1152</v>
      </c>
      <c r="N1686" s="3">
        <v>796170</v>
      </c>
      <c r="O1686" s="3" t="s">
        <v>3057</v>
      </c>
      <c r="P1686" s="3" t="s">
        <v>699</v>
      </c>
      <c r="Q1686" s="3" t="s">
        <v>23</v>
      </c>
      <c r="R1686" s="3" t="s">
        <v>1221</v>
      </c>
      <c r="S1686" s="3" t="s">
        <v>1243</v>
      </c>
      <c r="T1686" s="52">
        <v>44908</v>
      </c>
      <c r="U1686" s="52">
        <v>45046</v>
      </c>
      <c r="V1686" s="3">
        <v>100</v>
      </c>
      <c r="W1686" s="3" t="s">
        <v>2950</v>
      </c>
      <c r="X1686" s="52">
        <v>43659</v>
      </c>
      <c r="Y1686" s="52">
        <v>45072</v>
      </c>
      <c r="Z1686" s="32">
        <f>IF($H1686="NBL","Non-Billable Project",IF($H1686="BFD","Fixed Bid Allocation",SUMIFS('Rate set'!$F:$F,'Rate set'!$A:$A,$L1686,'Rate set'!$D:$D,$Q1686,'Rate set'!$E:$E,$W1686)))</f>
        <v>0</v>
      </c>
      <c r="AA1686" s="1">
        <f t="shared" si="27"/>
        <v>100</v>
      </c>
    </row>
    <row r="1687" spans="1:27" x14ac:dyDescent="0.3">
      <c r="A1687" s="3">
        <v>961279</v>
      </c>
      <c r="B1687" s="3" t="s">
        <v>2834</v>
      </c>
      <c r="C1687" s="3" t="s">
        <v>998</v>
      </c>
      <c r="D1687" s="52">
        <v>44823</v>
      </c>
      <c r="E1687" s="3" t="s">
        <v>1003</v>
      </c>
      <c r="F1687" s="3">
        <v>1000320559</v>
      </c>
      <c r="G1687" s="3" t="s">
        <v>1011</v>
      </c>
      <c r="H1687" s="3" t="s">
        <v>1112</v>
      </c>
      <c r="I1687" s="3" t="s">
        <v>1113</v>
      </c>
      <c r="J1687" s="3">
        <v>110796</v>
      </c>
      <c r="K1687" s="3" t="s">
        <v>1915</v>
      </c>
      <c r="L1687" s="3">
        <v>1233562</v>
      </c>
      <c r="M1687" s="3" t="s">
        <v>1154</v>
      </c>
      <c r="N1687" s="3">
        <v>953294</v>
      </c>
      <c r="O1687" s="3" t="s">
        <v>3058</v>
      </c>
      <c r="P1687" s="3" t="s">
        <v>22</v>
      </c>
      <c r="Q1687" s="3" t="s">
        <v>23</v>
      </c>
      <c r="R1687" s="3" t="s">
        <v>1279</v>
      </c>
      <c r="S1687" s="3" t="s">
        <v>1339</v>
      </c>
      <c r="T1687" s="52">
        <v>44823</v>
      </c>
      <c r="U1687" s="52">
        <v>45291</v>
      </c>
      <c r="V1687" s="3">
        <v>100</v>
      </c>
      <c r="W1687" s="3" t="s">
        <v>1370</v>
      </c>
      <c r="X1687" s="52">
        <v>44214</v>
      </c>
      <c r="Y1687" s="52">
        <v>45291</v>
      </c>
      <c r="Z1687" s="32" t="str">
        <f>IF($H1687="NBL","Non-Billable Project",IF($H1687="BFD","Fixed Bid Allocation",SUMIFS('Rate set'!$F:$F,'Rate set'!$A:$A,$L1687,'Rate set'!$D:$D,$Q1687,'Rate set'!$E:$E,$W1687)))</f>
        <v>Non-Billable Project</v>
      </c>
      <c r="AA1687" s="1">
        <f t="shared" si="27"/>
        <v>100</v>
      </c>
    </row>
    <row r="1688" spans="1:27" x14ac:dyDescent="0.3">
      <c r="A1688" s="3">
        <v>961280</v>
      </c>
      <c r="B1688" s="3" t="s">
        <v>2835</v>
      </c>
      <c r="C1688" s="3" t="s">
        <v>997</v>
      </c>
      <c r="D1688" s="52">
        <v>44823</v>
      </c>
      <c r="E1688" s="3" t="s">
        <v>1003</v>
      </c>
      <c r="F1688" s="3">
        <v>1000369160</v>
      </c>
      <c r="G1688" s="3" t="s">
        <v>1012</v>
      </c>
      <c r="H1688" s="3" t="s">
        <v>1105</v>
      </c>
      <c r="I1688" s="3" t="s">
        <v>1106</v>
      </c>
      <c r="J1688" s="3">
        <v>933237</v>
      </c>
      <c r="K1688" s="3" t="s">
        <v>1115</v>
      </c>
      <c r="L1688" s="3">
        <v>1228569</v>
      </c>
      <c r="M1688" s="3" t="s">
        <v>1157</v>
      </c>
      <c r="N1688" s="3">
        <v>953294</v>
      </c>
      <c r="O1688" s="3" t="s">
        <v>3057</v>
      </c>
      <c r="P1688" s="3" t="s">
        <v>699</v>
      </c>
      <c r="Q1688" s="3" t="s">
        <v>23</v>
      </c>
      <c r="R1688" s="3" t="s">
        <v>1226</v>
      </c>
      <c r="S1688" s="3" t="s">
        <v>2922</v>
      </c>
      <c r="T1688" s="52">
        <v>44928</v>
      </c>
      <c r="U1688" s="52">
        <v>45046</v>
      </c>
      <c r="V1688" s="3">
        <v>100</v>
      </c>
      <c r="W1688" s="3" t="s">
        <v>64</v>
      </c>
      <c r="X1688" s="52">
        <v>44706</v>
      </c>
      <c r="Y1688" s="52">
        <v>45046</v>
      </c>
      <c r="Z1688" s="32">
        <f>IF($H1688="NBL","Non-Billable Project",IF($H1688="BFD","Fixed Bid Allocation",SUMIFS('Rate set'!$F:$F,'Rate set'!$A:$A,$L1688,'Rate set'!$D:$D,$Q1688,'Rate set'!$E:$E,$W1688)))</f>
        <v>0</v>
      </c>
      <c r="AA1688" s="1">
        <f t="shared" si="27"/>
        <v>100</v>
      </c>
    </row>
    <row r="1689" spans="1:27" x14ac:dyDescent="0.3">
      <c r="A1689" s="3">
        <v>961395</v>
      </c>
      <c r="B1689" s="3" t="s">
        <v>2836</v>
      </c>
      <c r="C1689" s="3" t="s">
        <v>996</v>
      </c>
      <c r="D1689" s="52">
        <v>44830</v>
      </c>
      <c r="E1689" s="3" t="s">
        <v>1004</v>
      </c>
      <c r="F1689" s="3">
        <v>1000343268</v>
      </c>
      <c r="G1689" s="3" t="s">
        <v>2738</v>
      </c>
      <c r="H1689" s="3" t="s">
        <v>1109</v>
      </c>
      <c r="I1689" s="3" t="s">
        <v>1106</v>
      </c>
      <c r="J1689" s="3">
        <v>139396</v>
      </c>
      <c r="K1689" s="3" t="s">
        <v>1133</v>
      </c>
      <c r="L1689" s="3">
        <v>1206990</v>
      </c>
      <c r="M1689" s="3" t="s">
        <v>33</v>
      </c>
      <c r="N1689" s="3">
        <v>796170</v>
      </c>
      <c r="O1689" s="3" t="s">
        <v>3057</v>
      </c>
      <c r="P1689" s="3" t="s">
        <v>699</v>
      </c>
      <c r="Q1689" s="3" t="s">
        <v>23</v>
      </c>
      <c r="R1689" s="3" t="s">
        <v>1217</v>
      </c>
      <c r="S1689" s="3" t="s">
        <v>2923</v>
      </c>
      <c r="T1689" s="52">
        <v>44911</v>
      </c>
      <c r="U1689" s="52">
        <v>45107</v>
      </c>
      <c r="V1689" s="3">
        <v>100</v>
      </c>
      <c r="W1689" s="3" t="s">
        <v>171</v>
      </c>
      <c r="X1689" s="52">
        <v>44424</v>
      </c>
      <c r="Y1689" s="52">
        <v>45107</v>
      </c>
      <c r="Z1689" s="32" t="str">
        <f>IF($H1689="NBL","Non-Billable Project",IF($H1689="BFD","Fixed Bid Allocation",SUMIFS('Rate set'!$F:$F,'Rate set'!$A:$A,$L1689,'Rate set'!$D:$D,$Q1689,'Rate set'!$E:$E,$W1689)))</f>
        <v>Fixed Bid Allocation</v>
      </c>
      <c r="AA1689" s="1">
        <f t="shared" si="27"/>
        <v>100</v>
      </c>
    </row>
    <row r="1690" spans="1:27" x14ac:dyDescent="0.3">
      <c r="A1690" s="3">
        <v>961396</v>
      </c>
      <c r="B1690" s="3" t="s">
        <v>2837</v>
      </c>
      <c r="C1690" s="3" t="s">
        <v>998</v>
      </c>
      <c r="D1690" s="52">
        <v>44830</v>
      </c>
      <c r="E1690" s="3" t="s">
        <v>1003</v>
      </c>
      <c r="F1690" s="3">
        <v>1000320559</v>
      </c>
      <c r="G1690" s="3" t="s">
        <v>1011</v>
      </c>
      <c r="H1690" s="3" t="s">
        <v>1112</v>
      </c>
      <c r="I1690" s="3" t="s">
        <v>1113</v>
      </c>
      <c r="J1690" s="3">
        <v>110796</v>
      </c>
      <c r="K1690" s="3" t="s">
        <v>1915</v>
      </c>
      <c r="L1690" s="3">
        <v>1233562</v>
      </c>
      <c r="M1690" s="3" t="s">
        <v>1154</v>
      </c>
      <c r="N1690" s="3">
        <v>371739</v>
      </c>
      <c r="O1690" s="3" t="s">
        <v>3058</v>
      </c>
      <c r="P1690" s="3" t="s">
        <v>22</v>
      </c>
      <c r="Q1690" s="3" t="s">
        <v>23</v>
      </c>
      <c r="R1690" s="3" t="s">
        <v>1257</v>
      </c>
      <c r="S1690" s="3" t="s">
        <v>1911</v>
      </c>
      <c r="T1690" s="52">
        <v>44830</v>
      </c>
      <c r="U1690" s="52">
        <v>45291</v>
      </c>
      <c r="V1690" s="3">
        <v>100</v>
      </c>
      <c r="W1690" s="3" t="s">
        <v>1370</v>
      </c>
      <c r="X1690" s="52">
        <v>44214</v>
      </c>
      <c r="Y1690" s="52">
        <v>45291</v>
      </c>
      <c r="Z1690" s="32" t="str">
        <f>IF($H1690="NBL","Non-Billable Project",IF($H1690="BFD","Fixed Bid Allocation",SUMIFS('Rate set'!$F:$F,'Rate set'!$A:$A,$L1690,'Rate set'!$D:$D,$Q1690,'Rate set'!$E:$E,$W1690)))</f>
        <v>Non-Billable Project</v>
      </c>
      <c r="AA1690" s="1">
        <f t="shared" si="27"/>
        <v>100</v>
      </c>
    </row>
    <row r="1691" spans="1:27" x14ac:dyDescent="0.3">
      <c r="A1691" s="3">
        <v>961544</v>
      </c>
      <c r="B1691" s="3" t="s">
        <v>2838</v>
      </c>
      <c r="C1691" s="3" t="s">
        <v>998</v>
      </c>
      <c r="D1691" s="52">
        <v>44837</v>
      </c>
      <c r="E1691" s="3" t="s">
        <v>1003</v>
      </c>
      <c r="F1691" s="3">
        <v>1000320559</v>
      </c>
      <c r="G1691" s="3" t="s">
        <v>1011</v>
      </c>
      <c r="H1691" s="3" t="s">
        <v>1112</v>
      </c>
      <c r="I1691" s="3" t="s">
        <v>1113</v>
      </c>
      <c r="J1691" s="3">
        <v>110796</v>
      </c>
      <c r="K1691" s="3" t="s">
        <v>1915</v>
      </c>
      <c r="L1691" s="3">
        <v>1233562</v>
      </c>
      <c r="M1691" s="3" t="s">
        <v>1154</v>
      </c>
      <c r="N1691" s="3">
        <v>796170</v>
      </c>
      <c r="O1691" s="3" t="s">
        <v>3058</v>
      </c>
      <c r="P1691" s="3" t="s">
        <v>22</v>
      </c>
      <c r="Q1691" s="3" t="s">
        <v>23</v>
      </c>
      <c r="R1691" s="3" t="s">
        <v>1265</v>
      </c>
      <c r="S1691" s="3" t="s">
        <v>2674</v>
      </c>
      <c r="T1691" s="52">
        <v>44837</v>
      </c>
      <c r="U1691" s="52">
        <v>45291</v>
      </c>
      <c r="V1691" s="3">
        <v>100</v>
      </c>
      <c r="W1691" s="3" t="s">
        <v>1370</v>
      </c>
      <c r="X1691" s="52">
        <v>44214</v>
      </c>
      <c r="Y1691" s="52">
        <v>45291</v>
      </c>
      <c r="Z1691" s="32" t="str">
        <f>IF($H1691="NBL","Non-Billable Project",IF($H1691="BFD","Fixed Bid Allocation",SUMIFS('Rate set'!$F:$F,'Rate set'!$A:$A,$L1691,'Rate set'!$D:$D,$Q1691,'Rate set'!$E:$E,$W1691)))</f>
        <v>Non-Billable Project</v>
      </c>
      <c r="AA1691" s="1">
        <f t="shared" si="27"/>
        <v>100</v>
      </c>
    </row>
    <row r="1692" spans="1:27" x14ac:dyDescent="0.3">
      <c r="A1692" s="3">
        <v>961545</v>
      </c>
      <c r="B1692" s="3" t="s">
        <v>2839</v>
      </c>
      <c r="C1692" s="3" t="s">
        <v>997</v>
      </c>
      <c r="D1692" s="52">
        <v>44837</v>
      </c>
      <c r="E1692" s="3" t="s">
        <v>1003</v>
      </c>
      <c r="F1692" s="3">
        <v>1000308687</v>
      </c>
      <c r="G1692" s="3" t="s">
        <v>1018</v>
      </c>
      <c r="H1692" s="3" t="s">
        <v>1105</v>
      </c>
      <c r="I1692" s="3" t="s">
        <v>1106</v>
      </c>
      <c r="J1692" s="3">
        <v>130051</v>
      </c>
      <c r="K1692" s="3" t="s">
        <v>1145</v>
      </c>
      <c r="L1692" s="3">
        <v>1316920</v>
      </c>
      <c r="M1692" s="3" t="s">
        <v>1155</v>
      </c>
      <c r="N1692" s="3">
        <v>796170</v>
      </c>
      <c r="O1692" s="3" t="s">
        <v>3059</v>
      </c>
      <c r="P1692" s="3" t="s">
        <v>22</v>
      </c>
      <c r="Q1692" s="3" t="s">
        <v>23</v>
      </c>
      <c r="R1692" s="3" t="s">
        <v>1236</v>
      </c>
      <c r="S1692" s="3" t="s">
        <v>2916</v>
      </c>
      <c r="T1692" s="52">
        <v>44958</v>
      </c>
      <c r="U1692" s="52">
        <v>45291</v>
      </c>
      <c r="V1692" s="3">
        <v>100</v>
      </c>
      <c r="W1692" s="3" t="s">
        <v>358</v>
      </c>
      <c r="X1692" s="52">
        <v>44075</v>
      </c>
      <c r="Y1692" s="52">
        <v>45291</v>
      </c>
      <c r="Z1692" s="32">
        <f>IF($H1692="NBL","Non-Billable Project",IF($H1692="BFD","Fixed Bid Allocation",SUMIFS('Rate set'!$F:$F,'Rate set'!$A:$A,$L1692,'Rate set'!$D:$D,$Q1692,'Rate set'!$E:$E,$W1692)))</f>
        <v>0</v>
      </c>
      <c r="AA1692" s="1">
        <f t="shared" si="27"/>
        <v>100</v>
      </c>
    </row>
    <row r="1693" spans="1:27" x14ac:dyDescent="0.3">
      <c r="A1693" s="3">
        <v>961547</v>
      </c>
      <c r="B1693" s="3" t="s">
        <v>2840</v>
      </c>
      <c r="C1693" s="3" t="s">
        <v>997</v>
      </c>
      <c r="D1693" s="52">
        <v>44837</v>
      </c>
      <c r="E1693" s="3" t="s">
        <v>1003</v>
      </c>
      <c r="F1693" s="3">
        <v>1000320559</v>
      </c>
      <c r="G1693" s="3" t="s">
        <v>1011</v>
      </c>
      <c r="H1693" s="3" t="s">
        <v>1112</v>
      </c>
      <c r="I1693" s="3" t="s">
        <v>1113</v>
      </c>
      <c r="J1693" s="3">
        <v>110796</v>
      </c>
      <c r="K1693" s="3" t="s">
        <v>1915</v>
      </c>
      <c r="L1693" s="3">
        <v>1233562</v>
      </c>
      <c r="M1693" s="3" t="s">
        <v>1154</v>
      </c>
      <c r="N1693" s="3">
        <v>878622</v>
      </c>
      <c r="O1693" s="3" t="s">
        <v>3058</v>
      </c>
      <c r="P1693" s="3" t="s">
        <v>22</v>
      </c>
      <c r="Q1693" s="3" t="s">
        <v>23</v>
      </c>
      <c r="R1693" s="3" t="s">
        <v>1217</v>
      </c>
      <c r="S1693" s="3" t="s">
        <v>1333</v>
      </c>
      <c r="T1693" s="52">
        <v>44924</v>
      </c>
      <c r="U1693" s="52">
        <v>45198</v>
      </c>
      <c r="V1693" s="3">
        <v>100</v>
      </c>
      <c r="W1693" s="3" t="s">
        <v>1385</v>
      </c>
      <c r="X1693" s="52">
        <v>44214</v>
      </c>
      <c r="Y1693" s="52">
        <v>45291</v>
      </c>
      <c r="Z1693" s="32" t="str">
        <f>IF($H1693="NBL","Non-Billable Project",IF($H1693="BFD","Fixed Bid Allocation",SUMIFS('Rate set'!$F:$F,'Rate set'!$A:$A,$L1693,'Rate set'!$D:$D,$Q1693,'Rate set'!$E:$E,$W1693)))</f>
        <v>Non-Billable Project</v>
      </c>
      <c r="AA1693" s="1">
        <f t="shared" si="27"/>
        <v>100</v>
      </c>
    </row>
    <row r="1694" spans="1:27" x14ac:dyDescent="0.3">
      <c r="A1694" s="3">
        <v>961828</v>
      </c>
      <c r="B1694" s="3" t="s">
        <v>2841</v>
      </c>
      <c r="C1694" s="3" t="s">
        <v>998</v>
      </c>
      <c r="D1694" s="52">
        <v>44851</v>
      </c>
      <c r="E1694" s="3" t="s">
        <v>1003</v>
      </c>
      <c r="F1694" s="3">
        <v>1000320559</v>
      </c>
      <c r="G1694" s="3" t="s">
        <v>1011</v>
      </c>
      <c r="H1694" s="3" t="s">
        <v>1112</v>
      </c>
      <c r="I1694" s="3" t="s">
        <v>1113</v>
      </c>
      <c r="J1694" s="3">
        <v>110796</v>
      </c>
      <c r="K1694" s="3" t="s">
        <v>1915</v>
      </c>
      <c r="L1694" s="3">
        <v>1233562</v>
      </c>
      <c r="M1694" s="3" t="s">
        <v>1154</v>
      </c>
      <c r="N1694" s="3">
        <v>953294</v>
      </c>
      <c r="O1694" s="3" t="s">
        <v>3058</v>
      </c>
      <c r="P1694" s="3" t="s">
        <v>22</v>
      </c>
      <c r="Q1694" s="3" t="s">
        <v>23</v>
      </c>
      <c r="R1694" s="3" t="s">
        <v>1223</v>
      </c>
      <c r="S1694" s="3" t="s">
        <v>1264</v>
      </c>
      <c r="T1694" s="52">
        <v>44851</v>
      </c>
      <c r="U1694" s="52">
        <v>45291</v>
      </c>
      <c r="V1694" s="3">
        <v>100</v>
      </c>
      <c r="W1694" s="3" t="s">
        <v>1370</v>
      </c>
      <c r="X1694" s="52">
        <v>44214</v>
      </c>
      <c r="Y1694" s="52">
        <v>45291</v>
      </c>
      <c r="Z1694" s="32" t="str">
        <f>IF($H1694="NBL","Non-Billable Project",IF($H1694="BFD","Fixed Bid Allocation",SUMIFS('Rate set'!$F:$F,'Rate set'!$A:$A,$L1694,'Rate set'!$D:$D,$Q1694,'Rate set'!$E:$E,$W1694)))</f>
        <v>Non-Billable Project</v>
      </c>
      <c r="AA1694" s="1">
        <f t="shared" si="27"/>
        <v>100</v>
      </c>
    </row>
    <row r="1695" spans="1:27" x14ac:dyDescent="0.3">
      <c r="A1695" s="3">
        <v>961831</v>
      </c>
      <c r="B1695" s="3" t="s">
        <v>2842</v>
      </c>
      <c r="C1695" s="3" t="s">
        <v>998</v>
      </c>
      <c r="D1695" s="52">
        <v>44851</v>
      </c>
      <c r="E1695" s="3" t="s">
        <v>1003</v>
      </c>
      <c r="F1695" s="3">
        <v>1000320559</v>
      </c>
      <c r="G1695" s="3" t="s">
        <v>1011</v>
      </c>
      <c r="H1695" s="3" t="s">
        <v>1112</v>
      </c>
      <c r="I1695" s="3" t="s">
        <v>1113</v>
      </c>
      <c r="J1695" s="3">
        <v>110796</v>
      </c>
      <c r="K1695" s="3" t="s">
        <v>1915</v>
      </c>
      <c r="L1695" s="3">
        <v>1233562</v>
      </c>
      <c r="M1695" s="3" t="s">
        <v>1154</v>
      </c>
      <c r="N1695" s="3">
        <v>371739</v>
      </c>
      <c r="O1695" s="3" t="s">
        <v>3058</v>
      </c>
      <c r="P1695" s="3" t="s">
        <v>22</v>
      </c>
      <c r="Q1695" s="3" t="s">
        <v>23</v>
      </c>
      <c r="R1695" s="3" t="s">
        <v>1228</v>
      </c>
      <c r="S1695" s="3" t="s">
        <v>2924</v>
      </c>
      <c r="T1695" s="52">
        <v>44851</v>
      </c>
      <c r="U1695" s="52">
        <v>45291</v>
      </c>
      <c r="V1695" s="3">
        <v>100</v>
      </c>
      <c r="W1695" s="3" t="s">
        <v>1370</v>
      </c>
      <c r="X1695" s="52">
        <v>44214</v>
      </c>
      <c r="Y1695" s="52">
        <v>45291</v>
      </c>
      <c r="Z1695" s="32" t="str">
        <f>IF($H1695="NBL","Non-Billable Project",IF($H1695="BFD","Fixed Bid Allocation",SUMIFS('Rate set'!$F:$F,'Rate set'!$A:$A,$L1695,'Rate set'!$D:$D,$Q1695,'Rate set'!$E:$E,$W1695)))</f>
        <v>Non-Billable Project</v>
      </c>
      <c r="AA1695" s="1">
        <f t="shared" si="27"/>
        <v>100</v>
      </c>
    </row>
    <row r="1696" spans="1:27" x14ac:dyDescent="0.3">
      <c r="A1696" s="3">
        <v>961832</v>
      </c>
      <c r="B1696" s="3" t="s">
        <v>2843</v>
      </c>
      <c r="C1696" s="3" t="s">
        <v>998</v>
      </c>
      <c r="D1696" s="52">
        <v>44851</v>
      </c>
      <c r="E1696" s="3" t="s">
        <v>1003</v>
      </c>
      <c r="F1696" s="3">
        <v>1000320559</v>
      </c>
      <c r="G1696" s="3" t="s">
        <v>1011</v>
      </c>
      <c r="H1696" s="3" t="s">
        <v>1112</v>
      </c>
      <c r="I1696" s="3" t="s">
        <v>1113</v>
      </c>
      <c r="J1696" s="3">
        <v>110796</v>
      </c>
      <c r="K1696" s="3" t="s">
        <v>1915</v>
      </c>
      <c r="L1696" s="3">
        <v>1233562</v>
      </c>
      <c r="M1696" s="3" t="s">
        <v>1154</v>
      </c>
      <c r="N1696" s="3">
        <v>796170</v>
      </c>
      <c r="O1696" s="3" t="s">
        <v>3058</v>
      </c>
      <c r="P1696" s="3" t="s">
        <v>22</v>
      </c>
      <c r="Q1696" s="3" t="s">
        <v>23</v>
      </c>
      <c r="R1696" s="3" t="s">
        <v>1279</v>
      </c>
      <c r="S1696" s="3" t="s">
        <v>2925</v>
      </c>
      <c r="T1696" s="52">
        <v>44851</v>
      </c>
      <c r="U1696" s="52">
        <v>45291</v>
      </c>
      <c r="V1696" s="3">
        <v>100</v>
      </c>
      <c r="W1696" s="3" t="s">
        <v>1370</v>
      </c>
      <c r="X1696" s="52">
        <v>44214</v>
      </c>
      <c r="Y1696" s="52">
        <v>45291</v>
      </c>
      <c r="Z1696" s="32" t="str">
        <f>IF($H1696="NBL","Non-Billable Project",IF($H1696="BFD","Fixed Bid Allocation",SUMIFS('Rate set'!$F:$F,'Rate set'!$A:$A,$L1696,'Rate set'!$D:$D,$Q1696,'Rate set'!$E:$E,$W1696)))</f>
        <v>Non-Billable Project</v>
      </c>
      <c r="AA1696" s="1">
        <f t="shared" si="27"/>
        <v>100</v>
      </c>
    </row>
    <row r="1697" spans="1:27" x14ac:dyDescent="0.3">
      <c r="A1697" s="3">
        <v>961833</v>
      </c>
      <c r="B1697" s="3" t="s">
        <v>2844</v>
      </c>
      <c r="C1697" s="3" t="s">
        <v>998</v>
      </c>
      <c r="D1697" s="52">
        <v>44851</v>
      </c>
      <c r="E1697" s="3" t="s">
        <v>1003</v>
      </c>
      <c r="F1697" s="3">
        <v>1000320559</v>
      </c>
      <c r="G1697" s="3" t="s">
        <v>1011</v>
      </c>
      <c r="H1697" s="3" t="s">
        <v>1112</v>
      </c>
      <c r="I1697" s="3" t="s">
        <v>1113</v>
      </c>
      <c r="J1697" s="3">
        <v>110796</v>
      </c>
      <c r="K1697" s="3" t="s">
        <v>1915</v>
      </c>
      <c r="L1697" s="3">
        <v>1233562</v>
      </c>
      <c r="M1697" s="3" t="s">
        <v>1154</v>
      </c>
      <c r="N1697" s="3">
        <v>878622</v>
      </c>
      <c r="O1697" s="3" t="s">
        <v>3058</v>
      </c>
      <c r="P1697" s="3" t="s">
        <v>22</v>
      </c>
      <c r="Q1697" s="3" t="s">
        <v>23</v>
      </c>
      <c r="R1697" s="3" t="s">
        <v>1217</v>
      </c>
      <c r="S1697" s="3" t="s">
        <v>2634</v>
      </c>
      <c r="T1697" s="52">
        <v>44903</v>
      </c>
      <c r="U1697" s="52">
        <v>45260</v>
      </c>
      <c r="V1697" s="3">
        <v>100</v>
      </c>
      <c r="W1697" s="3" t="s">
        <v>1385</v>
      </c>
      <c r="X1697" s="52">
        <v>44214</v>
      </c>
      <c r="Y1697" s="52">
        <v>45291</v>
      </c>
      <c r="Z1697" s="32" t="str">
        <f>IF($H1697="NBL","Non-Billable Project",IF($H1697="BFD","Fixed Bid Allocation",SUMIFS('Rate set'!$F:$F,'Rate set'!$A:$A,$L1697,'Rate set'!$D:$D,$Q1697,'Rate set'!$E:$E,$W1697)))</f>
        <v>Non-Billable Project</v>
      </c>
      <c r="AA1697" s="1">
        <f t="shared" si="27"/>
        <v>100</v>
      </c>
    </row>
    <row r="1698" spans="1:27" x14ac:dyDescent="0.3">
      <c r="A1698" s="3">
        <v>961977</v>
      </c>
      <c r="B1698" s="3" t="s">
        <v>2941</v>
      </c>
      <c r="C1698" s="3" t="s">
        <v>996</v>
      </c>
      <c r="D1698" s="52">
        <v>44872</v>
      </c>
      <c r="E1698" s="3" t="s">
        <v>1003</v>
      </c>
      <c r="F1698" s="3">
        <v>1000320559</v>
      </c>
      <c r="G1698" s="3" t="s">
        <v>1011</v>
      </c>
      <c r="H1698" s="3" t="s">
        <v>1112</v>
      </c>
      <c r="I1698" s="3" t="s">
        <v>1113</v>
      </c>
      <c r="J1698" s="3">
        <v>110796</v>
      </c>
      <c r="K1698" s="3" t="s">
        <v>1915</v>
      </c>
      <c r="L1698" s="3">
        <v>1233562</v>
      </c>
      <c r="M1698" s="3" t="s">
        <v>1154</v>
      </c>
      <c r="N1698" s="3">
        <v>796170</v>
      </c>
      <c r="O1698" s="3" t="s">
        <v>3058</v>
      </c>
      <c r="P1698" s="3" t="s">
        <v>22</v>
      </c>
      <c r="Q1698" s="3" t="s">
        <v>23</v>
      </c>
      <c r="R1698" s="3" t="s">
        <v>1276</v>
      </c>
      <c r="S1698" s="3" t="s">
        <v>1369</v>
      </c>
      <c r="T1698" s="52">
        <v>44903</v>
      </c>
      <c r="U1698" s="52">
        <v>45291</v>
      </c>
      <c r="V1698" s="3">
        <v>100</v>
      </c>
      <c r="W1698" s="3" t="s">
        <v>1385</v>
      </c>
      <c r="X1698" s="52">
        <v>44214</v>
      </c>
      <c r="Y1698" s="52">
        <v>45291</v>
      </c>
      <c r="Z1698" s="32" t="str">
        <f>IF($H1698="NBL","Non-Billable Project",IF($H1698="BFD","Fixed Bid Allocation",SUMIFS('Rate set'!$F:$F,'Rate set'!$A:$A,$L1698,'Rate set'!$D:$D,$Q1698,'Rate set'!$E:$E,$W1698)))</f>
        <v>Non-Billable Project</v>
      </c>
      <c r="AA1698" s="1">
        <f t="shared" si="27"/>
        <v>100</v>
      </c>
    </row>
    <row r="1699" spans="1:27" x14ac:dyDescent="0.3">
      <c r="A1699" s="3">
        <v>961978</v>
      </c>
      <c r="B1699" s="3" t="s">
        <v>2845</v>
      </c>
      <c r="C1699" s="3" t="s">
        <v>998</v>
      </c>
      <c r="D1699" s="52">
        <v>44858</v>
      </c>
      <c r="E1699" s="3" t="s">
        <v>1003</v>
      </c>
      <c r="F1699" s="3">
        <v>1000320559</v>
      </c>
      <c r="G1699" s="3" t="s">
        <v>1011</v>
      </c>
      <c r="H1699" s="3" t="s">
        <v>1112</v>
      </c>
      <c r="I1699" s="3" t="s">
        <v>1113</v>
      </c>
      <c r="J1699" s="3">
        <v>110796</v>
      </c>
      <c r="K1699" s="3" t="s">
        <v>1915</v>
      </c>
      <c r="L1699" s="3">
        <v>1233562</v>
      </c>
      <c r="M1699" s="3" t="s">
        <v>1154</v>
      </c>
      <c r="N1699" s="3">
        <v>953294</v>
      </c>
      <c r="O1699" s="3" t="s">
        <v>3058</v>
      </c>
      <c r="P1699" s="3" t="s">
        <v>22</v>
      </c>
      <c r="Q1699" s="3" t="s">
        <v>23</v>
      </c>
      <c r="R1699" s="3" t="s">
        <v>1221</v>
      </c>
      <c r="S1699" s="3" t="s">
        <v>2926</v>
      </c>
      <c r="T1699" s="52">
        <v>44858</v>
      </c>
      <c r="U1699" s="52">
        <v>45291</v>
      </c>
      <c r="V1699" s="3">
        <v>100</v>
      </c>
      <c r="W1699" s="3" t="s">
        <v>1370</v>
      </c>
      <c r="X1699" s="52">
        <v>44214</v>
      </c>
      <c r="Y1699" s="52">
        <v>45291</v>
      </c>
      <c r="Z1699" s="32" t="str">
        <f>IF($H1699="NBL","Non-Billable Project",IF($H1699="BFD","Fixed Bid Allocation",SUMIFS('Rate set'!$F:$F,'Rate set'!$A:$A,$L1699,'Rate set'!$D:$D,$Q1699,'Rate set'!$E:$E,$W1699)))</f>
        <v>Non-Billable Project</v>
      </c>
      <c r="AA1699" s="1">
        <f t="shared" si="27"/>
        <v>100</v>
      </c>
    </row>
    <row r="1700" spans="1:27" x14ac:dyDescent="0.3">
      <c r="A1700" s="3">
        <v>961980</v>
      </c>
      <c r="B1700" s="3" t="s">
        <v>2846</v>
      </c>
      <c r="C1700" s="3" t="s">
        <v>998</v>
      </c>
      <c r="D1700" s="52">
        <v>44858</v>
      </c>
      <c r="E1700" s="3" t="s">
        <v>1003</v>
      </c>
      <c r="F1700" s="3">
        <v>1000320559</v>
      </c>
      <c r="G1700" s="3" t="s">
        <v>1011</v>
      </c>
      <c r="H1700" s="3" t="s">
        <v>1112</v>
      </c>
      <c r="I1700" s="3" t="s">
        <v>1113</v>
      </c>
      <c r="J1700" s="3">
        <v>110796</v>
      </c>
      <c r="K1700" s="3" t="s">
        <v>1915</v>
      </c>
      <c r="L1700" s="3">
        <v>1233562</v>
      </c>
      <c r="M1700" s="3" t="s">
        <v>1154</v>
      </c>
      <c r="N1700" s="3">
        <v>371739</v>
      </c>
      <c r="O1700" s="3" t="s">
        <v>3058</v>
      </c>
      <c r="P1700" s="3" t="s">
        <v>22</v>
      </c>
      <c r="Q1700" s="3" t="s">
        <v>23</v>
      </c>
      <c r="R1700" s="3" t="s">
        <v>1265</v>
      </c>
      <c r="S1700" s="3" t="s">
        <v>1352</v>
      </c>
      <c r="T1700" s="52">
        <v>44858</v>
      </c>
      <c r="U1700" s="52">
        <v>45291</v>
      </c>
      <c r="V1700" s="3">
        <v>100</v>
      </c>
      <c r="W1700" s="3" t="s">
        <v>1370</v>
      </c>
      <c r="X1700" s="52">
        <v>44214</v>
      </c>
      <c r="Y1700" s="52">
        <v>45291</v>
      </c>
      <c r="Z1700" s="32" t="str">
        <f>IF($H1700="NBL","Non-Billable Project",IF($H1700="BFD","Fixed Bid Allocation",SUMIFS('Rate set'!$F:$F,'Rate set'!$A:$A,$L1700,'Rate set'!$D:$D,$Q1700,'Rate set'!$E:$E,$W1700)))</f>
        <v>Non-Billable Project</v>
      </c>
      <c r="AA1700" s="1">
        <f t="shared" si="27"/>
        <v>100</v>
      </c>
    </row>
    <row r="1701" spans="1:27" x14ac:dyDescent="0.3">
      <c r="A1701" s="3">
        <v>962050</v>
      </c>
      <c r="B1701" s="3" t="s">
        <v>2847</v>
      </c>
      <c r="C1701" s="3" t="s">
        <v>998</v>
      </c>
      <c r="D1701" s="52">
        <v>44865</v>
      </c>
      <c r="E1701" s="3" t="s">
        <v>1003</v>
      </c>
      <c r="F1701" s="3">
        <v>1000320559</v>
      </c>
      <c r="G1701" s="3" t="s">
        <v>1011</v>
      </c>
      <c r="H1701" s="3" t="s">
        <v>1112</v>
      </c>
      <c r="I1701" s="3" t="s">
        <v>1113</v>
      </c>
      <c r="J1701" s="3">
        <v>110796</v>
      </c>
      <c r="K1701" s="3" t="s">
        <v>1915</v>
      </c>
      <c r="L1701" s="3">
        <v>1233562</v>
      </c>
      <c r="M1701" s="3" t="s">
        <v>1154</v>
      </c>
      <c r="N1701" s="3">
        <v>796170</v>
      </c>
      <c r="O1701" s="3" t="s">
        <v>3058</v>
      </c>
      <c r="P1701" s="3" t="s">
        <v>22</v>
      </c>
      <c r="Q1701" s="3" t="s">
        <v>23</v>
      </c>
      <c r="R1701" s="3" t="s">
        <v>1276</v>
      </c>
      <c r="S1701" s="3" t="s">
        <v>1349</v>
      </c>
      <c r="T1701" s="52">
        <v>44866</v>
      </c>
      <c r="U1701" s="52">
        <v>45291</v>
      </c>
      <c r="V1701" s="3">
        <v>100</v>
      </c>
      <c r="W1701" s="3" t="s">
        <v>1370</v>
      </c>
      <c r="X1701" s="52">
        <v>44214</v>
      </c>
      <c r="Y1701" s="52">
        <v>45291</v>
      </c>
      <c r="Z1701" s="32" t="str">
        <f>IF($H1701="NBL","Non-Billable Project",IF($H1701="BFD","Fixed Bid Allocation",SUMIFS('Rate set'!$F:$F,'Rate set'!$A:$A,$L1701,'Rate set'!$D:$D,$Q1701,'Rate set'!$E:$E,$W1701)))</f>
        <v>Non-Billable Project</v>
      </c>
      <c r="AA1701" s="1">
        <f t="shared" si="27"/>
        <v>100</v>
      </c>
    </row>
    <row r="1702" spans="1:27" x14ac:dyDescent="0.3">
      <c r="A1702" s="3">
        <v>962053</v>
      </c>
      <c r="B1702" s="3" t="s">
        <v>2848</v>
      </c>
      <c r="C1702" s="3" t="s">
        <v>996</v>
      </c>
      <c r="D1702" s="52">
        <v>44865</v>
      </c>
      <c r="E1702" s="3" t="s">
        <v>1003</v>
      </c>
      <c r="F1702" s="3">
        <v>1000320559</v>
      </c>
      <c r="G1702" s="3" t="s">
        <v>1011</v>
      </c>
      <c r="H1702" s="3" t="s">
        <v>1112</v>
      </c>
      <c r="I1702" s="3" t="s">
        <v>1113</v>
      </c>
      <c r="J1702" s="3">
        <v>110796</v>
      </c>
      <c r="K1702" s="3" t="s">
        <v>1915</v>
      </c>
      <c r="L1702" s="3">
        <v>1233562</v>
      </c>
      <c r="M1702" s="3" t="s">
        <v>1154</v>
      </c>
      <c r="N1702" s="3">
        <v>878622</v>
      </c>
      <c r="O1702" s="3" t="s">
        <v>3058</v>
      </c>
      <c r="P1702" s="3" t="s">
        <v>22</v>
      </c>
      <c r="Q1702" s="3" t="s">
        <v>23</v>
      </c>
      <c r="R1702" s="3" t="s">
        <v>1221</v>
      </c>
      <c r="S1702" s="3" t="s">
        <v>1320</v>
      </c>
      <c r="T1702" s="52">
        <v>44866</v>
      </c>
      <c r="U1702" s="52">
        <v>45291</v>
      </c>
      <c r="V1702" s="3">
        <v>100</v>
      </c>
      <c r="W1702" s="3" t="s">
        <v>1370</v>
      </c>
      <c r="X1702" s="52">
        <v>44214</v>
      </c>
      <c r="Y1702" s="52">
        <v>45291</v>
      </c>
      <c r="Z1702" s="32" t="str">
        <f>IF($H1702="NBL","Non-Billable Project",IF($H1702="BFD","Fixed Bid Allocation",SUMIFS('Rate set'!$F:$F,'Rate set'!$A:$A,$L1702,'Rate set'!$D:$D,$Q1702,'Rate set'!$E:$E,$W1702)))</f>
        <v>Non-Billable Project</v>
      </c>
      <c r="AA1702" s="1">
        <f t="shared" si="27"/>
        <v>100</v>
      </c>
    </row>
    <row r="1703" spans="1:27" x14ac:dyDescent="0.3">
      <c r="A1703" s="3">
        <v>962056</v>
      </c>
      <c r="B1703" s="3" t="s">
        <v>2849</v>
      </c>
      <c r="C1703" s="3" t="s">
        <v>997</v>
      </c>
      <c r="D1703" s="52">
        <v>44865</v>
      </c>
      <c r="E1703" s="3" t="s">
        <v>1003</v>
      </c>
      <c r="F1703" s="3">
        <v>1000326408</v>
      </c>
      <c r="G1703" s="3" t="s">
        <v>2888</v>
      </c>
      <c r="H1703" s="3" t="s">
        <v>1105</v>
      </c>
      <c r="I1703" s="3" t="s">
        <v>1106</v>
      </c>
      <c r="J1703" s="3">
        <v>798434</v>
      </c>
      <c r="K1703" s="3" t="s">
        <v>1148</v>
      </c>
      <c r="L1703" s="3">
        <v>1319696</v>
      </c>
      <c r="M1703" s="3" t="s">
        <v>1200</v>
      </c>
      <c r="N1703" s="3">
        <v>796170</v>
      </c>
      <c r="O1703" s="3" t="s">
        <v>3057</v>
      </c>
      <c r="P1703" s="3" t="s">
        <v>699</v>
      </c>
      <c r="Q1703" s="3" t="s">
        <v>23</v>
      </c>
      <c r="R1703" s="3" t="s">
        <v>1276</v>
      </c>
      <c r="S1703" s="3" t="s">
        <v>1281</v>
      </c>
      <c r="T1703" s="52">
        <v>44932</v>
      </c>
      <c r="U1703" s="52">
        <v>45291</v>
      </c>
      <c r="V1703" s="3">
        <v>100</v>
      </c>
      <c r="W1703" s="3" t="s">
        <v>2927</v>
      </c>
      <c r="X1703" s="52">
        <v>44256</v>
      </c>
      <c r="Y1703" s="52">
        <v>45307</v>
      </c>
      <c r="Z1703" s="32">
        <f>IF($H1703="NBL","Non-Billable Project",IF($H1703="BFD","Fixed Bid Allocation",SUMIFS('Rate set'!$F:$F,'Rate set'!$A:$A,$L1703,'Rate set'!$D:$D,$Q1703,'Rate set'!$E:$E,$W1703)))</f>
        <v>0</v>
      </c>
      <c r="AA1703" s="1">
        <f t="shared" si="27"/>
        <v>100</v>
      </c>
    </row>
    <row r="1704" spans="1:27" x14ac:dyDescent="0.3">
      <c r="A1704" s="3">
        <v>962233</v>
      </c>
      <c r="B1704" s="3" t="s">
        <v>2850</v>
      </c>
      <c r="C1704" s="3" t="s">
        <v>997</v>
      </c>
      <c r="D1704" s="52">
        <v>44872</v>
      </c>
      <c r="E1704" s="3" t="s">
        <v>1004</v>
      </c>
      <c r="F1704" s="3">
        <v>1000376153</v>
      </c>
      <c r="G1704" s="3" t="s">
        <v>2889</v>
      </c>
      <c r="H1704" s="3" t="s">
        <v>1105</v>
      </c>
      <c r="I1704" s="3" t="s">
        <v>1106</v>
      </c>
      <c r="J1704" s="3">
        <v>424430</v>
      </c>
      <c r="K1704" s="3" t="s">
        <v>2890</v>
      </c>
      <c r="L1704" s="3">
        <v>1307218</v>
      </c>
      <c r="M1704" s="3" t="s">
        <v>2891</v>
      </c>
      <c r="N1704" s="3">
        <v>371739</v>
      </c>
      <c r="O1704" s="3" t="s">
        <v>3056</v>
      </c>
      <c r="P1704" s="3" t="s">
        <v>699</v>
      </c>
      <c r="Q1704" s="3" t="s">
        <v>23</v>
      </c>
      <c r="R1704" s="3" t="s">
        <v>1217</v>
      </c>
      <c r="S1704" s="3" t="s">
        <v>1340</v>
      </c>
      <c r="T1704" s="52">
        <v>44900</v>
      </c>
      <c r="U1704" s="52">
        <v>44990</v>
      </c>
      <c r="V1704" s="3">
        <v>100</v>
      </c>
      <c r="W1704" s="3" t="s">
        <v>2928</v>
      </c>
      <c r="X1704" s="52">
        <v>44805</v>
      </c>
      <c r="Y1704" s="52">
        <v>45291</v>
      </c>
      <c r="Z1704" s="32">
        <f>IF($H1704="NBL","Non-Billable Project",IF($H1704="BFD","Fixed Bid Allocation",SUMIFS('Rate set'!$F:$F,'Rate set'!$A:$A,$L1704,'Rate set'!$D:$D,$Q1704,'Rate set'!$E:$E,$W1704)))</f>
        <v>0</v>
      </c>
      <c r="AA1704" s="1">
        <f t="shared" si="27"/>
        <v>100</v>
      </c>
    </row>
    <row r="1705" spans="1:27" x14ac:dyDescent="0.3">
      <c r="A1705" s="3">
        <v>962234</v>
      </c>
      <c r="B1705" s="3" t="s">
        <v>2851</v>
      </c>
      <c r="C1705" s="3" t="s">
        <v>996</v>
      </c>
      <c r="D1705" s="52">
        <v>44872</v>
      </c>
      <c r="E1705" s="3" t="s">
        <v>1004</v>
      </c>
      <c r="F1705" s="3">
        <v>1000343268</v>
      </c>
      <c r="G1705" s="3" t="s">
        <v>2738</v>
      </c>
      <c r="H1705" s="3" t="s">
        <v>1109</v>
      </c>
      <c r="I1705" s="3" t="s">
        <v>1106</v>
      </c>
      <c r="J1705" s="3">
        <v>139396</v>
      </c>
      <c r="K1705" s="3" t="s">
        <v>1133</v>
      </c>
      <c r="L1705" s="3">
        <v>1206990</v>
      </c>
      <c r="M1705" s="3" t="s">
        <v>33</v>
      </c>
      <c r="N1705" s="3">
        <v>796170</v>
      </c>
      <c r="O1705" s="3" t="s">
        <v>3057</v>
      </c>
      <c r="P1705" s="3" t="s">
        <v>699</v>
      </c>
      <c r="Q1705" s="3" t="s">
        <v>23</v>
      </c>
      <c r="R1705" s="3" t="s">
        <v>1284</v>
      </c>
      <c r="S1705" s="3" t="s">
        <v>2929</v>
      </c>
      <c r="T1705" s="52">
        <v>44927</v>
      </c>
      <c r="U1705" s="52">
        <v>45107</v>
      </c>
      <c r="V1705" s="3">
        <v>100</v>
      </c>
      <c r="W1705" s="3" t="s">
        <v>1370</v>
      </c>
      <c r="X1705" s="52">
        <v>44424</v>
      </c>
      <c r="Y1705" s="52">
        <v>45107</v>
      </c>
      <c r="Z1705" s="32" t="str">
        <f>IF($H1705="NBL","Non-Billable Project",IF($H1705="BFD","Fixed Bid Allocation",SUMIFS('Rate set'!$F:$F,'Rate set'!$A:$A,$L1705,'Rate set'!$D:$D,$Q1705,'Rate set'!$E:$E,$W1705)))</f>
        <v>Fixed Bid Allocation</v>
      </c>
      <c r="AA1705" s="1">
        <f t="shared" si="27"/>
        <v>100</v>
      </c>
    </row>
    <row r="1706" spans="1:27" x14ac:dyDescent="0.3">
      <c r="A1706" s="3">
        <v>962739</v>
      </c>
      <c r="B1706" s="3" t="s">
        <v>3315</v>
      </c>
      <c r="C1706" s="3" t="s">
        <v>998</v>
      </c>
      <c r="D1706" s="52">
        <v>44914</v>
      </c>
      <c r="E1706" s="3" t="s">
        <v>1005</v>
      </c>
      <c r="F1706" s="3">
        <v>1000372041</v>
      </c>
      <c r="G1706" s="3" t="s">
        <v>1021</v>
      </c>
      <c r="H1706" s="3" t="s">
        <v>1109</v>
      </c>
      <c r="I1706" s="3" t="s">
        <v>1106</v>
      </c>
      <c r="J1706" s="3">
        <v>302141</v>
      </c>
      <c r="K1706" s="3" t="s">
        <v>1973</v>
      </c>
      <c r="L1706" s="3">
        <v>1316923</v>
      </c>
      <c r="M1706" s="3" t="s">
        <v>1156</v>
      </c>
      <c r="N1706" s="3">
        <v>933138</v>
      </c>
      <c r="O1706" s="3" t="s">
        <v>3057</v>
      </c>
      <c r="P1706" s="3" t="s">
        <v>699</v>
      </c>
      <c r="Q1706" s="3" t="s">
        <v>23</v>
      </c>
      <c r="R1706" s="3" t="s">
        <v>1217</v>
      </c>
      <c r="S1706" s="3" t="s">
        <v>1218</v>
      </c>
      <c r="T1706" s="52">
        <v>44939</v>
      </c>
      <c r="U1706" s="52">
        <v>45197</v>
      </c>
      <c r="V1706" s="3">
        <v>100</v>
      </c>
      <c r="W1706" s="3" t="s">
        <v>1370</v>
      </c>
      <c r="X1706" s="52">
        <v>44743</v>
      </c>
      <c r="Y1706" s="52">
        <v>45197</v>
      </c>
      <c r="Z1706" s="32" t="str">
        <f>IF($H1706="NBL","Non-Billable Project",IF($H1706="BFD","Fixed Bid Allocation",SUMIFS('Rate set'!$F:$F,'Rate set'!$A:$A,$L1706,'Rate set'!$D:$D,$Q1706,'Rate set'!$E:$E,$W1706)))</f>
        <v>Fixed Bid Allocation</v>
      </c>
      <c r="AA1706" s="1">
        <f t="shared" si="27"/>
        <v>100</v>
      </c>
    </row>
    <row r="1707" spans="1:27" x14ac:dyDescent="0.3">
      <c r="A1707" s="3"/>
      <c r="B1707" s="3"/>
      <c r="C1707" s="3"/>
      <c r="D1707" s="52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52"/>
      <c r="U1707" s="52"/>
      <c r="V1707" s="3"/>
      <c r="W1707" s="3"/>
      <c r="X1707" s="52"/>
      <c r="Y1707" s="52"/>
      <c r="Z1707" s="32"/>
      <c r="AA1707" s="1"/>
    </row>
    <row r="1708" spans="1:27" x14ac:dyDescent="0.3">
      <c r="A1708" s="3"/>
      <c r="B1708" s="3"/>
      <c r="C1708" s="3"/>
      <c r="D1708" s="52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52"/>
      <c r="U1708" s="52"/>
      <c r="V1708" s="3"/>
      <c r="W1708" s="3"/>
      <c r="X1708" s="52"/>
      <c r="Y1708" s="52"/>
      <c r="Z1708" s="32"/>
      <c r="AA1708" s="1"/>
    </row>
    <row r="1709" spans="1:27" x14ac:dyDescent="0.3">
      <c r="A1709" s="3"/>
      <c r="B1709" s="3"/>
      <c r="C1709" s="3"/>
      <c r="D1709" s="52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52"/>
      <c r="U1709" s="52"/>
      <c r="V1709" s="3"/>
      <c r="W1709" s="3"/>
      <c r="X1709" s="52"/>
      <c r="Y1709" s="52"/>
      <c r="Z1709" s="32"/>
      <c r="AA1709" s="1"/>
    </row>
    <row r="1710" spans="1:27" x14ac:dyDescent="0.3">
      <c r="A1710" s="3"/>
      <c r="B1710" s="3"/>
      <c r="C1710" s="3"/>
      <c r="D1710" s="52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52"/>
      <c r="U1710" s="52"/>
      <c r="V1710" s="3"/>
      <c r="W1710" s="3"/>
      <c r="X1710" s="52"/>
      <c r="Y1710" s="52"/>
      <c r="Z1710" s="32"/>
      <c r="AA1710" s="1"/>
    </row>
    <row r="1711" spans="1:27" x14ac:dyDescent="0.3">
      <c r="A1711" s="3"/>
      <c r="B1711" s="3"/>
      <c r="C1711" s="3"/>
      <c r="D1711" s="52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52"/>
      <c r="U1711" s="52"/>
      <c r="V1711" s="3"/>
      <c r="W1711" s="3"/>
      <c r="X1711" s="52"/>
      <c r="Y1711" s="52"/>
      <c r="Z1711" s="32"/>
      <c r="AA1711" s="1"/>
    </row>
    <row r="1712" spans="1:27" x14ac:dyDescent="0.3">
      <c r="A1712" s="3"/>
      <c r="B1712" s="3"/>
      <c r="C1712" s="3"/>
      <c r="D1712" s="52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52"/>
      <c r="U1712" s="52"/>
      <c r="V1712" s="3"/>
      <c r="W1712" s="3"/>
      <c r="X1712" s="52"/>
      <c r="Y1712" s="52"/>
      <c r="Z1712" s="32"/>
      <c r="AA1712" s="1"/>
    </row>
    <row r="1713" spans="1:27" x14ac:dyDescent="0.3">
      <c r="A1713" s="3"/>
      <c r="B1713" s="3"/>
      <c r="C1713" s="3"/>
      <c r="D1713" s="52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52"/>
      <c r="U1713" s="52"/>
      <c r="V1713" s="3"/>
      <c r="W1713" s="3"/>
      <c r="X1713" s="52"/>
      <c r="Y1713" s="52"/>
      <c r="Z1713" s="32"/>
      <c r="AA1713" s="1"/>
    </row>
    <row r="1714" spans="1:27" x14ac:dyDescent="0.3">
      <c r="A1714" s="3"/>
      <c r="B1714" s="3"/>
      <c r="C1714" s="3"/>
      <c r="D1714" s="52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52"/>
      <c r="U1714" s="52"/>
      <c r="V1714" s="3"/>
      <c r="W1714" s="3"/>
      <c r="X1714" s="52"/>
      <c r="Y1714" s="52"/>
      <c r="Z1714" s="32"/>
      <c r="AA1714" s="1"/>
    </row>
    <row r="1715" spans="1:27" x14ac:dyDescent="0.3">
      <c r="A1715" s="3"/>
      <c r="B1715" s="3"/>
      <c r="C1715" s="3"/>
      <c r="D1715" s="52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52"/>
      <c r="U1715" s="52"/>
      <c r="V1715" s="3"/>
      <c r="W1715" s="3"/>
      <c r="X1715" s="52"/>
      <c r="Y1715" s="52"/>
      <c r="Z1715" s="32"/>
      <c r="AA1715" s="1"/>
    </row>
    <row r="1716" spans="1:27" x14ac:dyDescent="0.3">
      <c r="A1716" s="3"/>
      <c r="B1716" s="3"/>
      <c r="C1716" s="3"/>
      <c r="D1716" s="52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52"/>
      <c r="U1716" s="52"/>
      <c r="V1716" s="3"/>
      <c r="W1716" s="3"/>
      <c r="X1716" s="52"/>
      <c r="Y1716" s="52"/>
      <c r="Z1716" s="32"/>
      <c r="AA1716" s="1"/>
    </row>
    <row r="1717" spans="1:27" x14ac:dyDescent="0.3">
      <c r="A1717" s="3"/>
      <c r="B1717" s="3"/>
      <c r="C1717" s="3"/>
      <c r="D1717" s="52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52"/>
      <c r="U1717" s="52"/>
      <c r="V1717" s="3"/>
      <c r="W1717" s="3"/>
      <c r="X1717" s="52"/>
      <c r="Y1717" s="52"/>
      <c r="Z1717" s="32"/>
      <c r="AA1717" s="1"/>
    </row>
    <row r="1718" spans="1:27" x14ac:dyDescent="0.3">
      <c r="A1718" s="3"/>
      <c r="B1718" s="3"/>
      <c r="C1718" s="3"/>
      <c r="D1718" s="52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52"/>
      <c r="U1718" s="52"/>
      <c r="V1718" s="3"/>
      <c r="W1718" s="3"/>
      <c r="X1718" s="52"/>
      <c r="Y1718" s="52"/>
      <c r="Z1718" s="32"/>
      <c r="AA1718" s="1"/>
    </row>
    <row r="1719" spans="1:27" x14ac:dyDescent="0.3">
      <c r="A1719" s="3"/>
      <c r="B1719" s="3"/>
      <c r="C1719" s="3"/>
      <c r="D1719" s="52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52"/>
      <c r="U1719" s="52"/>
      <c r="V1719" s="3"/>
      <c r="W1719" s="3"/>
      <c r="X1719" s="52"/>
      <c r="Y1719" s="52"/>
      <c r="Z1719" s="32"/>
      <c r="AA1719" s="1"/>
    </row>
    <row r="1720" spans="1:27" x14ac:dyDescent="0.3">
      <c r="A1720" s="3"/>
      <c r="B1720" s="3"/>
      <c r="C1720" s="3"/>
      <c r="D1720" s="52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52"/>
      <c r="U1720" s="52"/>
      <c r="V1720" s="3"/>
      <c r="W1720" s="3"/>
      <c r="X1720" s="52"/>
      <c r="Y1720" s="52"/>
      <c r="Z1720" s="32"/>
      <c r="AA1720" s="1"/>
    </row>
    <row r="1721" spans="1:27" x14ac:dyDescent="0.3">
      <c r="A1721" s="3"/>
      <c r="B1721" s="3"/>
      <c r="C1721" s="3"/>
      <c r="D1721" s="52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52"/>
      <c r="U1721" s="52"/>
      <c r="V1721" s="3"/>
      <c r="W1721" s="3"/>
      <c r="X1721" s="52"/>
      <c r="Y1721" s="52"/>
      <c r="Z1721" s="32"/>
      <c r="AA1721" s="1"/>
    </row>
    <row r="1722" spans="1:27" x14ac:dyDescent="0.3">
      <c r="A1722" s="3"/>
      <c r="B1722" s="3"/>
      <c r="C1722" s="3"/>
      <c r="D1722" s="52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52"/>
      <c r="U1722" s="52"/>
      <c r="V1722" s="3"/>
      <c r="W1722" s="3"/>
      <c r="X1722" s="52"/>
      <c r="Y1722" s="52"/>
      <c r="Z1722" s="32"/>
      <c r="AA1722" s="1"/>
    </row>
    <row r="1723" spans="1:27" x14ac:dyDescent="0.3">
      <c r="A1723" s="3"/>
      <c r="B1723" s="3"/>
      <c r="C1723" s="3"/>
      <c r="D1723" s="52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52"/>
      <c r="U1723" s="52"/>
      <c r="V1723" s="3"/>
      <c r="W1723" s="3"/>
      <c r="X1723" s="52"/>
      <c r="Y1723" s="52"/>
      <c r="Z1723" s="32"/>
      <c r="AA1723" s="1"/>
    </row>
    <row r="1724" spans="1:27" x14ac:dyDescent="0.3">
      <c r="A1724" s="3"/>
      <c r="B1724" s="3"/>
      <c r="C1724" s="3"/>
      <c r="D1724" s="52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52"/>
      <c r="U1724" s="52"/>
      <c r="V1724" s="3"/>
      <c r="W1724" s="3"/>
      <c r="X1724" s="52"/>
      <c r="Y1724" s="52"/>
      <c r="Z1724" s="32"/>
      <c r="AA1724" s="1"/>
    </row>
    <row r="1725" spans="1:27" x14ac:dyDescent="0.3">
      <c r="A1725" s="3"/>
      <c r="B1725" s="3"/>
      <c r="C1725" s="3"/>
      <c r="D1725" s="52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52"/>
      <c r="U1725" s="52"/>
      <c r="V1725" s="3"/>
      <c r="W1725" s="3"/>
      <c r="X1725" s="52"/>
      <c r="Y1725" s="52"/>
      <c r="Z1725" s="32"/>
      <c r="AA1725" s="1"/>
    </row>
    <row r="1726" spans="1:27" x14ac:dyDescent="0.3">
      <c r="A1726" s="3"/>
      <c r="B1726" s="3"/>
      <c r="C1726" s="3"/>
      <c r="D1726" s="52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52"/>
      <c r="U1726" s="52"/>
      <c r="V1726" s="3"/>
      <c r="W1726" s="3"/>
      <c r="X1726" s="52"/>
      <c r="Y1726" s="52"/>
      <c r="Z1726" s="32"/>
      <c r="AA1726" s="1"/>
    </row>
    <row r="1727" spans="1:27" x14ac:dyDescent="0.3">
      <c r="A1727" s="3"/>
      <c r="B1727" s="3"/>
      <c r="C1727" s="3"/>
      <c r="D1727" s="52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52"/>
      <c r="U1727" s="52"/>
      <c r="V1727" s="3"/>
      <c r="W1727" s="3"/>
      <c r="X1727" s="52"/>
      <c r="Y1727" s="52"/>
      <c r="Z1727" s="32"/>
      <c r="AA1727" s="1"/>
    </row>
    <row r="1728" spans="1:27" x14ac:dyDescent="0.3">
      <c r="A1728" s="3"/>
      <c r="B1728" s="3"/>
      <c r="C1728" s="3"/>
      <c r="D1728" s="52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52"/>
      <c r="U1728" s="52"/>
      <c r="V1728" s="3"/>
      <c r="W1728" s="3"/>
      <c r="X1728" s="52"/>
      <c r="Y1728" s="52"/>
      <c r="Z1728" s="32"/>
      <c r="AA1728" s="1"/>
    </row>
    <row r="1729" spans="1:27" x14ac:dyDescent="0.3">
      <c r="A1729" s="3"/>
      <c r="B1729" s="3"/>
      <c r="C1729" s="3"/>
      <c r="D1729" s="52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52"/>
      <c r="U1729" s="52"/>
      <c r="V1729" s="3"/>
      <c r="W1729" s="3"/>
      <c r="X1729" s="52"/>
      <c r="Y1729" s="52"/>
      <c r="Z1729" s="32"/>
      <c r="AA1729" s="1"/>
    </row>
    <row r="1730" spans="1:27" x14ac:dyDescent="0.3">
      <c r="A1730" s="3"/>
      <c r="B1730" s="3"/>
      <c r="C1730" s="3"/>
      <c r="D1730" s="52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52"/>
      <c r="U1730" s="52"/>
      <c r="V1730" s="3"/>
      <c r="W1730" s="3"/>
      <c r="X1730" s="52"/>
      <c r="Y1730" s="52"/>
      <c r="Z1730" s="32"/>
      <c r="AA1730" s="1"/>
    </row>
    <row r="1731" spans="1:27" x14ac:dyDescent="0.3">
      <c r="A1731" s="3"/>
      <c r="B1731" s="3"/>
      <c r="C1731" s="3"/>
      <c r="D1731" s="52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52"/>
      <c r="U1731" s="52"/>
      <c r="V1731" s="3"/>
      <c r="W1731" s="3"/>
      <c r="X1731" s="52"/>
      <c r="Y1731" s="52"/>
      <c r="Z1731" s="32"/>
      <c r="AA1731" s="1"/>
    </row>
    <row r="1732" spans="1:27" x14ac:dyDescent="0.3">
      <c r="A1732" s="3"/>
      <c r="B1732" s="3"/>
      <c r="C1732" s="3"/>
      <c r="D1732" s="52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52"/>
      <c r="U1732" s="52"/>
      <c r="V1732" s="3"/>
      <c r="W1732" s="3"/>
      <c r="X1732" s="52"/>
      <c r="Y1732" s="52"/>
      <c r="Z1732" s="32"/>
      <c r="AA1732" s="1"/>
    </row>
    <row r="1733" spans="1:27" x14ac:dyDescent="0.3">
      <c r="A1733" s="3"/>
      <c r="B1733" s="3"/>
      <c r="C1733" s="3"/>
      <c r="D1733" s="52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52"/>
      <c r="U1733" s="52"/>
      <c r="V1733" s="3"/>
      <c r="W1733" s="3"/>
      <c r="X1733" s="52"/>
      <c r="Y1733" s="52"/>
      <c r="Z1733" s="32"/>
      <c r="AA1733" s="1"/>
    </row>
    <row r="1734" spans="1:27" x14ac:dyDescent="0.3">
      <c r="A1734" s="3"/>
      <c r="B1734" s="3"/>
      <c r="C1734" s="3"/>
      <c r="D1734" s="52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52"/>
      <c r="U1734" s="52"/>
      <c r="V1734" s="3"/>
      <c r="W1734" s="3"/>
      <c r="X1734" s="52"/>
      <c r="Y1734" s="52"/>
      <c r="Z1734" s="32"/>
      <c r="AA1734" s="1"/>
    </row>
    <row r="1735" spans="1:27" x14ac:dyDescent="0.3">
      <c r="A1735" s="3"/>
      <c r="B1735" s="3"/>
      <c r="C1735" s="3"/>
      <c r="D1735" s="52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52"/>
      <c r="U1735" s="52"/>
      <c r="V1735" s="3"/>
      <c r="W1735" s="3"/>
      <c r="X1735" s="52"/>
      <c r="Y1735" s="52"/>
      <c r="Z1735" s="32"/>
      <c r="AA1735" s="1"/>
    </row>
    <row r="1736" spans="1:27" x14ac:dyDescent="0.3">
      <c r="A1736" s="3"/>
      <c r="B1736" s="3"/>
      <c r="C1736" s="3"/>
      <c r="D1736" s="52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52"/>
      <c r="U1736" s="52"/>
      <c r="V1736" s="3"/>
      <c r="W1736" s="3"/>
      <c r="X1736" s="52"/>
      <c r="Y1736" s="52"/>
      <c r="Z1736" s="32"/>
      <c r="AA1736" s="1"/>
    </row>
    <row r="1737" spans="1:27" x14ac:dyDescent="0.3">
      <c r="A1737" s="3"/>
      <c r="B1737" s="3"/>
      <c r="C1737" s="3"/>
      <c r="D1737" s="52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52"/>
      <c r="U1737" s="52"/>
      <c r="V1737" s="3"/>
      <c r="W1737" s="3"/>
      <c r="X1737" s="52"/>
      <c r="Y1737" s="52"/>
      <c r="Z1737" s="32"/>
      <c r="AA1737" s="1"/>
    </row>
    <row r="1738" spans="1:27" x14ac:dyDescent="0.3">
      <c r="A1738" s="3"/>
      <c r="B1738" s="3"/>
      <c r="C1738" s="3"/>
      <c r="D1738" s="52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52"/>
      <c r="U1738" s="52"/>
      <c r="V1738" s="3"/>
      <c r="W1738" s="3"/>
      <c r="X1738" s="52"/>
      <c r="Y1738" s="52"/>
      <c r="Z1738" s="32"/>
      <c r="AA1738" s="1"/>
    </row>
    <row r="1739" spans="1:27" x14ac:dyDescent="0.3">
      <c r="A1739" s="3"/>
      <c r="B1739" s="3"/>
      <c r="C1739" s="3"/>
      <c r="D1739" s="52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52"/>
      <c r="U1739" s="52"/>
      <c r="V1739" s="3"/>
      <c r="W1739" s="3"/>
      <c r="X1739" s="52"/>
      <c r="Y1739" s="52"/>
      <c r="Z1739" s="32"/>
      <c r="AA1739" s="1"/>
    </row>
    <row r="1740" spans="1:27" x14ac:dyDescent="0.3">
      <c r="A1740" s="3"/>
      <c r="B1740" s="3"/>
      <c r="C1740" s="3"/>
      <c r="D1740" s="52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52"/>
      <c r="U1740" s="52"/>
      <c r="V1740" s="3"/>
      <c r="W1740" s="3"/>
      <c r="X1740" s="52"/>
      <c r="Y1740" s="52"/>
      <c r="Z1740" s="32"/>
      <c r="AA1740" s="1"/>
    </row>
    <row r="1741" spans="1:27" x14ac:dyDescent="0.3">
      <c r="A1741" s="3"/>
      <c r="B1741" s="3"/>
      <c r="C1741" s="3"/>
      <c r="D1741" s="52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52"/>
      <c r="U1741" s="52"/>
      <c r="V1741" s="3"/>
      <c r="W1741" s="3"/>
      <c r="X1741" s="52"/>
      <c r="Y1741" s="52"/>
      <c r="Z1741" s="32"/>
      <c r="AA1741" s="1"/>
    </row>
    <row r="1742" spans="1:27" x14ac:dyDescent="0.3">
      <c r="A1742" s="3"/>
      <c r="B1742" s="3"/>
      <c r="C1742" s="3"/>
      <c r="D1742" s="55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55"/>
      <c r="U1742" s="55"/>
      <c r="V1742" s="3"/>
      <c r="W1742" s="3"/>
      <c r="X1742" s="55"/>
      <c r="Y1742" s="55"/>
      <c r="Z1742" s="32"/>
      <c r="AA1742" s="1"/>
    </row>
    <row r="1743" spans="1:27" x14ac:dyDescent="0.3">
      <c r="A1743" s="3"/>
      <c r="B1743" s="3"/>
      <c r="C1743" s="3"/>
      <c r="D1743" s="55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55"/>
      <c r="U1743" s="55"/>
      <c r="V1743" s="3"/>
      <c r="W1743" s="3"/>
      <c r="X1743" s="55"/>
      <c r="Y1743" s="55"/>
      <c r="Z1743" s="32"/>
      <c r="AA1743" s="1"/>
    </row>
    <row r="1744" spans="1:27" x14ac:dyDescent="0.3">
      <c r="A1744" s="3"/>
      <c r="B1744" s="3"/>
      <c r="C1744" s="3"/>
      <c r="D1744" s="55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55"/>
      <c r="U1744" s="55"/>
      <c r="V1744" s="3"/>
      <c r="W1744" s="3"/>
      <c r="X1744" s="55"/>
      <c r="Y1744" s="55"/>
      <c r="Z1744" s="32"/>
      <c r="AA1744" s="1"/>
    </row>
    <row r="1745" spans="1:27" x14ac:dyDescent="0.3">
      <c r="A1745" s="3"/>
      <c r="B1745" s="3"/>
      <c r="C1745" s="3"/>
      <c r="D1745" s="55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55"/>
      <c r="U1745" s="55"/>
      <c r="V1745" s="3"/>
      <c r="W1745" s="3"/>
      <c r="X1745" s="55"/>
      <c r="Y1745" s="55"/>
      <c r="Z1745" s="32"/>
      <c r="AA1745" s="1"/>
    </row>
    <row r="1746" spans="1:27" x14ac:dyDescent="0.3">
      <c r="A1746" s="3"/>
      <c r="B1746" s="3"/>
      <c r="C1746" s="3"/>
      <c r="D1746" s="55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55"/>
      <c r="U1746" s="55"/>
      <c r="V1746" s="3"/>
      <c r="W1746" s="3"/>
      <c r="X1746" s="55"/>
      <c r="Y1746" s="55"/>
      <c r="Z1746" s="32"/>
      <c r="AA1746" s="1"/>
    </row>
    <row r="1747" spans="1:27" x14ac:dyDescent="0.3">
      <c r="A1747" s="3"/>
      <c r="B1747" s="3"/>
      <c r="C1747" s="3"/>
      <c r="D1747" s="55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55"/>
      <c r="U1747" s="55"/>
      <c r="V1747" s="3"/>
      <c r="W1747" s="3"/>
      <c r="X1747" s="55"/>
      <c r="Y1747" s="55"/>
      <c r="Z1747" s="32"/>
      <c r="AA1747" s="1"/>
    </row>
    <row r="1748" spans="1:27" x14ac:dyDescent="0.3">
      <c r="A1748" s="3"/>
      <c r="B1748" s="3"/>
      <c r="C1748" s="3"/>
      <c r="D1748" s="55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55"/>
      <c r="U1748" s="55"/>
      <c r="V1748" s="3"/>
      <c r="W1748" s="3"/>
      <c r="X1748" s="55"/>
      <c r="Y1748" s="55"/>
      <c r="Z1748" s="32"/>
      <c r="AA1748" s="1"/>
    </row>
    <row r="1749" spans="1:27" x14ac:dyDescent="0.3">
      <c r="A1749" s="3"/>
      <c r="B1749" s="3"/>
      <c r="C1749" s="3"/>
      <c r="D1749" s="55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55"/>
      <c r="U1749" s="55"/>
      <c r="V1749" s="3"/>
      <c r="W1749" s="3"/>
      <c r="X1749" s="55"/>
      <c r="Y1749" s="55"/>
      <c r="Z1749" s="32"/>
      <c r="AA1749" s="1"/>
    </row>
    <row r="1750" spans="1:27" x14ac:dyDescent="0.3">
      <c r="A1750" s="3"/>
      <c r="B1750" s="3"/>
      <c r="C1750" s="3"/>
      <c r="D1750" s="55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55"/>
      <c r="U1750" s="55"/>
      <c r="V1750" s="3"/>
      <c r="W1750" s="3"/>
      <c r="X1750" s="55"/>
      <c r="Y1750" s="55"/>
      <c r="Z1750" s="32"/>
      <c r="AA1750" s="1"/>
    </row>
    <row r="1751" spans="1:27" x14ac:dyDescent="0.3">
      <c r="A1751" s="3"/>
      <c r="B1751" s="3"/>
      <c r="C1751" s="3"/>
      <c r="D1751" s="55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55"/>
      <c r="U1751" s="55"/>
      <c r="V1751" s="3"/>
      <c r="W1751" s="3"/>
      <c r="X1751" s="55"/>
      <c r="Y1751" s="55"/>
      <c r="Z1751" s="32"/>
      <c r="AA1751" s="1"/>
    </row>
    <row r="1752" spans="1:27" x14ac:dyDescent="0.3">
      <c r="A1752" s="3"/>
      <c r="B1752" s="3"/>
      <c r="C1752" s="3"/>
      <c r="D1752" s="55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55"/>
      <c r="U1752" s="55"/>
      <c r="V1752" s="3"/>
      <c r="W1752" s="3"/>
      <c r="X1752" s="55"/>
      <c r="Y1752" s="55"/>
      <c r="Z1752" s="32"/>
      <c r="AA1752" s="1"/>
    </row>
    <row r="1753" spans="1:27" x14ac:dyDescent="0.3">
      <c r="A1753" s="3"/>
      <c r="B1753" s="3"/>
      <c r="C1753" s="3"/>
      <c r="D1753" s="55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55"/>
      <c r="U1753" s="55"/>
      <c r="V1753" s="3"/>
      <c r="W1753" s="3"/>
      <c r="X1753" s="55"/>
      <c r="Y1753" s="55"/>
      <c r="Z1753" s="32"/>
      <c r="AA1753" s="1"/>
    </row>
    <row r="1754" spans="1:27" x14ac:dyDescent="0.3">
      <c r="A1754" s="3"/>
      <c r="B1754" s="3"/>
      <c r="C1754" s="3"/>
      <c r="D1754" s="55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55"/>
      <c r="U1754" s="55"/>
      <c r="V1754" s="3"/>
      <c r="W1754" s="3"/>
      <c r="X1754" s="55"/>
      <c r="Y1754" s="55"/>
      <c r="Z1754" s="32"/>
      <c r="AA1754" s="1"/>
    </row>
    <row r="1755" spans="1:27" x14ac:dyDescent="0.3">
      <c r="A1755" s="3"/>
      <c r="B1755" s="3"/>
      <c r="C1755" s="3"/>
      <c r="D1755" s="55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55"/>
      <c r="U1755" s="55"/>
      <c r="V1755" s="3"/>
      <c r="W1755" s="3"/>
      <c r="X1755" s="55"/>
      <c r="Y1755" s="55"/>
      <c r="Z1755" s="32"/>
      <c r="AA1755" s="1"/>
    </row>
    <row r="1756" spans="1:27" x14ac:dyDescent="0.3">
      <c r="A1756" s="3"/>
      <c r="B1756" s="3"/>
      <c r="C1756" s="3"/>
      <c r="D1756" s="55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55"/>
      <c r="U1756" s="55"/>
      <c r="V1756" s="3"/>
      <c r="W1756" s="3"/>
      <c r="X1756" s="55"/>
      <c r="Y1756" s="55"/>
      <c r="Z1756" s="32"/>
      <c r="AA1756" s="1"/>
    </row>
    <row r="1757" spans="1:27" x14ac:dyDescent="0.3">
      <c r="A1757" s="3"/>
      <c r="B1757" s="3"/>
      <c r="C1757" s="3"/>
      <c r="D1757" s="55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55"/>
      <c r="U1757" s="55"/>
      <c r="V1757" s="3"/>
      <c r="W1757" s="3"/>
      <c r="X1757" s="55"/>
      <c r="Y1757" s="55"/>
      <c r="Z1757" s="32"/>
      <c r="AA1757" s="1"/>
    </row>
    <row r="1758" spans="1:27" x14ac:dyDescent="0.3">
      <c r="A1758" s="3"/>
      <c r="B1758" s="3"/>
      <c r="C1758" s="3"/>
      <c r="D1758" s="55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55"/>
      <c r="U1758" s="55"/>
      <c r="V1758" s="3"/>
      <c r="W1758" s="3"/>
      <c r="X1758" s="55"/>
      <c r="Y1758" s="55"/>
      <c r="Z1758" s="32"/>
      <c r="AA1758" s="1"/>
    </row>
    <row r="1759" spans="1:27" x14ac:dyDescent="0.3">
      <c r="A1759" s="3"/>
      <c r="B1759" s="3"/>
      <c r="C1759" s="3"/>
      <c r="D1759" s="55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55"/>
      <c r="U1759" s="55"/>
      <c r="V1759" s="3"/>
      <c r="W1759" s="3"/>
      <c r="X1759" s="55"/>
      <c r="Y1759" s="55"/>
      <c r="Z1759" s="32"/>
      <c r="AA1759" s="1"/>
    </row>
    <row r="1760" spans="1:27" x14ac:dyDescent="0.3">
      <c r="A1760" s="3"/>
      <c r="B1760" s="3"/>
      <c r="C1760" s="3"/>
      <c r="D1760" s="55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55"/>
      <c r="U1760" s="55"/>
      <c r="V1760" s="3"/>
      <c r="W1760" s="3"/>
      <c r="X1760" s="55"/>
      <c r="Y1760" s="55"/>
      <c r="Z1760" s="32"/>
      <c r="AA1760" s="1"/>
    </row>
    <row r="1761" spans="1:27" x14ac:dyDescent="0.3">
      <c r="A1761" s="3"/>
      <c r="B1761" s="3"/>
      <c r="C1761" s="3"/>
      <c r="D1761" s="55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55"/>
      <c r="U1761" s="55"/>
      <c r="V1761" s="3"/>
      <c r="W1761" s="3"/>
      <c r="X1761" s="55"/>
      <c r="Y1761" s="55"/>
      <c r="Z1761" s="32"/>
      <c r="AA1761" s="1"/>
    </row>
    <row r="1762" spans="1:27" x14ac:dyDescent="0.3">
      <c r="A1762" s="3"/>
      <c r="B1762" s="3"/>
      <c r="C1762" s="3"/>
      <c r="D1762" s="55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55"/>
      <c r="U1762" s="55"/>
      <c r="V1762" s="3"/>
      <c r="W1762" s="3"/>
      <c r="X1762" s="55"/>
      <c r="Y1762" s="55"/>
      <c r="Z1762" s="32"/>
      <c r="AA1762" s="1"/>
    </row>
    <row r="1763" spans="1:27" x14ac:dyDescent="0.3">
      <c r="A1763" s="3"/>
      <c r="B1763" s="3"/>
      <c r="C1763" s="3"/>
      <c r="D1763" s="55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55"/>
      <c r="U1763" s="55"/>
      <c r="V1763" s="3"/>
      <c r="W1763" s="3"/>
      <c r="X1763" s="55"/>
      <c r="Y1763" s="55"/>
      <c r="Z1763" s="32"/>
      <c r="AA1763" s="1"/>
    </row>
    <row r="1764" spans="1:27" x14ac:dyDescent="0.3">
      <c r="A1764" s="3"/>
      <c r="B1764" s="3"/>
      <c r="C1764" s="3"/>
      <c r="D1764" s="55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55"/>
      <c r="U1764" s="55"/>
      <c r="V1764" s="3"/>
      <c r="W1764" s="3"/>
      <c r="X1764" s="55"/>
      <c r="Y1764" s="55"/>
      <c r="Z1764" s="32"/>
      <c r="AA1764" s="1"/>
    </row>
    <row r="1765" spans="1:27" x14ac:dyDescent="0.3">
      <c r="A1765" s="3"/>
      <c r="B1765" s="3"/>
      <c r="C1765" s="3"/>
      <c r="D1765" s="55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55"/>
      <c r="U1765" s="55"/>
      <c r="V1765" s="3"/>
      <c r="W1765" s="3"/>
      <c r="X1765" s="55"/>
      <c r="Y1765" s="55"/>
      <c r="Z1765" s="32"/>
      <c r="AA1765" s="1"/>
    </row>
    <row r="1766" spans="1:27" x14ac:dyDescent="0.3">
      <c r="A1766" s="3"/>
      <c r="B1766" s="3"/>
      <c r="C1766" s="3"/>
      <c r="D1766" s="55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55"/>
      <c r="U1766" s="55"/>
      <c r="V1766" s="3"/>
      <c r="W1766" s="3"/>
      <c r="X1766" s="55"/>
      <c r="Y1766" s="55"/>
      <c r="Z1766" s="32"/>
      <c r="AA1766" s="1"/>
    </row>
    <row r="1767" spans="1:27" x14ac:dyDescent="0.3">
      <c r="A1767" s="3"/>
      <c r="B1767" s="3"/>
      <c r="C1767" s="3"/>
      <c r="D1767" s="55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55"/>
      <c r="U1767" s="55"/>
      <c r="V1767" s="3"/>
      <c r="W1767" s="3"/>
      <c r="X1767" s="55"/>
      <c r="Y1767" s="55"/>
      <c r="Z1767" s="32"/>
      <c r="AA1767" s="1"/>
    </row>
    <row r="1768" spans="1:27" x14ac:dyDescent="0.3">
      <c r="A1768" s="3"/>
      <c r="B1768" s="3"/>
      <c r="C1768" s="3"/>
      <c r="D1768" s="55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55"/>
      <c r="U1768" s="55"/>
      <c r="V1768" s="3"/>
      <c r="W1768" s="3"/>
      <c r="X1768" s="55"/>
      <c r="Y1768" s="55"/>
      <c r="Z1768" s="32"/>
      <c r="AA1768" s="1"/>
    </row>
    <row r="1769" spans="1:27" x14ac:dyDescent="0.3">
      <c r="A1769" s="3"/>
      <c r="B1769" s="3"/>
      <c r="C1769" s="3"/>
      <c r="D1769" s="55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55"/>
      <c r="U1769" s="55"/>
      <c r="V1769" s="3"/>
      <c r="W1769" s="3"/>
      <c r="X1769" s="55"/>
      <c r="Y1769" s="55"/>
      <c r="Z1769" s="32"/>
      <c r="AA1769" s="1"/>
    </row>
    <row r="1770" spans="1:27" x14ac:dyDescent="0.3">
      <c r="A1770" s="3"/>
      <c r="B1770" s="3"/>
      <c r="C1770" s="3"/>
      <c r="D1770" s="55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55"/>
      <c r="U1770" s="55"/>
      <c r="V1770" s="3"/>
      <c r="W1770" s="3"/>
      <c r="X1770" s="55"/>
      <c r="Y1770" s="55"/>
      <c r="Z1770" s="32"/>
      <c r="AA1770" s="1"/>
    </row>
    <row r="1771" spans="1:27" x14ac:dyDescent="0.3">
      <c r="A1771" s="3"/>
      <c r="B1771" s="3"/>
      <c r="C1771" s="3"/>
      <c r="D1771" s="55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55"/>
      <c r="U1771" s="55"/>
      <c r="V1771" s="3"/>
      <c r="W1771" s="3"/>
      <c r="X1771" s="55"/>
      <c r="Y1771" s="55"/>
      <c r="Z1771" s="32"/>
      <c r="AA1771" s="1"/>
    </row>
    <row r="1772" spans="1:27" x14ac:dyDescent="0.3">
      <c r="A1772" s="3"/>
      <c r="B1772" s="3"/>
      <c r="C1772" s="3"/>
      <c r="D1772" s="55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55"/>
      <c r="U1772" s="55"/>
      <c r="V1772" s="3"/>
      <c r="W1772" s="3"/>
      <c r="X1772" s="55"/>
      <c r="Y1772" s="55"/>
      <c r="Z1772" s="32"/>
      <c r="AA1772" s="1"/>
    </row>
    <row r="1773" spans="1:27" x14ac:dyDescent="0.3">
      <c r="A1773" s="3"/>
      <c r="B1773" s="3"/>
      <c r="C1773" s="3"/>
      <c r="D1773" s="55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55"/>
      <c r="U1773" s="55"/>
      <c r="V1773" s="3"/>
      <c r="W1773" s="3"/>
      <c r="X1773" s="55"/>
      <c r="Y1773" s="55"/>
      <c r="Z1773" s="32"/>
      <c r="AA1773" s="1"/>
    </row>
    <row r="1774" spans="1:27" x14ac:dyDescent="0.3">
      <c r="A1774" s="3"/>
      <c r="B1774" s="3"/>
      <c r="C1774" s="3"/>
      <c r="D1774" s="55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55"/>
      <c r="U1774" s="55"/>
      <c r="V1774" s="3"/>
      <c r="W1774" s="3"/>
      <c r="X1774" s="55"/>
      <c r="Y1774" s="55"/>
      <c r="Z1774" s="32"/>
      <c r="AA1774" s="1"/>
    </row>
    <row r="1775" spans="1:27" x14ac:dyDescent="0.3">
      <c r="A1775" s="3"/>
      <c r="B1775" s="3"/>
      <c r="C1775" s="3"/>
      <c r="D1775" s="52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52"/>
      <c r="U1775" s="52"/>
      <c r="V1775" s="3"/>
      <c r="W1775" s="3"/>
      <c r="X1775" s="52"/>
      <c r="Y1775" s="52"/>
      <c r="Z1775" s="32"/>
      <c r="AA1775" s="1"/>
    </row>
    <row r="1776" spans="1:27" x14ac:dyDescent="0.3">
      <c r="A1776" s="3"/>
      <c r="B1776" s="3"/>
      <c r="C1776" s="3"/>
      <c r="D1776" s="52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52"/>
      <c r="U1776" s="52"/>
      <c r="V1776" s="3"/>
      <c r="W1776" s="3"/>
      <c r="X1776" s="52"/>
      <c r="Y1776" s="52"/>
      <c r="Z1776" s="32"/>
      <c r="AA1776" s="1"/>
    </row>
    <row r="1777" spans="1:27" x14ac:dyDescent="0.3">
      <c r="A1777" s="3"/>
      <c r="B1777" s="3"/>
      <c r="C1777" s="3"/>
      <c r="D1777" s="52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52"/>
      <c r="U1777" s="52"/>
      <c r="V1777" s="3"/>
      <c r="W1777" s="3"/>
      <c r="X1777" s="52"/>
      <c r="Y1777" s="52"/>
      <c r="Z1777" s="32"/>
      <c r="AA1777" s="1"/>
    </row>
    <row r="1778" spans="1:27" x14ac:dyDescent="0.3">
      <c r="A1778" s="3"/>
      <c r="B1778" s="3"/>
      <c r="C1778" s="3"/>
      <c r="D1778" s="52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52"/>
      <c r="U1778" s="52"/>
      <c r="V1778" s="3"/>
      <c r="W1778" s="3"/>
      <c r="X1778" s="52"/>
      <c r="Y1778" s="52"/>
      <c r="Z1778" s="32"/>
      <c r="AA1778" s="1"/>
    </row>
    <row r="1779" spans="1:27" x14ac:dyDescent="0.3">
      <c r="A1779" s="3"/>
      <c r="B1779" s="3"/>
      <c r="C1779" s="3"/>
      <c r="D1779" s="52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52"/>
      <c r="U1779" s="52"/>
      <c r="V1779" s="3"/>
      <c r="W1779" s="3"/>
      <c r="X1779" s="52"/>
      <c r="Y1779" s="52"/>
      <c r="Z1779" s="32"/>
      <c r="AA1779" s="1"/>
    </row>
    <row r="1780" spans="1:27" x14ac:dyDescent="0.3">
      <c r="A1780" s="3"/>
      <c r="B1780" s="3"/>
      <c r="C1780" s="3"/>
      <c r="D1780" s="52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52"/>
      <c r="U1780" s="52"/>
      <c r="V1780" s="3"/>
      <c r="W1780" s="3"/>
      <c r="X1780" s="52"/>
      <c r="Y1780" s="52"/>
      <c r="Z1780" s="32"/>
      <c r="AA1780" s="1"/>
    </row>
    <row r="1781" spans="1:27" x14ac:dyDescent="0.3">
      <c r="A1781" s="3"/>
      <c r="B1781" s="3"/>
      <c r="C1781" s="3"/>
      <c r="D1781" s="52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52"/>
      <c r="U1781" s="52"/>
      <c r="V1781" s="3"/>
      <c r="W1781" s="3"/>
      <c r="X1781" s="52"/>
      <c r="Y1781" s="52"/>
      <c r="Z1781" s="32"/>
      <c r="AA1781" s="1"/>
    </row>
    <row r="1782" spans="1:27" x14ac:dyDescent="0.3">
      <c r="A1782" s="3"/>
      <c r="B1782" s="3"/>
      <c r="C1782" s="3"/>
      <c r="D1782" s="52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52"/>
      <c r="U1782" s="52"/>
      <c r="V1782" s="3"/>
      <c r="W1782" s="3"/>
      <c r="X1782" s="52"/>
      <c r="Y1782" s="52"/>
      <c r="Z1782" s="32"/>
      <c r="AA1782" s="1"/>
    </row>
    <row r="1783" spans="1:27" x14ac:dyDescent="0.3">
      <c r="A1783" s="3"/>
      <c r="B1783" s="3"/>
      <c r="C1783" s="3"/>
      <c r="D1783" s="52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52"/>
      <c r="U1783" s="52"/>
      <c r="V1783" s="3"/>
      <c r="W1783" s="3"/>
      <c r="X1783" s="52"/>
      <c r="Y1783" s="52"/>
      <c r="Z1783" s="32"/>
      <c r="AA1783" s="1"/>
    </row>
    <row r="1784" spans="1:27" x14ac:dyDescent="0.3">
      <c r="A1784" s="3"/>
      <c r="B1784" s="3"/>
      <c r="C1784" s="3"/>
      <c r="D1784" s="52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52"/>
      <c r="U1784" s="52"/>
      <c r="V1784" s="3"/>
      <c r="W1784" s="3"/>
      <c r="X1784" s="52"/>
      <c r="Y1784" s="52"/>
      <c r="Z1784" s="32"/>
      <c r="AA1784" s="1"/>
    </row>
    <row r="1785" spans="1:27" x14ac:dyDescent="0.3">
      <c r="A1785" s="3"/>
      <c r="B1785" s="3"/>
      <c r="C1785" s="3"/>
      <c r="D1785" s="52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52"/>
      <c r="U1785" s="52"/>
      <c r="V1785" s="3"/>
      <c r="W1785" s="3"/>
      <c r="X1785" s="52"/>
      <c r="Y1785" s="52"/>
      <c r="Z1785" s="32"/>
      <c r="AA1785" s="1"/>
    </row>
    <row r="1786" spans="1:27" x14ac:dyDescent="0.3">
      <c r="A1786" s="3"/>
      <c r="B1786" s="3"/>
      <c r="C1786" s="3"/>
      <c r="D1786" s="52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52"/>
      <c r="U1786" s="52"/>
      <c r="V1786" s="3"/>
      <c r="W1786" s="3"/>
      <c r="X1786" s="52"/>
      <c r="Y1786" s="52"/>
      <c r="Z1786" s="32"/>
      <c r="AA1786" s="1"/>
    </row>
    <row r="1787" spans="1:27" x14ac:dyDescent="0.3">
      <c r="A1787" s="3"/>
      <c r="B1787" s="3"/>
      <c r="C1787" s="3"/>
      <c r="D1787" s="52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52"/>
      <c r="U1787" s="52"/>
      <c r="V1787" s="3"/>
      <c r="W1787" s="3"/>
      <c r="X1787" s="52"/>
      <c r="Y1787" s="52"/>
      <c r="Z1787" s="32"/>
      <c r="AA1787" s="1"/>
    </row>
    <row r="1788" spans="1:27" x14ac:dyDescent="0.3">
      <c r="A1788" s="3"/>
      <c r="B1788" s="3"/>
      <c r="C1788" s="3"/>
      <c r="D1788" s="52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52"/>
      <c r="U1788" s="52"/>
      <c r="V1788" s="3"/>
      <c r="W1788" s="3"/>
      <c r="X1788" s="52"/>
      <c r="Y1788" s="52"/>
      <c r="Z1788" s="32"/>
      <c r="AA1788" s="1"/>
    </row>
    <row r="1789" spans="1:27" x14ac:dyDescent="0.3">
      <c r="A1789" s="3"/>
      <c r="B1789" s="3"/>
      <c r="C1789" s="3"/>
      <c r="D1789" s="52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52"/>
      <c r="U1789" s="52"/>
      <c r="V1789" s="3"/>
      <c r="W1789" s="3"/>
      <c r="X1789" s="52"/>
      <c r="Y1789" s="52"/>
      <c r="Z1789" s="32"/>
      <c r="AA1789" s="1"/>
    </row>
    <row r="1790" spans="1:27" x14ac:dyDescent="0.3">
      <c r="A1790" s="3"/>
      <c r="B1790" s="3"/>
      <c r="C1790" s="3"/>
      <c r="D1790" s="52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52"/>
      <c r="U1790" s="52"/>
      <c r="V1790" s="3"/>
      <c r="W1790" s="3"/>
      <c r="X1790" s="52"/>
      <c r="Y1790" s="52"/>
      <c r="Z1790" s="32"/>
      <c r="AA1790" s="1"/>
    </row>
    <row r="1791" spans="1:27" x14ac:dyDescent="0.3">
      <c r="A1791" s="3"/>
      <c r="B1791" s="3"/>
      <c r="C1791" s="3"/>
      <c r="D1791" s="52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52"/>
      <c r="U1791" s="52"/>
      <c r="V1791" s="3"/>
      <c r="W1791" s="3"/>
      <c r="X1791" s="52"/>
      <c r="Y1791" s="52"/>
      <c r="Z1791" s="32"/>
      <c r="AA1791" s="1"/>
    </row>
    <row r="1792" spans="1:27" x14ac:dyDescent="0.3">
      <c r="A1792" s="3"/>
      <c r="B1792" s="3"/>
      <c r="C1792" s="3"/>
      <c r="D1792" s="52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52"/>
      <c r="U1792" s="52"/>
      <c r="V1792" s="3"/>
      <c r="W1792" s="3"/>
      <c r="X1792" s="52"/>
      <c r="Y1792" s="52"/>
      <c r="Z1792" s="32"/>
      <c r="AA1792" s="1"/>
    </row>
    <row r="1793" spans="1:27" x14ac:dyDescent="0.3">
      <c r="A1793" s="3"/>
      <c r="B1793" s="3"/>
      <c r="C1793" s="3"/>
      <c r="D1793" s="52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52"/>
      <c r="U1793" s="52"/>
      <c r="V1793" s="3"/>
      <c r="W1793" s="3"/>
      <c r="X1793" s="52"/>
      <c r="Y1793" s="52"/>
      <c r="Z1793" s="32"/>
      <c r="AA1793" s="1"/>
    </row>
    <row r="1794" spans="1:27" x14ac:dyDescent="0.3">
      <c r="A1794" s="3"/>
      <c r="B1794" s="3"/>
      <c r="C1794" s="3"/>
      <c r="D1794" s="52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52"/>
      <c r="U1794" s="52"/>
      <c r="V1794" s="3"/>
      <c r="W1794" s="3"/>
      <c r="X1794" s="52"/>
      <c r="Y1794" s="52"/>
      <c r="Z1794" s="32"/>
      <c r="AA1794" s="1"/>
    </row>
    <row r="1795" spans="1:27" x14ac:dyDescent="0.3">
      <c r="A1795" s="3"/>
      <c r="B1795" s="3"/>
      <c r="C1795" s="3"/>
      <c r="D1795" s="52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52"/>
      <c r="U1795" s="52"/>
      <c r="V1795" s="3"/>
      <c r="W1795" s="3"/>
      <c r="X1795" s="52"/>
      <c r="Y1795" s="52"/>
      <c r="Z1795" s="32"/>
      <c r="AA1795" s="1"/>
    </row>
    <row r="1796" spans="1:27" x14ac:dyDescent="0.3">
      <c r="A1796" s="3"/>
      <c r="B1796" s="3"/>
      <c r="C1796" s="3"/>
      <c r="D1796" s="52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52"/>
      <c r="U1796" s="52"/>
      <c r="V1796" s="3"/>
      <c r="W1796" s="3"/>
      <c r="X1796" s="52"/>
      <c r="Y1796" s="52"/>
      <c r="Z1796" s="32"/>
      <c r="AA1796" s="1"/>
    </row>
    <row r="1797" spans="1:27" x14ac:dyDescent="0.3">
      <c r="A1797" s="3"/>
      <c r="B1797" s="3"/>
      <c r="C1797" s="3"/>
      <c r="D1797" s="52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52"/>
      <c r="U1797" s="52"/>
      <c r="V1797" s="3"/>
      <c r="W1797" s="3"/>
      <c r="X1797" s="52"/>
      <c r="Y1797" s="52"/>
      <c r="Z1797" s="32"/>
      <c r="AA1797" s="1"/>
    </row>
    <row r="1798" spans="1:27" x14ac:dyDescent="0.3">
      <c r="A1798" s="3"/>
      <c r="B1798" s="3"/>
      <c r="C1798" s="3"/>
      <c r="D1798" s="52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52"/>
      <c r="U1798" s="52"/>
      <c r="V1798" s="3"/>
      <c r="W1798" s="3"/>
      <c r="X1798" s="52"/>
      <c r="Y1798" s="52"/>
      <c r="Z1798" s="32"/>
      <c r="AA1798" s="1"/>
    </row>
    <row r="1799" spans="1:27" x14ac:dyDescent="0.3">
      <c r="A1799" s="3"/>
      <c r="B1799" s="3"/>
      <c r="C1799" s="3"/>
      <c r="D1799" s="52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52"/>
      <c r="U1799" s="52"/>
      <c r="V1799" s="3"/>
      <c r="W1799" s="3"/>
      <c r="X1799" s="52"/>
      <c r="Y1799" s="52"/>
      <c r="Z1799" s="32"/>
      <c r="AA1799" s="1"/>
    </row>
    <row r="1800" spans="1:27" x14ac:dyDescent="0.3">
      <c r="A1800" s="3"/>
      <c r="B1800" s="3"/>
      <c r="C1800" s="3"/>
      <c r="D1800" s="52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52"/>
      <c r="U1800" s="52"/>
      <c r="V1800" s="3"/>
      <c r="W1800" s="3"/>
      <c r="X1800" s="52"/>
      <c r="Y1800" s="52"/>
      <c r="Z1800" s="32"/>
      <c r="AA1800" s="1"/>
    </row>
    <row r="1801" spans="1:27" x14ac:dyDescent="0.3">
      <c r="A1801" s="3"/>
      <c r="B1801" s="3"/>
      <c r="C1801" s="3"/>
      <c r="D1801" s="52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52"/>
      <c r="U1801" s="52"/>
      <c r="V1801" s="3"/>
      <c r="W1801" s="3"/>
      <c r="X1801" s="52"/>
      <c r="Y1801" s="52"/>
      <c r="Z1801" s="32"/>
      <c r="AA1801" s="1"/>
    </row>
    <row r="1802" spans="1:27" x14ac:dyDescent="0.3">
      <c r="A1802" s="3"/>
      <c r="B1802" s="3"/>
      <c r="C1802" s="3"/>
      <c r="D1802" s="52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52"/>
      <c r="U1802" s="52"/>
      <c r="V1802" s="3"/>
      <c r="W1802" s="3"/>
      <c r="X1802" s="52"/>
      <c r="Y1802" s="52"/>
      <c r="Z1802" s="32"/>
      <c r="AA1802" s="1"/>
    </row>
    <row r="1803" spans="1:27" x14ac:dyDescent="0.3">
      <c r="A1803" s="3"/>
      <c r="B1803" s="3"/>
      <c r="C1803" s="3"/>
      <c r="D1803" s="52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52"/>
      <c r="U1803" s="52"/>
      <c r="V1803" s="3"/>
      <c r="W1803" s="3"/>
      <c r="X1803" s="52"/>
      <c r="Y1803" s="52"/>
      <c r="Z1803" s="32"/>
      <c r="AA1803" s="1"/>
    </row>
    <row r="1804" spans="1:27" x14ac:dyDescent="0.3">
      <c r="A1804" s="3"/>
      <c r="B1804" s="3"/>
      <c r="C1804" s="3"/>
      <c r="D1804" s="52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52"/>
      <c r="U1804" s="52"/>
      <c r="V1804" s="3"/>
      <c r="W1804" s="3"/>
      <c r="X1804" s="52"/>
      <c r="Y1804" s="52"/>
      <c r="Z1804" s="32"/>
      <c r="AA1804" s="1"/>
    </row>
    <row r="1805" spans="1:27" x14ac:dyDescent="0.3">
      <c r="A1805" s="3"/>
      <c r="B1805" s="3"/>
      <c r="C1805" s="3"/>
      <c r="D1805" s="52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52"/>
      <c r="U1805" s="52"/>
      <c r="V1805" s="3"/>
      <c r="W1805" s="3"/>
      <c r="X1805" s="52"/>
      <c r="Y1805" s="52"/>
      <c r="Z1805" s="32"/>
      <c r="AA1805" s="1"/>
    </row>
    <row r="1806" spans="1:27" x14ac:dyDescent="0.3">
      <c r="A1806" s="3"/>
      <c r="B1806" s="3"/>
      <c r="C1806" s="3"/>
      <c r="D1806" s="52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52"/>
      <c r="U1806" s="52"/>
      <c r="V1806" s="3"/>
      <c r="W1806" s="3"/>
      <c r="X1806" s="52"/>
      <c r="Y1806" s="52"/>
      <c r="Z1806" s="32"/>
      <c r="AA1806" s="1"/>
    </row>
    <row r="1807" spans="1:27" x14ac:dyDescent="0.3">
      <c r="A1807" s="3"/>
      <c r="B1807" s="3"/>
      <c r="C1807" s="3"/>
      <c r="D1807" s="52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52"/>
      <c r="U1807" s="52"/>
      <c r="V1807" s="3"/>
      <c r="W1807" s="3"/>
      <c r="X1807" s="52"/>
      <c r="Y1807" s="52"/>
      <c r="Z1807" s="32"/>
      <c r="AA1807" s="1"/>
    </row>
    <row r="1808" spans="1:27" x14ac:dyDescent="0.3">
      <c r="A1808" s="3"/>
      <c r="B1808" s="3"/>
      <c r="C1808" s="3"/>
      <c r="D1808" s="52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52"/>
      <c r="U1808" s="52"/>
      <c r="V1808" s="3"/>
      <c r="W1808" s="3"/>
      <c r="X1808" s="52"/>
      <c r="Y1808" s="52"/>
      <c r="Z1808" s="32"/>
      <c r="AA1808" s="1"/>
    </row>
    <row r="1809" spans="1:27" x14ac:dyDescent="0.3">
      <c r="A1809" s="3"/>
      <c r="B1809" s="3"/>
      <c r="C1809" s="3"/>
      <c r="D1809" s="52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52"/>
      <c r="U1809" s="52"/>
      <c r="V1809" s="3"/>
      <c r="W1809" s="3"/>
      <c r="X1809" s="52"/>
      <c r="Y1809" s="52"/>
      <c r="Z1809" s="32"/>
      <c r="AA1809" s="1"/>
    </row>
    <row r="1810" spans="1:27" x14ac:dyDescent="0.3">
      <c r="A1810" s="3"/>
      <c r="B1810" s="3"/>
      <c r="C1810" s="3"/>
      <c r="D1810" s="52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52"/>
      <c r="U1810" s="52"/>
      <c r="V1810" s="3"/>
      <c r="W1810" s="3"/>
      <c r="X1810" s="52"/>
      <c r="Y1810" s="52"/>
      <c r="Z1810" s="32"/>
      <c r="AA1810" s="1"/>
    </row>
    <row r="1811" spans="1:27" x14ac:dyDescent="0.3">
      <c r="A1811" s="3"/>
      <c r="B1811" s="3"/>
      <c r="C1811" s="3"/>
      <c r="D1811" s="52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52"/>
      <c r="U1811" s="52"/>
      <c r="V1811" s="3"/>
      <c r="W1811" s="3"/>
      <c r="X1811" s="52"/>
      <c r="Y1811" s="52"/>
      <c r="Z1811" s="32"/>
      <c r="AA1811" s="1"/>
    </row>
    <row r="1812" spans="1:27" x14ac:dyDescent="0.3">
      <c r="A1812" s="3"/>
      <c r="B1812" s="3"/>
      <c r="C1812" s="3"/>
      <c r="D1812" s="52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52"/>
      <c r="U1812" s="52"/>
      <c r="V1812" s="3"/>
      <c r="W1812" s="3"/>
      <c r="X1812" s="52"/>
      <c r="Y1812" s="52"/>
      <c r="Z1812" s="32"/>
      <c r="AA1812" s="1"/>
    </row>
    <row r="1813" spans="1:27" x14ac:dyDescent="0.3">
      <c r="A1813" s="3"/>
      <c r="B1813" s="3"/>
      <c r="C1813" s="3"/>
      <c r="D1813" s="52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52"/>
      <c r="U1813" s="52"/>
      <c r="V1813" s="3"/>
      <c r="W1813" s="3"/>
      <c r="X1813" s="52"/>
      <c r="Y1813" s="52"/>
      <c r="Z1813" s="32"/>
      <c r="AA1813" s="1"/>
    </row>
    <row r="1814" spans="1:27" x14ac:dyDescent="0.3">
      <c r="A1814" s="3"/>
      <c r="B1814" s="3"/>
      <c r="C1814" s="3"/>
      <c r="D1814" s="52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52"/>
      <c r="U1814" s="52"/>
      <c r="V1814" s="3"/>
      <c r="W1814" s="3"/>
      <c r="X1814" s="52"/>
      <c r="Y1814" s="52"/>
      <c r="Z1814" s="32"/>
      <c r="AA1814" s="1"/>
    </row>
    <row r="1815" spans="1:27" x14ac:dyDescent="0.3">
      <c r="A1815" s="3"/>
      <c r="B1815" s="3"/>
      <c r="C1815" s="3"/>
      <c r="D1815" s="52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52"/>
      <c r="U1815" s="52"/>
      <c r="V1815" s="3"/>
      <c r="W1815" s="3"/>
      <c r="X1815" s="52"/>
      <c r="Y1815" s="52"/>
      <c r="Z1815" s="32"/>
      <c r="AA1815" s="1"/>
    </row>
    <row r="1816" spans="1:27" x14ac:dyDescent="0.3">
      <c r="A1816" s="3"/>
      <c r="B1816" s="3"/>
      <c r="C1816" s="3"/>
      <c r="D1816" s="52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52"/>
      <c r="U1816" s="52"/>
      <c r="V1816" s="3"/>
      <c r="W1816" s="3"/>
      <c r="X1816" s="52"/>
      <c r="Y1816" s="52"/>
      <c r="Z1816" s="32"/>
      <c r="AA1816" s="1"/>
    </row>
    <row r="1817" spans="1:27" x14ac:dyDescent="0.3">
      <c r="A1817" s="3"/>
      <c r="B1817" s="3"/>
      <c r="C1817" s="3"/>
      <c r="D1817" s="52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52"/>
      <c r="U1817" s="52"/>
      <c r="V1817" s="3"/>
      <c r="W1817" s="3"/>
      <c r="X1817" s="52"/>
      <c r="Y1817" s="52"/>
      <c r="Z1817" s="32"/>
      <c r="AA1817" s="1"/>
    </row>
    <row r="1818" spans="1:27" x14ac:dyDescent="0.3">
      <c r="A1818" s="3"/>
      <c r="B1818" s="3"/>
      <c r="C1818" s="3"/>
      <c r="D1818" s="52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52"/>
      <c r="U1818" s="52"/>
      <c r="V1818" s="3"/>
      <c r="W1818" s="3"/>
      <c r="X1818" s="52"/>
      <c r="Y1818" s="52"/>
      <c r="Z1818" s="32"/>
      <c r="AA1818" s="1"/>
    </row>
    <row r="1819" spans="1:27" x14ac:dyDescent="0.3">
      <c r="A1819" s="3"/>
      <c r="B1819" s="3"/>
      <c r="C1819" s="3"/>
      <c r="D1819" s="52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52"/>
      <c r="U1819" s="52"/>
      <c r="V1819" s="3"/>
      <c r="W1819" s="3"/>
      <c r="X1819" s="52"/>
      <c r="Y1819" s="52"/>
      <c r="Z1819" s="32"/>
      <c r="AA1819" s="1"/>
    </row>
    <row r="1820" spans="1:27" x14ac:dyDescent="0.3">
      <c r="A1820" s="3"/>
      <c r="B1820" s="3"/>
      <c r="C1820" s="3"/>
      <c r="D1820" s="52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52"/>
      <c r="U1820" s="52"/>
      <c r="V1820" s="3"/>
      <c r="W1820" s="3"/>
      <c r="X1820" s="52"/>
      <c r="Y1820" s="52"/>
      <c r="Z1820" s="32"/>
      <c r="AA1820" s="1"/>
    </row>
    <row r="1821" spans="1:27" x14ac:dyDescent="0.3">
      <c r="A1821" s="3"/>
      <c r="B1821" s="3"/>
      <c r="C1821" s="3"/>
      <c r="D1821" s="52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52"/>
      <c r="U1821" s="52"/>
      <c r="V1821" s="3"/>
      <c r="W1821" s="3"/>
      <c r="X1821" s="52"/>
      <c r="Y1821" s="52"/>
      <c r="Z1821" s="32"/>
      <c r="AA1821" s="1"/>
    </row>
    <row r="1822" spans="1:27" x14ac:dyDescent="0.3">
      <c r="A1822" s="3"/>
      <c r="B1822" s="3"/>
      <c r="C1822" s="3"/>
      <c r="D1822" s="52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52"/>
      <c r="U1822" s="52"/>
      <c r="V1822" s="3"/>
      <c r="W1822" s="3"/>
      <c r="X1822" s="52"/>
      <c r="Y1822" s="52"/>
      <c r="Z1822" s="32"/>
      <c r="AA1822" s="1"/>
    </row>
    <row r="1823" spans="1:27" x14ac:dyDescent="0.3">
      <c r="A1823" s="3"/>
      <c r="B1823" s="3"/>
      <c r="C1823" s="3"/>
      <c r="D1823" s="52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52"/>
      <c r="U1823" s="52"/>
      <c r="V1823" s="3"/>
      <c r="W1823" s="3"/>
      <c r="X1823" s="52"/>
      <c r="Y1823" s="52"/>
      <c r="Z1823" s="32"/>
      <c r="AA1823" s="1"/>
    </row>
    <row r="1824" spans="1:27" x14ac:dyDescent="0.3">
      <c r="A1824" s="3"/>
      <c r="B1824" s="3"/>
      <c r="C1824" s="3"/>
      <c r="D1824" s="52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52"/>
      <c r="U1824" s="52"/>
      <c r="V1824" s="3"/>
      <c r="W1824" s="3"/>
      <c r="X1824" s="52"/>
      <c r="Y1824" s="52"/>
      <c r="Z1824" s="32"/>
      <c r="AA1824" s="1"/>
    </row>
    <row r="1825" spans="1:27" x14ac:dyDescent="0.3">
      <c r="A1825" s="3"/>
      <c r="B1825" s="3"/>
      <c r="C1825" s="3"/>
      <c r="D1825" s="52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52"/>
      <c r="U1825" s="52"/>
      <c r="V1825" s="3"/>
      <c r="W1825" s="3"/>
      <c r="X1825" s="52"/>
      <c r="Y1825" s="52"/>
      <c r="Z1825" s="32"/>
      <c r="AA1825" s="1"/>
    </row>
    <row r="1826" spans="1:27" x14ac:dyDescent="0.3">
      <c r="A1826" s="3"/>
      <c r="B1826" s="3"/>
      <c r="C1826" s="3"/>
      <c r="D1826" s="52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52"/>
      <c r="U1826" s="52"/>
      <c r="V1826" s="3"/>
      <c r="W1826" s="3"/>
      <c r="X1826" s="52"/>
      <c r="Y1826" s="52"/>
      <c r="Z1826" s="32"/>
      <c r="AA1826" s="1"/>
    </row>
    <row r="1827" spans="1:27" x14ac:dyDescent="0.3">
      <c r="A1827" s="3"/>
      <c r="B1827" s="3"/>
      <c r="C1827" s="3"/>
      <c r="D1827" s="52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52"/>
      <c r="U1827" s="52"/>
      <c r="V1827" s="3"/>
      <c r="W1827" s="3"/>
      <c r="X1827" s="52"/>
      <c r="Y1827" s="52"/>
      <c r="Z1827" s="32"/>
      <c r="AA1827" s="1"/>
    </row>
    <row r="1828" spans="1:27" x14ac:dyDescent="0.3">
      <c r="A1828" s="3"/>
      <c r="B1828" s="3"/>
      <c r="C1828" s="3"/>
      <c r="D1828" s="52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52"/>
      <c r="U1828" s="52"/>
      <c r="V1828" s="3"/>
      <c r="W1828" s="3"/>
      <c r="X1828" s="52"/>
      <c r="Y1828" s="52"/>
      <c r="Z1828" s="32"/>
      <c r="AA1828" s="1"/>
    </row>
    <row r="1829" spans="1:27" x14ac:dyDescent="0.3">
      <c r="A1829" s="3"/>
      <c r="B1829" s="3"/>
      <c r="C1829" s="3"/>
      <c r="D1829" s="52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52"/>
      <c r="U1829" s="52"/>
      <c r="V1829" s="3"/>
      <c r="W1829" s="3"/>
      <c r="X1829" s="52"/>
      <c r="Y1829" s="52"/>
      <c r="Z1829" s="32"/>
      <c r="AA1829" s="1"/>
    </row>
    <row r="1830" spans="1:27" x14ac:dyDescent="0.3">
      <c r="A1830" s="3"/>
      <c r="B1830" s="3"/>
      <c r="C1830" s="3"/>
      <c r="D1830" s="52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52"/>
      <c r="U1830" s="52"/>
      <c r="V1830" s="3"/>
      <c r="W1830" s="3"/>
      <c r="X1830" s="52"/>
      <c r="Y1830" s="52"/>
      <c r="Z1830" s="32"/>
      <c r="AA1830" s="1"/>
    </row>
    <row r="1831" spans="1:27" x14ac:dyDescent="0.3">
      <c r="A1831" s="3"/>
      <c r="B1831" s="3"/>
      <c r="C1831" s="3"/>
      <c r="D1831" s="52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52"/>
      <c r="U1831" s="52"/>
      <c r="V1831" s="3"/>
      <c r="W1831" s="3"/>
      <c r="X1831" s="52"/>
      <c r="Y1831" s="52"/>
      <c r="Z1831" s="32"/>
      <c r="AA1831" s="1"/>
    </row>
    <row r="1832" spans="1:27" x14ac:dyDescent="0.3">
      <c r="A1832" s="3"/>
      <c r="B1832" s="3"/>
      <c r="C1832" s="3"/>
      <c r="D1832" s="52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52"/>
      <c r="U1832" s="52"/>
      <c r="V1832" s="3"/>
      <c r="W1832" s="3"/>
      <c r="X1832" s="52"/>
      <c r="Y1832" s="52"/>
      <c r="Z1832" s="32"/>
      <c r="AA1832" s="1"/>
    </row>
    <row r="1833" spans="1:27" x14ac:dyDescent="0.3">
      <c r="A1833" s="3"/>
      <c r="B1833" s="3"/>
      <c r="C1833" s="3"/>
      <c r="D1833" s="52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52"/>
      <c r="U1833" s="52"/>
      <c r="V1833" s="3"/>
      <c r="W1833" s="3"/>
      <c r="X1833" s="52"/>
      <c r="Y1833" s="52"/>
      <c r="Z1833" s="32"/>
      <c r="AA1833" s="1"/>
    </row>
    <row r="1834" spans="1:27" x14ac:dyDescent="0.3">
      <c r="A1834" s="3"/>
      <c r="B1834" s="3"/>
      <c r="C1834" s="3"/>
      <c r="D1834" s="52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52"/>
      <c r="U1834" s="52"/>
      <c r="V1834" s="3"/>
      <c r="W1834" s="3"/>
      <c r="X1834" s="52"/>
      <c r="Y1834" s="52"/>
      <c r="Z1834" s="32"/>
      <c r="AA1834" s="1"/>
    </row>
    <row r="1835" spans="1:27" x14ac:dyDescent="0.3">
      <c r="A1835" s="3"/>
      <c r="B1835" s="3"/>
      <c r="C1835" s="3"/>
      <c r="D1835" s="52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52"/>
      <c r="U1835" s="52"/>
      <c r="V1835" s="3"/>
      <c r="W1835" s="3"/>
      <c r="X1835" s="52"/>
      <c r="Y1835" s="52"/>
      <c r="Z1835" s="32"/>
      <c r="AA1835" s="1"/>
    </row>
    <row r="1836" spans="1:27" x14ac:dyDescent="0.3">
      <c r="A1836" s="3"/>
      <c r="B1836" s="3"/>
      <c r="C1836" s="3"/>
      <c r="D1836" s="52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52"/>
      <c r="U1836" s="52"/>
      <c r="V1836" s="3"/>
      <c r="W1836" s="3"/>
      <c r="X1836" s="52"/>
      <c r="Y1836" s="52"/>
      <c r="Z1836" s="32"/>
      <c r="AA1836" s="1"/>
    </row>
    <row r="1837" spans="1:27" x14ac:dyDescent="0.3">
      <c r="A1837" s="3"/>
      <c r="B1837" s="3"/>
      <c r="C1837" s="3"/>
      <c r="D1837" s="52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52"/>
      <c r="U1837" s="52"/>
      <c r="V1837" s="3"/>
      <c r="W1837" s="3"/>
      <c r="X1837" s="52"/>
      <c r="Y1837" s="52"/>
      <c r="Z1837" s="32"/>
      <c r="AA1837" s="1"/>
    </row>
    <row r="1838" spans="1:27" x14ac:dyDescent="0.3">
      <c r="A1838" s="3"/>
      <c r="B1838" s="3"/>
      <c r="C1838" s="3"/>
      <c r="D1838" s="52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52"/>
      <c r="U1838" s="52"/>
      <c r="V1838" s="3"/>
      <c r="W1838" s="3"/>
      <c r="X1838" s="52"/>
      <c r="Y1838" s="52"/>
      <c r="Z1838" s="32"/>
      <c r="AA1838" s="1"/>
    </row>
    <row r="1839" spans="1:27" x14ac:dyDescent="0.3">
      <c r="A1839" s="3"/>
      <c r="B1839" s="3"/>
      <c r="C1839" s="3"/>
      <c r="D1839" s="52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52"/>
      <c r="U1839" s="52"/>
      <c r="V1839" s="3"/>
      <c r="W1839" s="3"/>
      <c r="X1839" s="52"/>
      <c r="Y1839" s="52"/>
      <c r="Z1839" s="32"/>
      <c r="AA1839" s="1"/>
    </row>
    <row r="1840" spans="1:27" x14ac:dyDescent="0.3">
      <c r="A1840" s="3"/>
      <c r="B1840" s="3"/>
      <c r="C1840" s="3"/>
      <c r="D1840" s="52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52"/>
      <c r="U1840" s="52"/>
      <c r="V1840" s="3"/>
      <c r="W1840" s="3"/>
      <c r="X1840" s="52"/>
      <c r="Y1840" s="52"/>
      <c r="Z1840" s="32"/>
      <c r="AA1840" s="1"/>
    </row>
    <row r="1841" spans="1:27" x14ac:dyDescent="0.3">
      <c r="A1841" s="3"/>
      <c r="B1841" s="3"/>
      <c r="C1841" s="3"/>
      <c r="D1841" s="52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52"/>
      <c r="U1841" s="52"/>
      <c r="V1841" s="3"/>
      <c r="W1841" s="3"/>
      <c r="X1841" s="52"/>
      <c r="Y1841" s="52"/>
      <c r="Z1841" s="32"/>
      <c r="AA1841" s="1"/>
    </row>
    <row r="1842" spans="1:27" x14ac:dyDescent="0.3">
      <c r="A1842" s="3"/>
      <c r="B1842" s="3"/>
      <c r="C1842" s="3"/>
      <c r="D1842" s="52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52"/>
      <c r="U1842" s="52"/>
      <c r="V1842" s="3"/>
      <c r="W1842" s="3"/>
      <c r="X1842" s="52"/>
      <c r="Y1842" s="52"/>
      <c r="Z1842" s="32"/>
      <c r="AA1842" s="1"/>
    </row>
    <row r="1843" spans="1:27" x14ac:dyDescent="0.3">
      <c r="A1843" s="3"/>
      <c r="B1843" s="3"/>
      <c r="C1843" s="3"/>
      <c r="D1843" s="52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52"/>
      <c r="U1843" s="52"/>
      <c r="V1843" s="3"/>
      <c r="W1843" s="3"/>
      <c r="X1843" s="52"/>
      <c r="Y1843" s="52"/>
      <c r="Z1843" s="32"/>
      <c r="AA1843" s="1"/>
    </row>
    <row r="1844" spans="1:27" x14ac:dyDescent="0.3">
      <c r="A1844" s="3"/>
      <c r="B1844" s="3"/>
      <c r="C1844" s="3"/>
      <c r="D1844" s="52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52"/>
      <c r="U1844" s="52"/>
      <c r="V1844" s="3"/>
      <c r="W1844" s="3"/>
      <c r="X1844" s="52"/>
      <c r="Y1844" s="52"/>
      <c r="Z1844" s="32"/>
      <c r="AA1844" s="1"/>
    </row>
    <row r="1845" spans="1:27" x14ac:dyDescent="0.3">
      <c r="A1845" s="3"/>
      <c r="B1845" s="3"/>
      <c r="C1845" s="3"/>
      <c r="D1845" s="52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52"/>
      <c r="U1845" s="52"/>
      <c r="V1845" s="3"/>
      <c r="W1845" s="3"/>
      <c r="X1845" s="52"/>
      <c r="Y1845" s="52"/>
      <c r="Z1845" s="32"/>
      <c r="AA1845" s="1"/>
    </row>
    <row r="1846" spans="1:27" x14ac:dyDescent="0.3">
      <c r="A1846" s="3"/>
      <c r="B1846" s="3"/>
      <c r="C1846" s="3"/>
      <c r="D1846" s="52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52"/>
      <c r="U1846" s="52"/>
      <c r="V1846" s="3"/>
      <c r="W1846" s="3"/>
      <c r="X1846" s="52"/>
      <c r="Y1846" s="52"/>
      <c r="Z1846" s="32"/>
      <c r="AA1846" s="1"/>
    </row>
    <row r="1847" spans="1:27" x14ac:dyDescent="0.3">
      <c r="A1847" s="3"/>
      <c r="B1847" s="3"/>
      <c r="C1847" s="3"/>
      <c r="D1847" s="52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52"/>
      <c r="U1847" s="52"/>
      <c r="V1847" s="3"/>
      <c r="W1847" s="3"/>
      <c r="X1847" s="52"/>
      <c r="Y1847" s="52"/>
      <c r="Z1847" s="32"/>
      <c r="AA1847" s="1"/>
    </row>
    <row r="1848" spans="1:27" x14ac:dyDescent="0.3">
      <c r="A1848" s="3"/>
      <c r="B1848" s="3"/>
      <c r="C1848" s="3"/>
      <c r="D1848" s="52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52"/>
      <c r="U1848" s="52"/>
      <c r="V1848" s="3"/>
      <c r="W1848" s="3"/>
      <c r="X1848" s="52"/>
      <c r="Y1848" s="52"/>
      <c r="Z1848" s="32"/>
      <c r="AA1848" s="1"/>
    </row>
    <row r="1849" spans="1:27" x14ac:dyDescent="0.3">
      <c r="A1849" s="3"/>
      <c r="B1849" s="3"/>
      <c r="C1849" s="3"/>
      <c r="D1849" s="52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52"/>
      <c r="U1849" s="52"/>
      <c r="V1849" s="3"/>
      <c r="W1849" s="3"/>
      <c r="X1849" s="52"/>
      <c r="Y1849" s="52"/>
      <c r="Z1849" s="32"/>
      <c r="AA1849" s="1"/>
    </row>
    <row r="1850" spans="1:27" x14ac:dyDescent="0.3">
      <c r="A1850" s="3"/>
      <c r="B1850" s="3"/>
      <c r="C1850" s="3"/>
      <c r="D1850" s="52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52"/>
      <c r="U1850" s="52"/>
      <c r="V1850" s="3"/>
      <c r="W1850" s="3"/>
      <c r="X1850" s="52"/>
      <c r="Y1850" s="52"/>
      <c r="Z1850" s="32"/>
      <c r="AA1850" s="1"/>
    </row>
    <row r="1851" spans="1:27" x14ac:dyDescent="0.3">
      <c r="A1851" s="3"/>
      <c r="B1851" s="3"/>
      <c r="C1851" s="3"/>
      <c r="D1851" s="52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52"/>
      <c r="U1851" s="52"/>
      <c r="V1851" s="3"/>
      <c r="W1851" s="3"/>
      <c r="X1851" s="52"/>
      <c r="Y1851" s="52"/>
      <c r="Z1851" s="32"/>
      <c r="AA1851" s="1"/>
    </row>
    <row r="1852" spans="1:27" x14ac:dyDescent="0.3">
      <c r="A1852" s="3"/>
      <c r="B1852" s="3"/>
      <c r="C1852" s="3"/>
      <c r="D1852" s="52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52"/>
      <c r="U1852" s="52"/>
      <c r="V1852" s="3"/>
      <c r="W1852" s="3"/>
      <c r="X1852" s="52"/>
      <c r="Y1852" s="52"/>
      <c r="Z1852" s="32"/>
      <c r="AA1852" s="1"/>
    </row>
    <row r="1853" spans="1:27" x14ac:dyDescent="0.3">
      <c r="A1853" s="3"/>
      <c r="B1853" s="3"/>
      <c r="C1853" s="3"/>
      <c r="D1853" s="52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52"/>
      <c r="U1853" s="52"/>
      <c r="V1853" s="3"/>
      <c r="W1853" s="3"/>
      <c r="X1853" s="52"/>
      <c r="Y1853" s="52"/>
      <c r="Z1853" s="32"/>
      <c r="AA1853" s="1"/>
    </row>
    <row r="1854" spans="1:27" x14ac:dyDescent="0.3">
      <c r="A1854" s="3"/>
      <c r="B1854" s="3"/>
      <c r="C1854" s="3"/>
      <c r="D1854" s="52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52"/>
      <c r="U1854" s="52"/>
      <c r="V1854" s="3"/>
      <c r="W1854" s="3"/>
      <c r="X1854" s="52"/>
      <c r="Y1854" s="52"/>
      <c r="Z1854" s="32"/>
      <c r="AA1854" s="1"/>
    </row>
    <row r="1855" spans="1:27" x14ac:dyDescent="0.3">
      <c r="A1855" s="3"/>
      <c r="B1855" s="3"/>
      <c r="C1855" s="3"/>
      <c r="D1855" s="52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52"/>
      <c r="U1855" s="52"/>
      <c r="V1855" s="3"/>
      <c r="W1855" s="3"/>
      <c r="X1855" s="52"/>
      <c r="Y1855" s="52"/>
      <c r="Z1855" s="32"/>
      <c r="AA1855" s="1"/>
    </row>
    <row r="1856" spans="1:27" x14ac:dyDescent="0.3">
      <c r="A1856" s="3"/>
      <c r="B1856" s="3"/>
      <c r="C1856" s="3"/>
      <c r="D1856" s="52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52"/>
      <c r="U1856" s="52"/>
      <c r="V1856" s="3"/>
      <c r="W1856" s="3"/>
      <c r="X1856" s="52"/>
      <c r="Y1856" s="52"/>
      <c r="Z1856" s="32"/>
      <c r="AA1856" s="1"/>
    </row>
    <row r="1857" spans="1:27" x14ac:dyDescent="0.3">
      <c r="A1857" s="3"/>
      <c r="B1857" s="3"/>
      <c r="C1857" s="3"/>
      <c r="D1857" s="52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52"/>
      <c r="U1857" s="52"/>
      <c r="V1857" s="3"/>
      <c r="W1857" s="3"/>
      <c r="X1857" s="52"/>
      <c r="Y1857" s="52"/>
      <c r="Z1857" s="32"/>
      <c r="AA1857" s="1"/>
    </row>
    <row r="1858" spans="1:27" x14ac:dyDescent="0.3">
      <c r="A1858" s="3"/>
      <c r="B1858" s="3"/>
      <c r="C1858" s="3"/>
      <c r="D1858" s="52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52"/>
      <c r="U1858" s="52"/>
      <c r="V1858" s="3"/>
      <c r="W1858" s="3"/>
      <c r="X1858" s="52"/>
      <c r="Y1858" s="52"/>
      <c r="Z1858" s="32"/>
      <c r="AA1858" s="1"/>
    </row>
    <row r="1859" spans="1:27" x14ac:dyDescent="0.3">
      <c r="A1859" s="3"/>
      <c r="B1859" s="3"/>
      <c r="C1859" s="3"/>
      <c r="D1859" s="52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52"/>
      <c r="U1859" s="52"/>
      <c r="V1859" s="3"/>
      <c r="W1859" s="3"/>
      <c r="X1859" s="52"/>
      <c r="Y1859" s="52"/>
      <c r="Z1859" s="32"/>
      <c r="AA1859" s="1"/>
    </row>
    <row r="1860" spans="1:27" x14ac:dyDescent="0.3">
      <c r="A1860" s="3"/>
      <c r="B1860" s="3"/>
      <c r="C1860" s="3"/>
      <c r="D1860" s="52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52"/>
      <c r="U1860" s="52"/>
      <c r="V1860" s="3"/>
      <c r="W1860" s="3"/>
      <c r="X1860" s="52"/>
      <c r="Y1860" s="52"/>
      <c r="Z1860" s="32"/>
      <c r="AA1860" s="1"/>
    </row>
    <row r="1861" spans="1:27" x14ac:dyDescent="0.3">
      <c r="A1861" s="3"/>
      <c r="B1861" s="3"/>
      <c r="C1861" s="3"/>
      <c r="D1861" s="52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52"/>
      <c r="U1861" s="52"/>
      <c r="V1861" s="3"/>
      <c r="W1861" s="3"/>
      <c r="X1861" s="52"/>
      <c r="Y1861" s="52"/>
      <c r="Z1861" s="32"/>
      <c r="AA1861" s="1"/>
    </row>
    <row r="1862" spans="1:27" x14ac:dyDescent="0.3">
      <c r="A1862" s="3"/>
      <c r="B1862" s="3"/>
      <c r="C1862" s="3"/>
      <c r="D1862" s="52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52"/>
      <c r="U1862" s="52"/>
      <c r="V1862" s="3"/>
      <c r="W1862" s="3"/>
      <c r="X1862" s="52"/>
      <c r="Y1862" s="52"/>
      <c r="Z1862" s="32"/>
      <c r="AA1862" s="1"/>
    </row>
    <row r="1863" spans="1:27" x14ac:dyDescent="0.3">
      <c r="A1863" s="3"/>
      <c r="B1863" s="3"/>
      <c r="C1863" s="3"/>
      <c r="D1863" s="52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52"/>
      <c r="U1863" s="52"/>
      <c r="V1863" s="3"/>
      <c r="W1863" s="3"/>
      <c r="X1863" s="52"/>
      <c r="Y1863" s="52"/>
      <c r="Z1863" s="32"/>
      <c r="AA1863" s="1"/>
    </row>
    <row r="1864" spans="1:27" x14ac:dyDescent="0.3">
      <c r="A1864" s="3"/>
      <c r="B1864" s="3"/>
      <c r="C1864" s="3"/>
      <c r="D1864" s="52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52"/>
      <c r="U1864" s="52"/>
      <c r="V1864" s="3"/>
      <c r="W1864" s="3"/>
      <c r="X1864" s="52"/>
      <c r="Y1864" s="52"/>
      <c r="Z1864" s="32"/>
      <c r="AA1864" s="1"/>
    </row>
    <row r="1865" spans="1:27" x14ac:dyDescent="0.3">
      <c r="A1865" s="3"/>
      <c r="B1865" s="3"/>
      <c r="C1865" s="3"/>
      <c r="D1865" s="52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52"/>
      <c r="U1865" s="52"/>
      <c r="V1865" s="3"/>
      <c r="W1865" s="3"/>
      <c r="X1865" s="52"/>
      <c r="Y1865" s="52"/>
      <c r="Z1865" s="32"/>
      <c r="AA1865" s="1"/>
    </row>
    <row r="1866" spans="1:27" x14ac:dyDescent="0.3">
      <c r="A1866" s="3"/>
      <c r="B1866" s="3"/>
      <c r="C1866" s="3"/>
      <c r="D1866" s="52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52"/>
      <c r="U1866" s="52"/>
      <c r="V1866" s="3"/>
      <c r="W1866" s="3"/>
      <c r="X1866" s="52"/>
      <c r="Y1866" s="52"/>
      <c r="Z1866" s="32"/>
      <c r="AA1866" s="1"/>
    </row>
    <row r="1867" spans="1:27" x14ac:dyDescent="0.3">
      <c r="A1867" s="3"/>
      <c r="B1867" s="3"/>
      <c r="C1867" s="3"/>
      <c r="D1867" s="52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52"/>
      <c r="U1867" s="52"/>
      <c r="V1867" s="3"/>
      <c r="W1867" s="3"/>
      <c r="X1867" s="52"/>
      <c r="Y1867" s="52"/>
      <c r="Z1867" s="32"/>
      <c r="AA1867" s="1"/>
    </row>
    <row r="1868" spans="1:27" x14ac:dyDescent="0.3">
      <c r="A1868" s="3"/>
      <c r="B1868" s="3"/>
      <c r="C1868" s="3"/>
      <c r="D1868" s="52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52"/>
      <c r="U1868" s="52"/>
      <c r="V1868" s="3"/>
      <c r="W1868" s="3"/>
      <c r="X1868" s="52"/>
      <c r="Y1868" s="52"/>
      <c r="Z1868" s="32"/>
      <c r="AA1868" s="1"/>
    </row>
    <row r="1869" spans="1:27" x14ac:dyDescent="0.3">
      <c r="A1869" s="3"/>
      <c r="B1869" s="3"/>
      <c r="C1869" s="3"/>
      <c r="D1869" s="52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52"/>
      <c r="U1869" s="52"/>
      <c r="V1869" s="3"/>
      <c r="W1869" s="3"/>
      <c r="X1869" s="52"/>
      <c r="Y1869" s="52"/>
      <c r="Z1869" s="32"/>
      <c r="AA1869" s="1"/>
    </row>
    <row r="1870" spans="1:27" x14ac:dyDescent="0.3">
      <c r="A1870" s="3"/>
      <c r="B1870" s="3"/>
      <c r="C1870" s="3"/>
      <c r="D1870" s="52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52"/>
      <c r="U1870" s="52"/>
      <c r="V1870" s="3"/>
      <c r="W1870" s="3"/>
      <c r="X1870" s="52"/>
      <c r="Y1870" s="52"/>
      <c r="Z1870" s="32"/>
      <c r="AA1870" s="1"/>
    </row>
    <row r="1871" spans="1:27" x14ac:dyDescent="0.3">
      <c r="A1871" s="3"/>
      <c r="B1871" s="3"/>
      <c r="C1871" s="3"/>
      <c r="D1871" s="52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52"/>
      <c r="U1871" s="52"/>
      <c r="V1871" s="3"/>
      <c r="W1871" s="3"/>
      <c r="X1871" s="52"/>
      <c r="Y1871" s="52"/>
      <c r="Z1871" s="32"/>
      <c r="AA1871" s="1"/>
    </row>
    <row r="1872" spans="1:27" x14ac:dyDescent="0.3">
      <c r="A1872" s="3"/>
      <c r="B1872" s="3"/>
      <c r="C1872" s="3"/>
      <c r="D1872" s="52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52"/>
      <c r="U1872" s="52"/>
      <c r="V1872" s="3"/>
      <c r="W1872" s="3"/>
      <c r="X1872" s="52"/>
      <c r="Y1872" s="52"/>
      <c r="Z1872" s="32"/>
      <c r="AA1872" s="1"/>
    </row>
    <row r="1873" spans="1:27" x14ac:dyDescent="0.3">
      <c r="A1873" s="3"/>
      <c r="B1873" s="3"/>
      <c r="C1873" s="3"/>
      <c r="D1873" s="52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52"/>
      <c r="U1873" s="52"/>
      <c r="V1873" s="3"/>
      <c r="W1873" s="3"/>
      <c r="X1873" s="52"/>
      <c r="Y1873" s="52"/>
      <c r="Z1873" s="32"/>
      <c r="AA1873" s="1"/>
    </row>
    <row r="1874" spans="1:27" x14ac:dyDescent="0.3">
      <c r="A1874" s="3"/>
      <c r="B1874" s="3"/>
      <c r="C1874" s="3"/>
      <c r="D1874" s="52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52"/>
      <c r="U1874" s="52"/>
      <c r="V1874" s="3"/>
      <c r="W1874" s="3"/>
      <c r="X1874" s="52"/>
      <c r="Y1874" s="52"/>
      <c r="Z1874" s="32"/>
      <c r="AA1874" s="1"/>
    </row>
    <row r="1875" spans="1:27" x14ac:dyDescent="0.3">
      <c r="A1875" s="3"/>
      <c r="B1875" s="3"/>
      <c r="C1875" s="3"/>
      <c r="D1875" s="52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52"/>
      <c r="U1875" s="52"/>
      <c r="V1875" s="3"/>
      <c r="W1875" s="3"/>
      <c r="X1875" s="52"/>
      <c r="Y1875" s="52"/>
      <c r="Z1875" s="32"/>
      <c r="AA1875" s="1"/>
    </row>
    <row r="1876" spans="1:27" x14ac:dyDescent="0.3">
      <c r="A1876" s="3"/>
      <c r="B1876" s="3"/>
      <c r="C1876" s="3"/>
      <c r="D1876" s="52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52"/>
      <c r="U1876" s="52"/>
      <c r="V1876" s="3"/>
      <c r="W1876" s="3"/>
      <c r="X1876" s="52"/>
      <c r="Y1876" s="52"/>
      <c r="Z1876" s="32"/>
      <c r="AA1876" s="1"/>
    </row>
    <row r="1877" spans="1:27" x14ac:dyDescent="0.3">
      <c r="A1877" s="3"/>
      <c r="B1877" s="3"/>
      <c r="C1877" s="3"/>
      <c r="D1877" s="52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52"/>
      <c r="U1877" s="52"/>
      <c r="V1877" s="3"/>
      <c r="W1877" s="3"/>
      <c r="X1877" s="52"/>
      <c r="Y1877" s="52"/>
      <c r="Z1877" s="32"/>
      <c r="AA1877" s="1"/>
    </row>
    <row r="1878" spans="1:27" x14ac:dyDescent="0.3">
      <c r="A1878" s="3"/>
      <c r="B1878" s="3"/>
      <c r="C1878" s="3"/>
      <c r="D1878" s="52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52"/>
      <c r="U1878" s="52"/>
      <c r="V1878" s="3"/>
      <c r="W1878" s="3"/>
      <c r="X1878" s="52"/>
      <c r="Y1878" s="52"/>
      <c r="Z1878" s="32"/>
      <c r="AA1878" s="1"/>
    </row>
    <row r="1879" spans="1:27" x14ac:dyDescent="0.3">
      <c r="A1879" s="3"/>
      <c r="B1879" s="3"/>
      <c r="C1879" s="3"/>
      <c r="D1879" s="52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52"/>
      <c r="U1879" s="52"/>
      <c r="V1879" s="3"/>
      <c r="W1879" s="3"/>
      <c r="X1879" s="52"/>
      <c r="Y1879" s="52"/>
      <c r="Z1879" s="32"/>
      <c r="AA1879" s="1"/>
    </row>
    <row r="1880" spans="1:27" x14ac:dyDescent="0.3">
      <c r="A1880" s="3"/>
      <c r="B1880" s="3"/>
      <c r="C1880" s="3"/>
      <c r="D1880" s="52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52"/>
      <c r="U1880" s="52"/>
      <c r="V1880" s="3"/>
      <c r="W1880" s="3"/>
      <c r="X1880" s="52"/>
      <c r="Y1880" s="52"/>
      <c r="Z1880" s="32"/>
      <c r="AA1880" s="1"/>
    </row>
    <row r="1881" spans="1:27" x14ac:dyDescent="0.3">
      <c r="A1881" s="3"/>
      <c r="B1881" s="3"/>
      <c r="C1881" s="3"/>
      <c r="D1881" s="52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52"/>
      <c r="U1881" s="52"/>
      <c r="V1881" s="3"/>
      <c r="W1881" s="3"/>
      <c r="X1881" s="52"/>
      <c r="Y1881" s="52"/>
      <c r="Z1881" s="32"/>
      <c r="AA1881" s="1"/>
    </row>
    <row r="1882" spans="1:27" x14ac:dyDescent="0.3">
      <c r="A1882" s="3"/>
      <c r="B1882" s="3"/>
      <c r="C1882" s="3"/>
      <c r="D1882" s="52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52"/>
      <c r="U1882" s="52"/>
      <c r="V1882" s="3"/>
      <c r="W1882" s="3"/>
      <c r="X1882" s="52"/>
      <c r="Y1882" s="52"/>
      <c r="Z1882" s="32"/>
      <c r="AA1882" s="1"/>
    </row>
    <row r="1883" spans="1:27" x14ac:dyDescent="0.3">
      <c r="A1883" s="3"/>
      <c r="B1883" s="3"/>
      <c r="C1883" s="3"/>
      <c r="D1883" s="52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52"/>
      <c r="U1883" s="52"/>
      <c r="V1883" s="3"/>
      <c r="W1883" s="3"/>
      <c r="X1883" s="52"/>
      <c r="Y1883" s="52"/>
      <c r="Z1883" s="32"/>
      <c r="AA1883" s="1"/>
    </row>
    <row r="1884" spans="1:27" x14ac:dyDescent="0.3">
      <c r="A1884" s="3"/>
      <c r="B1884" s="3"/>
      <c r="C1884" s="3"/>
      <c r="D1884" s="52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52"/>
      <c r="U1884" s="52"/>
      <c r="V1884" s="3"/>
      <c r="W1884" s="3"/>
      <c r="X1884" s="52"/>
      <c r="Y1884" s="52"/>
      <c r="Z1884" s="32"/>
      <c r="AA1884" s="1"/>
    </row>
    <row r="1885" spans="1:27" x14ac:dyDescent="0.3">
      <c r="A1885" s="3"/>
      <c r="B1885" s="3"/>
      <c r="C1885" s="3"/>
      <c r="D1885" s="52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52"/>
      <c r="U1885" s="52"/>
      <c r="V1885" s="3"/>
      <c r="W1885" s="3"/>
      <c r="X1885" s="52"/>
      <c r="Y1885" s="52"/>
      <c r="Z1885" s="32"/>
      <c r="AA1885" s="1"/>
    </row>
    <row r="1886" spans="1:27" x14ac:dyDescent="0.3">
      <c r="A1886" s="3"/>
      <c r="B1886" s="3"/>
      <c r="C1886" s="3"/>
      <c r="D1886" s="52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52"/>
      <c r="U1886" s="52"/>
      <c r="V1886" s="3"/>
      <c r="W1886" s="3"/>
      <c r="X1886" s="52"/>
      <c r="Y1886" s="52"/>
      <c r="Z1886" s="32"/>
      <c r="AA1886" s="1"/>
    </row>
    <row r="1887" spans="1:27" x14ac:dyDescent="0.3">
      <c r="A1887" s="3"/>
      <c r="B1887" s="3"/>
      <c r="C1887" s="3"/>
      <c r="D1887" s="52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52"/>
      <c r="U1887" s="52"/>
      <c r="V1887" s="3"/>
      <c r="W1887" s="3"/>
      <c r="X1887" s="52"/>
      <c r="Y1887" s="52"/>
      <c r="Z1887" s="32"/>
      <c r="AA1887" s="1"/>
    </row>
    <row r="1888" spans="1:27" x14ac:dyDescent="0.3">
      <c r="A1888" s="3"/>
      <c r="B1888" s="3"/>
      <c r="C1888" s="3"/>
      <c r="D1888" s="52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52"/>
      <c r="U1888" s="52"/>
      <c r="V1888" s="3"/>
      <c r="W1888" s="3"/>
      <c r="X1888" s="52"/>
      <c r="Y1888" s="52"/>
      <c r="Z1888" s="32"/>
      <c r="AA1888" s="1"/>
    </row>
    <row r="1889" spans="1:27" x14ac:dyDescent="0.3">
      <c r="A1889" s="3"/>
      <c r="B1889" s="3"/>
      <c r="C1889" s="3"/>
      <c r="D1889" s="52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52"/>
      <c r="U1889" s="52"/>
      <c r="V1889" s="3"/>
      <c r="W1889" s="3"/>
      <c r="X1889" s="52"/>
      <c r="Y1889" s="52"/>
      <c r="Z1889" s="32"/>
      <c r="AA1889" s="1"/>
    </row>
    <row r="1890" spans="1:27" x14ac:dyDescent="0.3">
      <c r="A1890" s="3"/>
      <c r="B1890" s="3"/>
      <c r="C1890" s="3"/>
      <c r="D1890" s="52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52"/>
      <c r="U1890" s="52"/>
      <c r="V1890" s="3"/>
      <c r="W1890" s="3"/>
      <c r="X1890" s="52"/>
      <c r="Y1890" s="52"/>
      <c r="Z1890" s="32"/>
      <c r="AA1890" s="1"/>
    </row>
    <row r="1891" spans="1:27" x14ac:dyDescent="0.3">
      <c r="A1891" s="3"/>
      <c r="B1891" s="3"/>
      <c r="C1891" s="3"/>
      <c r="D1891" s="52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52"/>
      <c r="U1891" s="52"/>
      <c r="V1891" s="3"/>
      <c r="W1891" s="3"/>
      <c r="X1891" s="52"/>
      <c r="Y1891" s="52"/>
      <c r="Z1891" s="32"/>
      <c r="AA1891" s="1"/>
    </row>
    <row r="1892" spans="1:27" x14ac:dyDescent="0.3">
      <c r="A1892" s="3"/>
      <c r="B1892" s="3"/>
      <c r="C1892" s="3"/>
      <c r="D1892" s="52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52"/>
      <c r="U1892" s="52"/>
      <c r="V1892" s="3"/>
      <c r="W1892" s="3"/>
      <c r="X1892" s="52"/>
      <c r="Y1892" s="52"/>
      <c r="Z1892" s="32"/>
      <c r="AA1892" s="1"/>
    </row>
    <row r="1893" spans="1:27" x14ac:dyDescent="0.3">
      <c r="A1893" s="3"/>
      <c r="B1893" s="3"/>
      <c r="C1893" s="3"/>
      <c r="D1893" s="52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52"/>
      <c r="U1893" s="52"/>
      <c r="V1893" s="3"/>
      <c r="W1893" s="3"/>
      <c r="X1893" s="52"/>
      <c r="Y1893" s="52"/>
      <c r="Z1893" s="32"/>
      <c r="AA1893" s="1"/>
    </row>
    <row r="1894" spans="1:27" x14ac:dyDescent="0.3">
      <c r="A1894" s="3"/>
      <c r="B1894" s="3"/>
      <c r="C1894" s="3"/>
      <c r="D1894" s="52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52"/>
      <c r="U1894" s="52"/>
      <c r="V1894" s="3"/>
      <c r="W1894" s="3"/>
      <c r="X1894" s="52"/>
      <c r="Y1894" s="52"/>
      <c r="Z1894" s="32"/>
      <c r="AA1894" s="1"/>
    </row>
    <row r="1895" spans="1:27" x14ac:dyDescent="0.3">
      <c r="A1895" s="3"/>
      <c r="B1895" s="3"/>
      <c r="C1895" s="3"/>
      <c r="D1895" s="52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52"/>
      <c r="U1895" s="52"/>
      <c r="V1895" s="3"/>
      <c r="W1895" s="3"/>
      <c r="X1895" s="52"/>
      <c r="Y1895" s="52"/>
      <c r="Z1895" s="32"/>
      <c r="AA1895" s="1"/>
    </row>
    <row r="1896" spans="1:27" x14ac:dyDescent="0.3">
      <c r="A1896" s="3"/>
      <c r="B1896" s="3"/>
      <c r="C1896" s="3"/>
      <c r="D1896" s="52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52"/>
      <c r="U1896" s="52"/>
      <c r="V1896" s="3"/>
      <c r="W1896" s="3"/>
      <c r="X1896" s="52"/>
      <c r="Y1896" s="52"/>
      <c r="Z1896" s="32"/>
      <c r="AA1896" s="1"/>
    </row>
    <row r="1897" spans="1:27" x14ac:dyDescent="0.3">
      <c r="A1897" s="3"/>
      <c r="B1897" s="3"/>
      <c r="C1897" s="3"/>
      <c r="D1897" s="52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52"/>
      <c r="U1897" s="52"/>
      <c r="V1897" s="3"/>
      <c r="W1897" s="3"/>
      <c r="X1897" s="52"/>
      <c r="Y1897" s="52"/>
      <c r="Z1897" s="32"/>
      <c r="AA1897" s="1"/>
    </row>
    <row r="1898" spans="1:27" x14ac:dyDescent="0.3">
      <c r="A1898" s="3"/>
      <c r="B1898" s="3"/>
      <c r="C1898" s="3"/>
      <c r="D1898" s="52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52"/>
      <c r="U1898" s="52"/>
      <c r="V1898" s="3"/>
      <c r="W1898" s="3"/>
      <c r="X1898" s="52"/>
      <c r="Y1898" s="52"/>
      <c r="Z1898" s="32"/>
      <c r="AA1898" s="1"/>
    </row>
    <row r="1899" spans="1:27" x14ac:dyDescent="0.3">
      <c r="A1899" s="3"/>
      <c r="B1899" s="3"/>
      <c r="C1899" s="3"/>
      <c r="D1899" s="52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52"/>
      <c r="U1899" s="52"/>
      <c r="V1899" s="3"/>
      <c r="W1899" s="3"/>
      <c r="X1899" s="52"/>
      <c r="Y1899" s="52"/>
      <c r="Z1899" s="32"/>
      <c r="AA1899" s="1"/>
    </row>
    <row r="1900" spans="1:27" x14ac:dyDescent="0.3">
      <c r="A1900" s="3"/>
      <c r="B1900" s="3"/>
      <c r="C1900" s="3"/>
      <c r="D1900" s="52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52"/>
      <c r="U1900" s="52"/>
      <c r="V1900" s="3"/>
      <c r="W1900" s="3"/>
      <c r="X1900" s="52"/>
      <c r="Y1900" s="52"/>
      <c r="Z1900" s="32"/>
      <c r="AA1900" s="1"/>
    </row>
    <row r="1901" spans="1:27" x14ac:dyDescent="0.3">
      <c r="A1901" s="3"/>
      <c r="B1901" s="3"/>
      <c r="C1901" s="3"/>
      <c r="D1901" s="52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52"/>
      <c r="U1901" s="52"/>
      <c r="V1901" s="3"/>
      <c r="W1901" s="3"/>
      <c r="X1901" s="52"/>
      <c r="Y1901" s="52"/>
      <c r="Z1901" s="32"/>
      <c r="AA1901" s="1"/>
    </row>
    <row r="1902" spans="1:27" x14ac:dyDescent="0.3">
      <c r="A1902" s="3"/>
      <c r="B1902" s="3"/>
      <c r="C1902" s="3"/>
      <c r="D1902" s="52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52"/>
      <c r="U1902" s="52"/>
      <c r="V1902" s="3"/>
      <c r="W1902" s="3"/>
      <c r="X1902" s="52"/>
      <c r="Y1902" s="52"/>
      <c r="Z1902" s="32"/>
      <c r="AA1902" s="1"/>
    </row>
    <row r="1903" spans="1:27" x14ac:dyDescent="0.3">
      <c r="A1903" s="3"/>
      <c r="B1903" s="3"/>
      <c r="C1903" s="3"/>
      <c r="D1903" s="52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52"/>
      <c r="U1903" s="52"/>
      <c r="V1903" s="3"/>
      <c r="W1903" s="3"/>
      <c r="X1903" s="52"/>
      <c r="Y1903" s="52"/>
      <c r="Z1903" s="32"/>
      <c r="AA1903" s="1"/>
    </row>
    <row r="1904" spans="1:27" x14ac:dyDescent="0.3">
      <c r="A1904" s="3"/>
      <c r="B1904" s="3"/>
      <c r="C1904" s="3"/>
      <c r="D1904" s="52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52"/>
      <c r="U1904" s="52"/>
      <c r="V1904" s="3"/>
      <c r="W1904" s="3"/>
      <c r="X1904" s="52"/>
      <c r="Y1904" s="52"/>
      <c r="Z1904" s="32"/>
      <c r="AA1904" s="1"/>
    </row>
    <row r="1905" spans="1:27" x14ac:dyDescent="0.3">
      <c r="A1905" s="3"/>
      <c r="B1905" s="3"/>
      <c r="C1905" s="3"/>
      <c r="D1905" s="52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52"/>
      <c r="U1905" s="52"/>
      <c r="V1905" s="3"/>
      <c r="W1905" s="3"/>
      <c r="X1905" s="52"/>
      <c r="Y1905" s="52"/>
      <c r="Z1905" s="32"/>
      <c r="AA1905" s="1"/>
    </row>
    <row r="1906" spans="1:27" x14ac:dyDescent="0.3">
      <c r="A1906" s="3"/>
      <c r="B1906" s="3"/>
      <c r="C1906" s="3"/>
      <c r="D1906" s="52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52"/>
      <c r="U1906" s="52"/>
      <c r="V1906" s="3"/>
      <c r="W1906" s="3"/>
      <c r="X1906" s="52"/>
      <c r="Y1906" s="52"/>
      <c r="Z1906" s="32"/>
      <c r="AA1906" s="1"/>
    </row>
    <row r="1907" spans="1:27" x14ac:dyDescent="0.3">
      <c r="A1907" s="3"/>
      <c r="B1907" s="3"/>
      <c r="C1907" s="3"/>
      <c r="D1907" s="52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52"/>
      <c r="U1907" s="52"/>
      <c r="V1907" s="3"/>
      <c r="W1907" s="3"/>
      <c r="X1907" s="52"/>
      <c r="Y1907" s="52"/>
      <c r="Z1907" s="32"/>
      <c r="AA1907" s="1"/>
    </row>
    <row r="1908" spans="1:27" x14ac:dyDescent="0.3">
      <c r="A1908" s="3"/>
      <c r="B1908" s="3"/>
      <c r="C1908" s="3"/>
      <c r="D1908" s="52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52"/>
      <c r="U1908" s="52"/>
      <c r="V1908" s="3"/>
      <c r="W1908" s="3"/>
      <c r="X1908" s="52"/>
      <c r="Y1908" s="52"/>
      <c r="Z1908" s="32"/>
      <c r="AA1908" s="1"/>
    </row>
    <row r="1909" spans="1:27" x14ac:dyDescent="0.3">
      <c r="A1909" s="3"/>
      <c r="B1909" s="3"/>
      <c r="C1909" s="3"/>
      <c r="D1909" s="52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52"/>
      <c r="U1909" s="52"/>
      <c r="V1909" s="3"/>
      <c r="W1909" s="3"/>
      <c r="X1909" s="52"/>
      <c r="Y1909" s="52"/>
      <c r="Z1909" s="32"/>
      <c r="AA1909" s="1"/>
    </row>
    <row r="1910" spans="1:27" x14ac:dyDescent="0.3">
      <c r="A1910" s="3"/>
      <c r="B1910" s="3"/>
      <c r="C1910" s="3"/>
      <c r="D1910" s="52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52"/>
      <c r="U1910" s="52"/>
      <c r="V1910" s="3"/>
      <c r="W1910" s="3"/>
      <c r="X1910" s="52"/>
      <c r="Y1910" s="52"/>
      <c r="Z1910" s="32"/>
      <c r="AA1910" s="1"/>
    </row>
    <row r="1911" spans="1:27" x14ac:dyDescent="0.3">
      <c r="A1911" s="3"/>
      <c r="B1911" s="3"/>
      <c r="C1911" s="3"/>
      <c r="D1911" s="52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52"/>
      <c r="U1911" s="52"/>
      <c r="V1911" s="3"/>
      <c r="W1911" s="3"/>
      <c r="X1911" s="52"/>
      <c r="Y1911" s="52"/>
      <c r="Z1911" s="32"/>
      <c r="AA1911" s="1"/>
    </row>
    <row r="1912" spans="1:27" x14ac:dyDescent="0.3">
      <c r="A1912" s="3"/>
      <c r="B1912" s="3"/>
      <c r="C1912" s="3"/>
      <c r="D1912" s="52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52"/>
      <c r="U1912" s="52"/>
      <c r="V1912" s="3"/>
      <c r="W1912" s="3"/>
      <c r="X1912" s="52"/>
      <c r="Y1912" s="52"/>
      <c r="Z1912" s="32"/>
      <c r="AA1912" s="1"/>
    </row>
    <row r="1913" spans="1:27" x14ac:dyDescent="0.3">
      <c r="A1913" s="3"/>
      <c r="B1913" s="3"/>
      <c r="C1913" s="3"/>
      <c r="D1913" s="52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52"/>
      <c r="U1913" s="52"/>
      <c r="V1913" s="3"/>
      <c r="W1913" s="3"/>
      <c r="X1913" s="52"/>
      <c r="Y1913" s="52"/>
      <c r="Z1913" s="32"/>
      <c r="AA1913" s="1"/>
    </row>
    <row r="1914" spans="1:27" x14ac:dyDescent="0.3">
      <c r="A1914" s="3"/>
      <c r="B1914" s="3"/>
      <c r="C1914" s="3"/>
      <c r="D1914" s="52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52"/>
      <c r="U1914" s="52"/>
      <c r="V1914" s="3"/>
      <c r="W1914" s="3"/>
      <c r="X1914" s="52"/>
      <c r="Y1914" s="52"/>
      <c r="Z1914" s="32"/>
      <c r="AA1914" s="1"/>
    </row>
    <row r="1915" spans="1:27" x14ac:dyDescent="0.3">
      <c r="A1915" s="3"/>
      <c r="B1915" s="3"/>
      <c r="C1915" s="3"/>
      <c r="D1915" s="52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52"/>
      <c r="U1915" s="52"/>
      <c r="V1915" s="3"/>
      <c r="W1915" s="3"/>
      <c r="X1915" s="52"/>
      <c r="Y1915" s="52"/>
      <c r="Z1915" s="32"/>
      <c r="AA1915" s="1"/>
    </row>
    <row r="1916" spans="1:27" x14ac:dyDescent="0.3">
      <c r="A1916" s="3"/>
      <c r="B1916" s="3"/>
      <c r="C1916" s="3"/>
      <c r="D1916" s="52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52"/>
      <c r="U1916" s="52"/>
      <c r="V1916" s="3"/>
      <c r="W1916" s="3"/>
      <c r="X1916" s="52"/>
      <c r="Y1916" s="52"/>
      <c r="Z1916" s="32"/>
      <c r="AA1916" s="1"/>
    </row>
    <row r="1917" spans="1:27" x14ac:dyDescent="0.3">
      <c r="A1917" s="3"/>
      <c r="B1917" s="3"/>
      <c r="C1917" s="3"/>
      <c r="D1917" s="52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52"/>
      <c r="U1917" s="52"/>
      <c r="V1917" s="3"/>
      <c r="W1917" s="3"/>
      <c r="X1917" s="52"/>
      <c r="Y1917" s="52"/>
      <c r="Z1917" s="32"/>
      <c r="AA1917" s="1"/>
    </row>
    <row r="1918" spans="1:27" x14ac:dyDescent="0.3">
      <c r="A1918" s="3"/>
      <c r="B1918" s="3"/>
      <c r="C1918" s="3"/>
      <c r="D1918" s="52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52"/>
      <c r="U1918" s="52"/>
      <c r="V1918" s="3"/>
      <c r="W1918" s="3"/>
      <c r="X1918" s="52"/>
      <c r="Y1918" s="52"/>
      <c r="Z1918" s="32"/>
      <c r="AA1918" s="1"/>
    </row>
    <row r="1919" spans="1:27" x14ac:dyDescent="0.3">
      <c r="A1919" s="3"/>
      <c r="B1919" s="3"/>
      <c r="C1919" s="3"/>
      <c r="D1919" s="52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52"/>
      <c r="U1919" s="52"/>
      <c r="V1919" s="3"/>
      <c r="W1919" s="3"/>
      <c r="X1919" s="52"/>
      <c r="Y1919" s="52"/>
      <c r="Z1919" s="32"/>
      <c r="AA1919" s="1"/>
    </row>
    <row r="1920" spans="1:27" x14ac:dyDescent="0.3">
      <c r="A1920" s="3"/>
      <c r="B1920" s="3"/>
      <c r="C1920" s="3"/>
      <c r="D1920" s="52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52"/>
      <c r="U1920" s="52"/>
      <c r="V1920" s="3"/>
      <c r="W1920" s="3"/>
      <c r="X1920" s="52"/>
      <c r="Y1920" s="52"/>
      <c r="Z1920" s="32"/>
      <c r="AA1920" s="1"/>
    </row>
    <row r="1921" spans="1:27" x14ac:dyDescent="0.3">
      <c r="A1921" s="3"/>
      <c r="B1921" s="3"/>
      <c r="C1921" s="3"/>
      <c r="D1921" s="52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52"/>
      <c r="U1921" s="52"/>
      <c r="V1921" s="3"/>
      <c r="W1921" s="3"/>
      <c r="X1921" s="52"/>
      <c r="Y1921" s="52"/>
      <c r="Z1921" s="32"/>
      <c r="AA1921" s="1"/>
    </row>
    <row r="1922" spans="1:27" x14ac:dyDescent="0.3">
      <c r="A1922" s="3"/>
      <c r="B1922" s="3"/>
      <c r="C1922" s="3"/>
      <c r="D1922" s="52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52"/>
      <c r="U1922" s="52"/>
      <c r="V1922" s="3"/>
      <c r="W1922" s="3"/>
      <c r="X1922" s="52"/>
      <c r="Y1922" s="52"/>
      <c r="Z1922" s="32"/>
      <c r="AA1922" s="1"/>
    </row>
    <row r="1923" spans="1:27" x14ac:dyDescent="0.3">
      <c r="A1923" s="3"/>
      <c r="B1923" s="3"/>
      <c r="C1923" s="3"/>
      <c r="D1923" s="52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52"/>
      <c r="U1923" s="52"/>
      <c r="V1923" s="3"/>
      <c r="W1923" s="3"/>
      <c r="X1923" s="52"/>
      <c r="Y1923" s="52"/>
      <c r="Z1923" s="32"/>
      <c r="AA1923" s="1"/>
    </row>
    <row r="1924" spans="1:27" x14ac:dyDescent="0.3">
      <c r="A1924" s="3"/>
      <c r="B1924" s="3"/>
      <c r="C1924" s="3"/>
      <c r="D1924" s="52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52"/>
      <c r="U1924" s="52"/>
      <c r="V1924" s="3"/>
      <c r="W1924" s="3"/>
      <c r="X1924" s="52"/>
      <c r="Y1924" s="52"/>
      <c r="Z1924" s="32"/>
      <c r="AA1924" s="1"/>
    </row>
    <row r="1925" spans="1:27" x14ac:dyDescent="0.3">
      <c r="A1925" s="3"/>
      <c r="B1925" s="3"/>
      <c r="C1925" s="3"/>
      <c r="D1925" s="52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52"/>
      <c r="U1925" s="52"/>
      <c r="V1925" s="3"/>
      <c r="W1925" s="3"/>
      <c r="X1925" s="52"/>
      <c r="Y1925" s="52"/>
      <c r="Z1925" s="32"/>
      <c r="AA1925" s="1"/>
    </row>
    <row r="1926" spans="1:27" x14ac:dyDescent="0.3">
      <c r="A1926" s="3"/>
      <c r="B1926" s="3"/>
      <c r="C1926" s="3"/>
      <c r="D1926" s="52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52"/>
      <c r="U1926" s="52"/>
      <c r="V1926" s="3"/>
      <c r="W1926" s="3"/>
      <c r="X1926" s="52"/>
      <c r="Y1926" s="52"/>
      <c r="Z1926" s="32"/>
      <c r="AA1926" s="1"/>
    </row>
    <row r="1927" spans="1:27" x14ac:dyDescent="0.3">
      <c r="A1927" s="3"/>
      <c r="B1927" s="3"/>
      <c r="C1927" s="3"/>
      <c r="D1927" s="52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52"/>
      <c r="U1927" s="52"/>
      <c r="V1927" s="3"/>
      <c r="W1927" s="3"/>
      <c r="X1927" s="52"/>
      <c r="Y1927" s="52"/>
      <c r="Z1927" s="32"/>
      <c r="AA1927" s="1"/>
    </row>
    <row r="1928" spans="1:27" x14ac:dyDescent="0.3">
      <c r="A1928" s="3"/>
      <c r="B1928" s="3"/>
      <c r="C1928" s="3"/>
      <c r="D1928" s="52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52"/>
      <c r="U1928" s="52"/>
      <c r="V1928" s="3"/>
      <c r="W1928" s="3"/>
      <c r="X1928" s="52"/>
      <c r="Y1928" s="52"/>
      <c r="Z1928" s="32"/>
      <c r="AA1928" s="1"/>
    </row>
    <row r="1929" spans="1:27" x14ac:dyDescent="0.3">
      <c r="A1929" s="3"/>
      <c r="B1929" s="3"/>
      <c r="C1929" s="3"/>
      <c r="D1929" s="52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52"/>
      <c r="U1929" s="52"/>
      <c r="V1929" s="3"/>
      <c r="W1929" s="3"/>
      <c r="X1929" s="52"/>
      <c r="Y1929" s="52"/>
      <c r="Z1929" s="32"/>
      <c r="AA1929" s="1"/>
    </row>
    <row r="1930" spans="1:27" x14ac:dyDescent="0.3">
      <c r="A1930" s="3"/>
      <c r="B1930" s="3"/>
      <c r="C1930" s="3"/>
      <c r="D1930" s="52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52"/>
      <c r="U1930" s="52"/>
      <c r="V1930" s="3"/>
      <c r="W1930" s="3"/>
      <c r="X1930" s="52"/>
      <c r="Y1930" s="52"/>
      <c r="Z1930" s="32"/>
      <c r="AA1930" s="1"/>
    </row>
    <row r="1931" spans="1:27" x14ac:dyDescent="0.3">
      <c r="A1931" s="3"/>
      <c r="B1931" s="3"/>
      <c r="C1931" s="3"/>
      <c r="D1931" s="52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52"/>
      <c r="U1931" s="52"/>
      <c r="V1931" s="3"/>
      <c r="W1931" s="3"/>
      <c r="X1931" s="52"/>
      <c r="Y1931" s="52"/>
      <c r="Z1931" s="32"/>
      <c r="AA1931" s="1"/>
    </row>
    <row r="1932" spans="1:27" x14ac:dyDescent="0.3">
      <c r="A1932" s="3"/>
      <c r="B1932" s="3"/>
      <c r="C1932" s="3"/>
      <c r="D1932" s="52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52"/>
      <c r="U1932" s="52"/>
      <c r="V1932" s="3"/>
      <c r="W1932" s="3"/>
      <c r="X1932" s="52"/>
      <c r="Y1932" s="52"/>
      <c r="Z1932" s="32"/>
      <c r="AA1932" s="1"/>
    </row>
    <row r="1933" spans="1:27" x14ac:dyDescent="0.3">
      <c r="A1933" s="3"/>
      <c r="B1933" s="3"/>
      <c r="C1933" s="3"/>
      <c r="D1933" s="52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52"/>
      <c r="U1933" s="52"/>
      <c r="V1933" s="3"/>
      <c r="W1933" s="3"/>
      <c r="X1933" s="52"/>
      <c r="Y1933" s="52"/>
      <c r="Z1933" s="32"/>
      <c r="AA1933" s="1"/>
    </row>
    <row r="1934" spans="1:27" x14ac:dyDescent="0.3">
      <c r="A1934" s="3"/>
      <c r="B1934" s="3"/>
      <c r="C1934" s="3"/>
      <c r="D1934" s="52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52"/>
      <c r="U1934" s="52"/>
      <c r="V1934" s="3"/>
      <c r="W1934" s="3"/>
      <c r="X1934" s="52"/>
      <c r="Y1934" s="52"/>
      <c r="Z1934" s="32"/>
      <c r="AA1934" s="1"/>
    </row>
    <row r="1935" spans="1:27" x14ac:dyDescent="0.3">
      <c r="A1935" s="3"/>
      <c r="B1935" s="3"/>
      <c r="C1935" s="3"/>
      <c r="D1935" s="52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52"/>
      <c r="U1935" s="52"/>
      <c r="V1935" s="3"/>
      <c r="W1935" s="3"/>
      <c r="X1935" s="52"/>
      <c r="Y1935" s="52"/>
      <c r="Z1935" s="32"/>
      <c r="AA1935" s="1"/>
    </row>
    <row r="1936" spans="1:27" x14ac:dyDescent="0.3">
      <c r="A1936" s="3"/>
      <c r="B1936" s="3"/>
      <c r="C1936" s="3"/>
      <c r="D1936" s="52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52"/>
      <c r="U1936" s="52"/>
      <c r="V1936" s="3"/>
      <c r="W1936" s="3"/>
      <c r="X1936" s="52"/>
      <c r="Y1936" s="52"/>
      <c r="Z1936" s="32"/>
      <c r="AA1936" s="1"/>
    </row>
    <row r="1937" spans="1:27" x14ac:dyDescent="0.3">
      <c r="A1937" s="3"/>
      <c r="B1937" s="3"/>
      <c r="C1937" s="3"/>
      <c r="D1937" s="52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52"/>
      <c r="U1937" s="52"/>
      <c r="V1937" s="3"/>
      <c r="W1937" s="3"/>
      <c r="X1937" s="52"/>
      <c r="Y1937" s="52"/>
      <c r="Z1937" s="32"/>
      <c r="AA1937" s="1"/>
    </row>
    <row r="1938" spans="1:27" x14ac:dyDescent="0.3">
      <c r="A1938" s="3"/>
      <c r="B1938" s="3"/>
      <c r="C1938" s="3"/>
      <c r="D1938" s="52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52"/>
      <c r="U1938" s="52"/>
      <c r="V1938" s="3"/>
      <c r="W1938" s="3"/>
      <c r="X1938" s="52"/>
      <c r="Y1938" s="52"/>
      <c r="Z1938" s="32"/>
      <c r="AA1938" s="1"/>
    </row>
    <row r="1939" spans="1:27" x14ac:dyDescent="0.3">
      <c r="A1939" s="3"/>
      <c r="B1939" s="3"/>
      <c r="C1939" s="3"/>
      <c r="D1939" s="52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52"/>
      <c r="U1939" s="52"/>
      <c r="V1939" s="3"/>
      <c r="W1939" s="3"/>
      <c r="X1939" s="52"/>
      <c r="Y1939" s="52"/>
      <c r="Z1939" s="32"/>
      <c r="AA1939" s="1"/>
    </row>
    <row r="1940" spans="1:27" x14ac:dyDescent="0.3">
      <c r="A1940" s="3"/>
      <c r="B1940" s="3"/>
      <c r="C1940" s="3"/>
      <c r="D1940" s="52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52"/>
      <c r="U1940" s="52"/>
      <c r="V1940" s="3"/>
      <c r="W1940" s="3"/>
      <c r="X1940" s="52"/>
      <c r="Y1940" s="52"/>
      <c r="Z1940" s="32"/>
      <c r="AA1940" s="1"/>
    </row>
    <row r="1941" spans="1:27" x14ac:dyDescent="0.3">
      <c r="A1941" s="3"/>
      <c r="B1941" s="3"/>
      <c r="C1941" s="3"/>
      <c r="D1941" s="52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52"/>
      <c r="U1941" s="52"/>
      <c r="V1941" s="3"/>
      <c r="W1941" s="3"/>
      <c r="X1941" s="52"/>
      <c r="Y1941" s="52"/>
      <c r="Z1941" s="32"/>
      <c r="AA1941" s="1"/>
    </row>
    <row r="1942" spans="1:27" x14ac:dyDescent="0.3">
      <c r="A1942" s="3"/>
      <c r="B1942" s="3"/>
      <c r="C1942" s="3"/>
      <c r="D1942" s="52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52"/>
      <c r="U1942" s="52"/>
      <c r="V1942" s="3"/>
      <c r="W1942" s="3"/>
      <c r="X1942" s="52"/>
      <c r="Y1942" s="52"/>
      <c r="Z1942" s="32"/>
      <c r="AA1942" s="1"/>
    </row>
    <row r="1943" spans="1:27" x14ac:dyDescent="0.3">
      <c r="A1943" s="3"/>
      <c r="B1943" s="3"/>
      <c r="C1943" s="3"/>
      <c r="D1943" s="52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52"/>
      <c r="U1943" s="52"/>
      <c r="V1943" s="3"/>
      <c r="W1943" s="3"/>
      <c r="X1943" s="52"/>
      <c r="Y1943" s="52"/>
      <c r="Z1943" s="32"/>
      <c r="AA1943" s="1"/>
    </row>
    <row r="1944" spans="1:27" x14ac:dyDescent="0.3">
      <c r="A1944" s="3"/>
      <c r="B1944" s="3"/>
      <c r="C1944" s="3"/>
      <c r="D1944" s="52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52"/>
      <c r="U1944" s="52"/>
      <c r="V1944" s="3"/>
      <c r="W1944" s="3"/>
      <c r="X1944" s="52"/>
      <c r="Y1944" s="52"/>
      <c r="Z1944" s="32"/>
      <c r="AA1944" s="1"/>
    </row>
    <row r="1945" spans="1:27" x14ac:dyDescent="0.3">
      <c r="A1945" s="3"/>
      <c r="B1945" s="3"/>
      <c r="C1945" s="3"/>
      <c r="D1945" s="52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52"/>
      <c r="U1945" s="52"/>
      <c r="V1945" s="3"/>
      <c r="W1945" s="3"/>
      <c r="X1945" s="52"/>
      <c r="Y1945" s="52"/>
      <c r="Z1945" s="32"/>
      <c r="AA1945" s="1"/>
    </row>
    <row r="1946" spans="1:27" x14ac:dyDescent="0.3">
      <c r="A1946" s="3"/>
      <c r="B1946" s="3"/>
      <c r="C1946" s="3"/>
      <c r="D1946" s="52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52"/>
      <c r="U1946" s="52"/>
      <c r="V1946" s="3"/>
      <c r="W1946" s="3"/>
      <c r="X1946" s="52"/>
      <c r="Y1946" s="52"/>
      <c r="Z1946" s="32"/>
      <c r="AA1946" s="1"/>
    </row>
    <row r="1947" spans="1:27" x14ac:dyDescent="0.3">
      <c r="A1947" s="3"/>
      <c r="B1947" s="3"/>
      <c r="C1947" s="3"/>
      <c r="D1947" s="52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52"/>
      <c r="U1947" s="52"/>
      <c r="V1947" s="3"/>
      <c r="W1947" s="3"/>
      <c r="X1947" s="52"/>
      <c r="Y1947" s="52"/>
      <c r="Z1947" s="32"/>
      <c r="AA1947" s="1"/>
    </row>
    <row r="1948" spans="1:27" x14ac:dyDescent="0.3">
      <c r="A1948" s="3"/>
      <c r="B1948" s="3"/>
      <c r="C1948" s="3"/>
      <c r="D1948" s="52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52"/>
      <c r="U1948" s="52"/>
      <c r="V1948" s="3"/>
      <c r="W1948" s="3"/>
      <c r="X1948" s="52"/>
      <c r="Y1948" s="52"/>
      <c r="Z1948" s="32"/>
      <c r="AA1948" s="1"/>
    </row>
    <row r="1949" spans="1:27" x14ac:dyDescent="0.3">
      <c r="A1949" s="3"/>
      <c r="B1949" s="3"/>
      <c r="C1949" s="3"/>
      <c r="D1949" s="52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52"/>
      <c r="U1949" s="52"/>
      <c r="V1949" s="3"/>
      <c r="W1949" s="3"/>
      <c r="X1949" s="52"/>
      <c r="Y1949" s="52"/>
      <c r="Z1949" s="32"/>
      <c r="AA1949" s="1"/>
    </row>
    <row r="1950" spans="1:27" x14ac:dyDescent="0.3">
      <c r="A1950" s="3"/>
      <c r="B1950" s="3"/>
      <c r="C1950" s="3"/>
      <c r="D1950" s="52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52"/>
      <c r="U1950" s="52"/>
      <c r="V1950" s="3"/>
      <c r="W1950" s="3"/>
      <c r="X1950" s="52"/>
      <c r="Y1950" s="52"/>
      <c r="Z1950" s="32"/>
      <c r="AA1950" s="1"/>
    </row>
    <row r="1951" spans="1:27" x14ac:dyDescent="0.3">
      <c r="A1951" s="3"/>
      <c r="B1951" s="3"/>
      <c r="C1951" s="3"/>
      <c r="D1951" s="52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52"/>
      <c r="U1951" s="52"/>
      <c r="V1951" s="3"/>
      <c r="W1951" s="3"/>
      <c r="X1951" s="52"/>
      <c r="Y1951" s="52"/>
      <c r="Z1951" s="32"/>
      <c r="AA1951" s="1"/>
    </row>
    <row r="1952" spans="1:27" x14ac:dyDescent="0.3">
      <c r="A1952" s="3"/>
      <c r="B1952" s="3"/>
      <c r="C1952" s="3"/>
      <c r="D1952" s="52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52"/>
      <c r="U1952" s="52"/>
      <c r="V1952" s="3"/>
      <c r="W1952" s="3"/>
      <c r="X1952" s="52"/>
      <c r="Y1952" s="52"/>
      <c r="Z1952" s="32"/>
      <c r="AA1952" s="1"/>
    </row>
    <row r="1953" spans="1:27" x14ac:dyDescent="0.3">
      <c r="A1953" s="3"/>
      <c r="B1953" s="3"/>
      <c r="C1953" s="3"/>
      <c r="D1953" s="52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52"/>
      <c r="U1953" s="52"/>
      <c r="V1953" s="3"/>
      <c r="W1953" s="3"/>
      <c r="X1953" s="52"/>
      <c r="Y1953" s="52"/>
      <c r="Z1953" s="32"/>
      <c r="AA1953" s="1"/>
    </row>
    <row r="1954" spans="1:27" x14ac:dyDescent="0.3">
      <c r="A1954" s="3"/>
      <c r="B1954" s="3"/>
      <c r="C1954" s="3"/>
      <c r="D1954" s="52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52"/>
      <c r="U1954" s="52"/>
      <c r="V1954" s="3"/>
      <c r="W1954" s="3"/>
      <c r="X1954" s="52"/>
      <c r="Y1954" s="52"/>
      <c r="Z1954" s="32"/>
      <c r="AA1954" s="1"/>
    </row>
    <row r="1955" spans="1:27" x14ac:dyDescent="0.3">
      <c r="A1955" s="3"/>
      <c r="B1955" s="3"/>
      <c r="C1955" s="3"/>
      <c r="D1955" s="52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52"/>
      <c r="U1955" s="52"/>
      <c r="V1955" s="3"/>
      <c r="W1955" s="3"/>
      <c r="X1955" s="52"/>
      <c r="Y1955" s="52"/>
      <c r="Z1955" s="32"/>
      <c r="AA1955" s="1"/>
    </row>
    <row r="1956" spans="1:27" x14ac:dyDescent="0.3">
      <c r="A1956" s="3"/>
      <c r="B1956" s="3"/>
      <c r="C1956" s="3"/>
      <c r="D1956" s="52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52"/>
      <c r="U1956" s="52"/>
      <c r="V1956" s="3"/>
      <c r="W1956" s="3"/>
      <c r="X1956" s="52"/>
      <c r="Y1956" s="52"/>
      <c r="Z1956" s="32"/>
      <c r="AA1956" s="1"/>
    </row>
    <row r="1957" spans="1:27" x14ac:dyDescent="0.3">
      <c r="A1957" s="3"/>
      <c r="B1957" s="3"/>
      <c r="C1957" s="3"/>
      <c r="D1957" s="52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52"/>
      <c r="U1957" s="52"/>
      <c r="V1957" s="3"/>
      <c r="W1957" s="3"/>
      <c r="X1957" s="52"/>
      <c r="Y1957" s="52"/>
      <c r="Z1957" s="32"/>
      <c r="AA1957" s="1"/>
    </row>
    <row r="1958" spans="1:27" x14ac:dyDescent="0.3">
      <c r="A1958" s="3"/>
      <c r="B1958" s="3"/>
      <c r="C1958" s="3"/>
      <c r="D1958" s="52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52"/>
      <c r="U1958" s="52"/>
      <c r="V1958" s="3"/>
      <c r="W1958" s="3"/>
      <c r="X1958" s="52"/>
      <c r="Y1958" s="52"/>
      <c r="Z1958" s="32"/>
      <c r="AA1958" s="1"/>
    </row>
    <row r="1959" spans="1:27" x14ac:dyDescent="0.3">
      <c r="A1959" s="3"/>
      <c r="B1959" s="3"/>
      <c r="C1959" s="3"/>
      <c r="D1959" s="52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52"/>
      <c r="U1959" s="52"/>
      <c r="V1959" s="3"/>
      <c r="W1959" s="3"/>
      <c r="X1959" s="52"/>
      <c r="Y1959" s="52"/>
      <c r="Z1959" s="32"/>
      <c r="AA1959" s="1"/>
    </row>
    <row r="1960" spans="1:27" x14ac:dyDescent="0.3">
      <c r="A1960" s="3"/>
      <c r="B1960" s="3"/>
      <c r="C1960" s="3"/>
      <c r="D1960" s="52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52"/>
      <c r="U1960" s="52"/>
      <c r="V1960" s="3"/>
      <c r="W1960" s="3"/>
      <c r="X1960" s="52"/>
      <c r="Y1960" s="52"/>
      <c r="Z1960" s="32"/>
      <c r="AA1960" s="1"/>
    </row>
    <row r="1961" spans="1:27" x14ac:dyDescent="0.3">
      <c r="A1961" s="3"/>
      <c r="B1961" s="3"/>
      <c r="C1961" s="3"/>
      <c r="D1961" s="52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52"/>
      <c r="U1961" s="52"/>
      <c r="V1961" s="3"/>
      <c r="W1961" s="3"/>
      <c r="X1961" s="52"/>
      <c r="Y1961" s="52"/>
      <c r="Z1961" s="32"/>
      <c r="AA1961" s="1"/>
    </row>
    <row r="1962" spans="1:27" x14ac:dyDescent="0.3">
      <c r="A1962" s="3"/>
      <c r="B1962" s="3"/>
      <c r="C1962" s="3"/>
      <c r="D1962" s="52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52"/>
      <c r="U1962" s="52"/>
      <c r="V1962" s="3"/>
      <c r="W1962" s="3"/>
      <c r="X1962" s="52"/>
      <c r="Y1962" s="52"/>
      <c r="Z1962" s="32"/>
      <c r="AA1962" s="1"/>
    </row>
    <row r="1963" spans="1:27" x14ac:dyDescent="0.3">
      <c r="A1963" s="3"/>
      <c r="B1963" s="3"/>
      <c r="C1963" s="3"/>
      <c r="D1963" s="52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52"/>
      <c r="U1963" s="52"/>
      <c r="V1963" s="3"/>
      <c r="W1963" s="3"/>
      <c r="X1963" s="52"/>
      <c r="Y1963" s="52"/>
      <c r="Z1963" s="32"/>
      <c r="AA1963" s="1"/>
    </row>
    <row r="1964" spans="1:27" x14ac:dyDescent="0.3">
      <c r="A1964" s="3"/>
      <c r="B1964" s="3"/>
      <c r="C1964" s="3"/>
      <c r="D1964" s="52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52"/>
      <c r="U1964" s="52"/>
      <c r="V1964" s="3"/>
      <c r="W1964" s="3"/>
      <c r="X1964" s="52"/>
      <c r="Y1964" s="52"/>
      <c r="Z1964" s="32"/>
      <c r="AA1964" s="1"/>
    </row>
    <row r="1965" spans="1:27" x14ac:dyDescent="0.3">
      <c r="A1965" s="3"/>
      <c r="B1965" s="3"/>
      <c r="C1965" s="3"/>
      <c r="D1965" s="52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52"/>
      <c r="U1965" s="52"/>
      <c r="V1965" s="3"/>
      <c r="W1965" s="3"/>
      <c r="X1965" s="52"/>
      <c r="Y1965" s="52"/>
      <c r="Z1965" s="32"/>
      <c r="AA1965" s="1"/>
    </row>
    <row r="1966" spans="1:27" x14ac:dyDescent="0.3">
      <c r="A1966" s="3"/>
      <c r="B1966" s="3"/>
      <c r="C1966" s="3"/>
      <c r="D1966" s="52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52"/>
      <c r="U1966" s="52"/>
      <c r="V1966" s="3"/>
      <c r="W1966" s="3"/>
      <c r="X1966" s="52"/>
      <c r="Y1966" s="52"/>
      <c r="Z1966" s="32"/>
      <c r="AA1966" s="1"/>
    </row>
    <row r="1967" spans="1:27" x14ac:dyDescent="0.3">
      <c r="A1967" s="3"/>
      <c r="B1967" s="3"/>
      <c r="C1967" s="3"/>
      <c r="D1967" s="52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52"/>
      <c r="U1967" s="52"/>
      <c r="V1967" s="3"/>
      <c r="W1967" s="3"/>
      <c r="X1967" s="52"/>
      <c r="Y1967" s="52"/>
      <c r="Z1967" s="32"/>
      <c r="AA1967" s="1"/>
    </row>
    <row r="1968" spans="1:27" x14ac:dyDescent="0.3">
      <c r="A1968" s="3"/>
      <c r="B1968" s="3"/>
      <c r="C1968" s="3"/>
      <c r="D1968" s="52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52"/>
      <c r="U1968" s="52"/>
      <c r="V1968" s="3"/>
      <c r="W1968" s="3"/>
      <c r="X1968" s="52"/>
      <c r="Y1968" s="52"/>
      <c r="Z1968" s="32"/>
      <c r="AA1968" s="1"/>
    </row>
    <row r="1969" spans="1:27" x14ac:dyDescent="0.3">
      <c r="A1969" s="3"/>
      <c r="B1969" s="3"/>
      <c r="C1969" s="3"/>
      <c r="D1969" s="52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52"/>
      <c r="U1969" s="52"/>
      <c r="V1969" s="3"/>
      <c r="W1969" s="3"/>
      <c r="X1969" s="52"/>
      <c r="Y1969" s="52"/>
      <c r="Z1969" s="32"/>
      <c r="AA1969" s="1"/>
    </row>
    <row r="1970" spans="1:27" x14ac:dyDescent="0.3">
      <c r="A1970" s="3"/>
      <c r="B1970" s="3"/>
      <c r="C1970" s="3"/>
      <c r="D1970" s="52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52"/>
      <c r="U1970" s="52"/>
      <c r="V1970" s="3"/>
      <c r="W1970" s="3"/>
      <c r="X1970" s="52"/>
      <c r="Y1970" s="52"/>
      <c r="Z1970" s="32"/>
      <c r="AA1970" s="1"/>
    </row>
    <row r="1971" spans="1:27" x14ac:dyDescent="0.3">
      <c r="A1971" s="3"/>
      <c r="B1971" s="3"/>
      <c r="C1971" s="3"/>
      <c r="D1971" s="52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52"/>
      <c r="U1971" s="52"/>
      <c r="V1971" s="3"/>
      <c r="W1971" s="3"/>
      <c r="X1971" s="52"/>
      <c r="Y1971" s="52"/>
      <c r="Z1971" s="32"/>
      <c r="AA1971" s="1"/>
    </row>
    <row r="1972" spans="1:27" x14ac:dyDescent="0.3">
      <c r="A1972" s="3"/>
      <c r="B1972" s="3"/>
      <c r="C1972" s="3"/>
      <c r="D1972" s="52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52"/>
      <c r="U1972" s="52"/>
      <c r="V1972" s="3"/>
      <c r="W1972" s="3"/>
      <c r="X1972" s="52"/>
      <c r="Y1972" s="52"/>
      <c r="Z1972" s="32"/>
      <c r="AA1972" s="1"/>
    </row>
    <row r="1973" spans="1:27" x14ac:dyDescent="0.3">
      <c r="A1973" s="3"/>
      <c r="B1973" s="3"/>
      <c r="C1973" s="3"/>
      <c r="D1973" s="52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52"/>
      <c r="U1973" s="52"/>
      <c r="V1973" s="3"/>
      <c r="W1973" s="3"/>
      <c r="X1973" s="52"/>
      <c r="Y1973" s="52"/>
      <c r="Z1973" s="32"/>
      <c r="AA1973" s="1"/>
    </row>
    <row r="1974" spans="1:27" x14ac:dyDescent="0.3">
      <c r="A1974" s="3"/>
      <c r="B1974" s="3"/>
      <c r="C1974" s="3"/>
      <c r="D1974" s="52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52"/>
      <c r="U1974" s="52"/>
      <c r="V1974" s="3"/>
      <c r="W1974" s="3"/>
      <c r="X1974" s="52"/>
      <c r="Y1974" s="52"/>
      <c r="Z1974" s="32"/>
      <c r="AA1974" s="1"/>
    </row>
    <row r="1975" spans="1:27" x14ac:dyDescent="0.3">
      <c r="A1975" s="3"/>
      <c r="B1975" s="3"/>
      <c r="C1975" s="3"/>
      <c r="D1975" s="52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52"/>
      <c r="U1975" s="52"/>
      <c r="V1975" s="3"/>
      <c r="W1975" s="3"/>
      <c r="X1975" s="52"/>
      <c r="Y1975" s="52"/>
      <c r="Z1975" s="32"/>
      <c r="AA1975" s="1"/>
    </row>
    <row r="1976" spans="1:27" x14ac:dyDescent="0.3">
      <c r="A1976" s="3"/>
      <c r="B1976" s="3"/>
      <c r="C1976" s="3"/>
      <c r="D1976" s="52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52"/>
      <c r="U1976" s="52"/>
      <c r="V1976" s="3"/>
      <c r="W1976" s="3"/>
      <c r="X1976" s="52"/>
      <c r="Y1976" s="52"/>
      <c r="Z1976" s="32"/>
      <c r="AA1976" s="1"/>
    </row>
    <row r="1977" spans="1:27" x14ac:dyDescent="0.3">
      <c r="A1977" s="3"/>
      <c r="B1977" s="3"/>
      <c r="C1977" s="3"/>
      <c r="D1977" s="52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52"/>
      <c r="U1977" s="52"/>
      <c r="V1977" s="3"/>
      <c r="W1977" s="3"/>
      <c r="X1977" s="52"/>
      <c r="Y1977" s="52"/>
      <c r="Z1977" s="32"/>
      <c r="AA1977" s="1"/>
    </row>
    <row r="1978" spans="1:27" x14ac:dyDescent="0.3">
      <c r="A1978" s="3"/>
      <c r="B1978" s="3"/>
      <c r="C1978" s="3"/>
      <c r="D1978" s="52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52"/>
      <c r="U1978" s="52"/>
      <c r="V1978" s="3"/>
      <c r="W1978" s="3"/>
      <c r="X1978" s="52"/>
      <c r="Y1978" s="52"/>
      <c r="Z1978" s="32"/>
      <c r="AA1978" s="1"/>
    </row>
    <row r="1979" spans="1:27" x14ac:dyDescent="0.3">
      <c r="A1979" s="3"/>
      <c r="B1979" s="3"/>
      <c r="C1979" s="3"/>
      <c r="D1979" s="52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52"/>
      <c r="U1979" s="52"/>
      <c r="V1979" s="3"/>
      <c r="W1979" s="3"/>
      <c r="X1979" s="52"/>
      <c r="Y1979" s="52"/>
      <c r="Z1979" s="32"/>
      <c r="AA1979" s="1"/>
    </row>
    <row r="1980" spans="1:27" x14ac:dyDescent="0.3">
      <c r="A1980" s="3"/>
      <c r="B1980" s="3"/>
      <c r="C1980" s="3"/>
      <c r="D1980" s="52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52"/>
      <c r="U1980" s="52"/>
      <c r="V1980" s="3"/>
      <c r="W1980" s="3"/>
      <c r="X1980" s="52"/>
      <c r="Y1980" s="52"/>
      <c r="Z1980" s="32"/>
      <c r="AA1980" s="1"/>
    </row>
    <row r="1981" spans="1:27" x14ac:dyDescent="0.3">
      <c r="A1981" s="3"/>
      <c r="B1981" s="3"/>
      <c r="C1981" s="3"/>
      <c r="D1981" s="52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52"/>
      <c r="U1981" s="52"/>
      <c r="V1981" s="3"/>
      <c r="W1981" s="3"/>
      <c r="X1981" s="52"/>
      <c r="Y1981" s="52"/>
      <c r="Z1981" s="32"/>
      <c r="AA1981" s="1"/>
    </row>
    <row r="1982" spans="1:27" x14ac:dyDescent="0.3">
      <c r="A1982" s="3"/>
      <c r="B1982" s="3"/>
      <c r="C1982" s="3"/>
      <c r="D1982" s="52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52"/>
      <c r="U1982" s="52"/>
      <c r="V1982" s="3"/>
      <c r="W1982" s="3"/>
      <c r="X1982" s="52"/>
      <c r="Y1982" s="52"/>
      <c r="Z1982" s="32"/>
      <c r="AA1982" s="1"/>
    </row>
    <row r="1983" spans="1:27" x14ac:dyDescent="0.3">
      <c r="A1983" s="3"/>
      <c r="B1983" s="3"/>
      <c r="C1983" s="3"/>
      <c r="D1983" s="52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52"/>
      <c r="U1983" s="52"/>
      <c r="V1983" s="3"/>
      <c r="W1983" s="3"/>
      <c r="X1983" s="52"/>
      <c r="Y1983" s="52"/>
      <c r="Z1983" s="32"/>
      <c r="AA1983" s="1"/>
    </row>
    <row r="1984" spans="1:27" x14ac:dyDescent="0.3">
      <c r="A1984" s="3"/>
      <c r="B1984" s="3"/>
      <c r="C1984" s="3"/>
      <c r="D1984" s="52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52"/>
      <c r="U1984" s="52"/>
      <c r="V1984" s="3"/>
      <c r="W1984" s="3"/>
      <c r="X1984" s="52"/>
      <c r="Y1984" s="52"/>
      <c r="Z1984" s="32"/>
      <c r="AA1984" s="1"/>
    </row>
    <row r="1985" spans="1:27" x14ac:dyDescent="0.3">
      <c r="A1985" s="3"/>
      <c r="B1985" s="3"/>
      <c r="C1985" s="3"/>
      <c r="D1985" s="52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52"/>
      <c r="U1985" s="52"/>
      <c r="V1985" s="3"/>
      <c r="W1985" s="3"/>
      <c r="X1985" s="52"/>
      <c r="Y1985" s="52"/>
      <c r="Z1985" s="32"/>
      <c r="AA1985" s="1"/>
    </row>
    <row r="1986" spans="1:27" x14ac:dyDescent="0.3">
      <c r="A1986" s="3"/>
      <c r="B1986" s="3"/>
      <c r="C1986" s="3"/>
      <c r="D1986" s="52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52"/>
      <c r="U1986" s="52"/>
      <c r="V1986" s="3"/>
      <c r="W1986" s="3"/>
      <c r="X1986" s="52"/>
      <c r="Y1986" s="52"/>
      <c r="Z1986" s="32"/>
      <c r="AA1986" s="1"/>
    </row>
    <row r="1987" spans="1:27" x14ac:dyDescent="0.3">
      <c r="A1987" s="3"/>
      <c r="B1987" s="3"/>
      <c r="C1987" s="3"/>
      <c r="D1987" s="52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52"/>
      <c r="U1987" s="52"/>
      <c r="V1987" s="3"/>
      <c r="W1987" s="3"/>
      <c r="X1987" s="52"/>
      <c r="Y1987" s="52"/>
      <c r="Z1987" s="32"/>
      <c r="AA1987" s="1"/>
    </row>
    <row r="1988" spans="1:27" x14ac:dyDescent="0.3">
      <c r="A1988" s="3"/>
      <c r="B1988" s="3"/>
      <c r="C1988" s="3"/>
      <c r="D1988" s="52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52"/>
      <c r="U1988" s="52"/>
      <c r="V1988" s="3"/>
      <c r="W1988" s="3"/>
      <c r="X1988" s="52"/>
      <c r="Y1988" s="52"/>
      <c r="Z1988" s="32"/>
      <c r="AA1988" s="1"/>
    </row>
    <row r="1989" spans="1:27" x14ac:dyDescent="0.3">
      <c r="A1989" s="3"/>
      <c r="B1989" s="3"/>
      <c r="C1989" s="3"/>
      <c r="D1989" s="52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52"/>
      <c r="U1989" s="52"/>
      <c r="V1989" s="3"/>
      <c r="W1989" s="3"/>
      <c r="X1989" s="52"/>
      <c r="Y1989" s="52"/>
      <c r="Z1989" s="32"/>
      <c r="AA1989" s="1"/>
    </row>
    <row r="1990" spans="1:27" x14ac:dyDescent="0.3">
      <c r="A1990" s="3"/>
      <c r="B1990" s="3"/>
      <c r="C1990" s="3"/>
      <c r="D1990" s="52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52"/>
      <c r="U1990" s="52"/>
      <c r="V1990" s="3"/>
      <c r="W1990" s="3"/>
      <c r="X1990" s="52"/>
      <c r="Y1990" s="52"/>
      <c r="Z1990" s="32"/>
      <c r="AA1990" s="1"/>
    </row>
    <row r="1991" spans="1:27" x14ac:dyDescent="0.3">
      <c r="A1991" s="3"/>
      <c r="B1991" s="3"/>
      <c r="C1991" s="3"/>
      <c r="D1991" s="52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52"/>
      <c r="U1991" s="52"/>
      <c r="V1991" s="3"/>
      <c r="W1991" s="3"/>
      <c r="X1991" s="52"/>
      <c r="Y1991" s="52"/>
      <c r="Z1991" s="32"/>
      <c r="AA1991" s="1"/>
    </row>
    <row r="1992" spans="1:27" x14ac:dyDescent="0.3">
      <c r="A1992" s="3"/>
      <c r="B1992" s="3"/>
      <c r="C1992" s="3"/>
      <c r="D1992" s="52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52"/>
      <c r="U1992" s="52"/>
      <c r="V1992" s="3"/>
      <c r="W1992" s="3"/>
      <c r="X1992" s="52"/>
      <c r="Y1992" s="52"/>
      <c r="Z1992" s="32"/>
      <c r="AA1992" s="1"/>
    </row>
    <row r="1993" spans="1:27" x14ac:dyDescent="0.3">
      <c r="A1993" s="3"/>
      <c r="B1993" s="3"/>
      <c r="C1993" s="3"/>
      <c r="D1993" s="52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52"/>
      <c r="U1993" s="52"/>
      <c r="V1993" s="3"/>
      <c r="W1993" s="3"/>
      <c r="X1993" s="52"/>
      <c r="Y1993" s="52"/>
      <c r="Z1993" s="32"/>
      <c r="AA1993" s="1"/>
    </row>
    <row r="1994" spans="1:27" x14ac:dyDescent="0.3">
      <c r="A1994" s="3"/>
      <c r="B1994" s="3"/>
      <c r="C1994" s="3"/>
      <c r="D1994" s="52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52"/>
      <c r="U1994" s="52"/>
      <c r="V1994" s="3"/>
      <c r="W1994" s="3"/>
      <c r="X1994" s="52"/>
      <c r="Y1994" s="52"/>
      <c r="Z1994" s="32"/>
      <c r="AA1994" s="1"/>
    </row>
    <row r="1995" spans="1:27" x14ac:dyDescent="0.3">
      <c r="A1995" s="3"/>
      <c r="B1995" s="3"/>
      <c r="C1995" s="3"/>
      <c r="D1995" s="52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52"/>
      <c r="U1995" s="52"/>
      <c r="V1995" s="3"/>
      <c r="W1995" s="3"/>
      <c r="X1995" s="52"/>
      <c r="Y1995" s="52"/>
      <c r="Z1995" s="32"/>
      <c r="AA1995" s="1"/>
    </row>
    <row r="1996" spans="1:27" x14ac:dyDescent="0.3">
      <c r="A1996" s="3"/>
      <c r="B1996" s="3"/>
      <c r="C1996" s="3"/>
      <c r="D1996" s="52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52"/>
      <c r="U1996" s="52"/>
      <c r="V1996" s="3"/>
      <c r="W1996" s="3"/>
      <c r="X1996" s="52"/>
      <c r="Y1996" s="52"/>
      <c r="Z1996" s="32"/>
      <c r="AA1996" s="1"/>
    </row>
    <row r="1997" spans="1:27" x14ac:dyDescent="0.3">
      <c r="A1997" s="3"/>
      <c r="B1997" s="3"/>
      <c r="C1997" s="3"/>
      <c r="D1997" s="52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52"/>
      <c r="U1997" s="52"/>
      <c r="V1997" s="3"/>
      <c r="W1997" s="3"/>
      <c r="X1997" s="52"/>
      <c r="Y1997" s="52"/>
      <c r="Z1997" s="32"/>
      <c r="AA1997" s="1"/>
    </row>
    <row r="1998" spans="1:27" x14ac:dyDescent="0.3">
      <c r="A1998" s="3"/>
      <c r="B1998" s="3"/>
      <c r="C1998" s="3"/>
      <c r="D1998" s="52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52"/>
      <c r="U1998" s="52"/>
      <c r="V1998" s="3"/>
      <c r="W1998" s="3"/>
      <c r="X1998" s="52"/>
      <c r="Y1998" s="52"/>
      <c r="Z1998" s="32"/>
      <c r="AA1998" s="1"/>
    </row>
    <row r="1999" spans="1:27" x14ac:dyDescent="0.3">
      <c r="A1999" s="3"/>
      <c r="B1999" s="3"/>
      <c r="C1999" s="3"/>
      <c r="D1999" s="52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52"/>
      <c r="U1999" s="52"/>
      <c r="V1999" s="3"/>
      <c r="W1999" s="3"/>
      <c r="X1999" s="52"/>
      <c r="Y1999" s="52"/>
      <c r="Z1999" s="32"/>
      <c r="AA1999" s="1"/>
    </row>
    <row r="2000" spans="1:27" x14ac:dyDescent="0.3">
      <c r="A2000" s="3"/>
      <c r="B2000" s="3"/>
      <c r="C2000" s="3"/>
      <c r="D2000" s="52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52"/>
      <c r="U2000" s="52"/>
      <c r="V2000" s="3"/>
      <c r="W2000" s="3"/>
      <c r="X2000" s="52"/>
      <c r="Y2000" s="52"/>
      <c r="Z2000" s="32"/>
      <c r="AA2000" s="1"/>
    </row>
    <row r="2001" spans="1:27" x14ac:dyDescent="0.3">
      <c r="A2001" s="3"/>
      <c r="B2001" s="3"/>
      <c r="C2001" s="3"/>
      <c r="D2001" s="52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52"/>
      <c r="U2001" s="52"/>
      <c r="V2001" s="3"/>
      <c r="W2001" s="3"/>
      <c r="X2001" s="52"/>
      <c r="Y2001" s="52"/>
      <c r="Z2001" s="32"/>
      <c r="AA2001" s="1"/>
    </row>
    <row r="2002" spans="1:27" x14ac:dyDescent="0.3">
      <c r="A2002" s="3"/>
      <c r="B2002" s="3"/>
      <c r="C2002" s="3"/>
      <c r="D2002" s="52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52"/>
      <c r="U2002" s="52"/>
      <c r="V2002" s="3"/>
      <c r="W2002" s="3"/>
      <c r="X2002" s="52"/>
      <c r="Y2002" s="52"/>
      <c r="Z2002" s="32"/>
      <c r="AA2002" s="1"/>
    </row>
    <row r="2003" spans="1:27" x14ac:dyDescent="0.3">
      <c r="A2003" s="3"/>
      <c r="B2003" s="3"/>
      <c r="C2003" s="3"/>
      <c r="D2003" s="52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52"/>
      <c r="U2003" s="52"/>
      <c r="V2003" s="3"/>
      <c r="W2003" s="3"/>
      <c r="X2003" s="52"/>
      <c r="Y2003" s="52"/>
      <c r="Z2003" s="32"/>
      <c r="AA2003" s="1"/>
    </row>
    <row r="2004" spans="1:27" x14ac:dyDescent="0.3">
      <c r="A2004" s="3"/>
      <c r="B2004" s="3"/>
      <c r="C2004" s="3"/>
      <c r="D2004" s="52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52"/>
      <c r="U2004" s="52"/>
      <c r="V2004" s="3"/>
      <c r="W2004" s="3"/>
      <c r="X2004" s="52"/>
      <c r="Y2004" s="52"/>
      <c r="Z2004" s="32"/>
      <c r="AA2004" s="1"/>
    </row>
    <row r="2005" spans="1:27" x14ac:dyDescent="0.3">
      <c r="A2005" s="3"/>
      <c r="B2005" s="3"/>
      <c r="C2005" s="3"/>
      <c r="D2005" s="52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52"/>
      <c r="U2005" s="52"/>
      <c r="V2005" s="3"/>
      <c r="W2005" s="3"/>
      <c r="X2005" s="52"/>
      <c r="Y2005" s="52"/>
      <c r="Z2005" s="32"/>
      <c r="AA2005" s="1"/>
    </row>
    <row r="2006" spans="1:27" x14ac:dyDescent="0.3">
      <c r="A2006" s="3"/>
      <c r="B2006" s="3"/>
      <c r="C2006" s="3"/>
      <c r="D2006" s="52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52"/>
      <c r="U2006" s="52"/>
      <c r="V2006" s="3"/>
      <c r="W2006" s="3"/>
      <c r="X2006" s="52"/>
      <c r="Y2006" s="52"/>
      <c r="Z2006" s="32"/>
      <c r="AA2006" s="1"/>
    </row>
    <row r="2007" spans="1:27" x14ac:dyDescent="0.3">
      <c r="A2007" s="3"/>
      <c r="B2007" s="3"/>
      <c r="C2007" s="3"/>
      <c r="D2007" s="52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52"/>
      <c r="U2007" s="52"/>
      <c r="V2007" s="3"/>
      <c r="W2007" s="3"/>
      <c r="X2007" s="52"/>
      <c r="Y2007" s="52"/>
      <c r="Z2007" s="32"/>
      <c r="AA2007" s="1"/>
    </row>
    <row r="2008" spans="1:27" x14ac:dyDescent="0.3">
      <c r="A2008" s="3"/>
      <c r="B2008" s="3"/>
      <c r="C2008" s="3"/>
      <c r="D2008" s="52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52"/>
      <c r="U2008" s="52"/>
      <c r="V2008" s="3"/>
      <c r="W2008" s="3"/>
      <c r="X2008" s="52"/>
      <c r="Y2008" s="52"/>
      <c r="Z2008" s="32"/>
      <c r="AA2008" s="1"/>
    </row>
    <row r="2009" spans="1:27" x14ac:dyDescent="0.3">
      <c r="A2009" s="3"/>
      <c r="B2009" s="3"/>
      <c r="C2009" s="3"/>
      <c r="D2009" s="52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52"/>
      <c r="U2009" s="52"/>
      <c r="V2009" s="3"/>
      <c r="W2009" s="3"/>
      <c r="X2009" s="52"/>
      <c r="Y2009" s="52"/>
      <c r="Z2009" s="32"/>
      <c r="AA2009" s="1"/>
    </row>
    <row r="2010" spans="1:27" x14ac:dyDescent="0.3">
      <c r="A2010" s="3"/>
      <c r="B2010" s="3"/>
      <c r="C2010" s="3"/>
      <c r="D2010" s="52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52"/>
      <c r="U2010" s="52"/>
      <c r="V2010" s="3"/>
      <c r="W2010" s="3"/>
      <c r="X2010" s="52"/>
      <c r="Y2010" s="52"/>
      <c r="Z2010" s="32"/>
      <c r="AA2010" s="1"/>
    </row>
    <row r="2011" spans="1:27" x14ac:dyDescent="0.3">
      <c r="A2011" s="3"/>
      <c r="B2011" s="3"/>
      <c r="C2011" s="3"/>
      <c r="D2011" s="52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52"/>
      <c r="U2011" s="52"/>
      <c r="V2011" s="3"/>
      <c r="W2011" s="3"/>
      <c r="X2011" s="52"/>
      <c r="Y2011" s="52"/>
      <c r="Z2011" s="32"/>
      <c r="AA2011" s="1"/>
    </row>
    <row r="2012" spans="1:27" x14ac:dyDescent="0.3">
      <c r="A2012" s="3"/>
      <c r="B2012" s="3"/>
      <c r="C2012" s="3"/>
      <c r="D2012" s="52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52"/>
      <c r="U2012" s="52"/>
      <c r="V2012" s="3"/>
      <c r="W2012" s="3"/>
      <c r="X2012" s="52"/>
      <c r="Y2012" s="52"/>
      <c r="Z2012" s="32"/>
      <c r="AA2012" s="1"/>
    </row>
    <row r="2013" spans="1:27" x14ac:dyDescent="0.3">
      <c r="A2013" s="3"/>
      <c r="B2013" s="3"/>
      <c r="C2013" s="3"/>
      <c r="D2013" s="52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52"/>
      <c r="U2013" s="52"/>
      <c r="V2013" s="3"/>
      <c r="W2013" s="3"/>
      <c r="X2013" s="52"/>
      <c r="Y2013" s="52"/>
      <c r="Z2013" s="32"/>
      <c r="AA2013" s="1"/>
    </row>
    <row r="2014" spans="1:27" x14ac:dyDescent="0.3">
      <c r="A2014" s="3"/>
      <c r="B2014" s="3"/>
      <c r="C2014" s="3"/>
      <c r="D2014" s="52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52"/>
      <c r="U2014" s="52"/>
      <c r="V2014" s="3"/>
      <c r="W2014" s="3"/>
      <c r="X2014" s="52"/>
      <c r="Y2014" s="52"/>
      <c r="Z2014" s="32"/>
      <c r="AA2014" s="1"/>
    </row>
    <row r="2015" spans="1:27" x14ac:dyDescent="0.3">
      <c r="A2015" s="3"/>
      <c r="B2015" s="3"/>
      <c r="C2015" s="3"/>
      <c r="D2015" s="52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52"/>
      <c r="U2015" s="52"/>
      <c r="V2015" s="3"/>
      <c r="W2015" s="3"/>
      <c r="X2015" s="52"/>
      <c r="Y2015" s="52"/>
      <c r="Z2015" s="32"/>
      <c r="AA2015" s="1"/>
    </row>
    <row r="2016" spans="1:27" x14ac:dyDescent="0.3">
      <c r="A2016" s="3"/>
      <c r="B2016" s="3"/>
      <c r="C2016" s="3"/>
      <c r="D2016" s="52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52"/>
      <c r="U2016" s="52"/>
      <c r="V2016" s="3"/>
      <c r="W2016" s="3"/>
      <c r="X2016" s="52"/>
      <c r="Y2016" s="52"/>
      <c r="Z2016" s="32"/>
      <c r="AA2016" s="1"/>
    </row>
    <row r="2017" spans="1:27" x14ac:dyDescent="0.3">
      <c r="A2017" s="3"/>
      <c r="B2017" s="3"/>
      <c r="C2017" s="3"/>
      <c r="D2017" s="52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52"/>
      <c r="U2017" s="52"/>
      <c r="V2017" s="3"/>
      <c r="W2017" s="3"/>
      <c r="X2017" s="52"/>
      <c r="Y2017" s="52"/>
      <c r="Z2017" s="32"/>
      <c r="AA2017" s="1"/>
    </row>
    <row r="2018" spans="1:27" x14ac:dyDescent="0.3">
      <c r="A2018" s="3"/>
      <c r="B2018" s="3"/>
      <c r="C2018" s="3"/>
      <c r="D2018" s="52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52"/>
      <c r="U2018" s="52"/>
      <c r="V2018" s="3"/>
      <c r="W2018" s="3"/>
      <c r="X2018" s="52"/>
      <c r="Y2018" s="52"/>
      <c r="Z2018" s="32"/>
      <c r="AA2018" s="1"/>
    </row>
    <row r="2019" spans="1:27" x14ac:dyDescent="0.3">
      <c r="A2019" s="3"/>
      <c r="B2019" s="3"/>
      <c r="C2019" s="3"/>
      <c r="D2019" s="52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52"/>
      <c r="U2019" s="52"/>
      <c r="V2019" s="3"/>
      <c r="W2019" s="3"/>
      <c r="X2019" s="52"/>
      <c r="Y2019" s="52"/>
      <c r="Z2019" s="32"/>
      <c r="AA2019" s="1"/>
    </row>
    <row r="2020" spans="1:27" x14ac:dyDescent="0.3">
      <c r="A2020" s="3"/>
      <c r="B2020" s="3"/>
      <c r="C2020" s="3"/>
      <c r="D2020" s="52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52"/>
      <c r="U2020" s="52"/>
      <c r="V2020" s="3"/>
      <c r="W2020" s="3"/>
      <c r="X2020" s="52"/>
      <c r="Y2020" s="52"/>
      <c r="Z2020" s="32"/>
      <c r="AA2020" s="1"/>
    </row>
    <row r="2021" spans="1:27" x14ac:dyDescent="0.3">
      <c r="A2021" s="3"/>
      <c r="B2021" s="3"/>
      <c r="C2021" s="3"/>
      <c r="D2021" s="52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52"/>
      <c r="U2021" s="52"/>
      <c r="V2021" s="3"/>
      <c r="W2021" s="3"/>
      <c r="X2021" s="52"/>
      <c r="Y2021" s="52"/>
      <c r="Z2021" s="32"/>
      <c r="AA2021" s="1"/>
    </row>
    <row r="2022" spans="1:27" x14ac:dyDescent="0.3">
      <c r="A2022" s="3"/>
      <c r="B2022" s="3"/>
      <c r="C2022" s="3"/>
      <c r="D2022" s="52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52"/>
      <c r="U2022" s="52"/>
      <c r="V2022" s="3"/>
      <c r="W2022" s="3"/>
      <c r="X2022" s="52"/>
      <c r="Y2022" s="52"/>
      <c r="Z2022" s="32"/>
      <c r="AA2022" s="1"/>
    </row>
    <row r="2023" spans="1:27" x14ac:dyDescent="0.3">
      <c r="A2023" s="3"/>
      <c r="B2023" s="3"/>
      <c r="C2023" s="3"/>
      <c r="D2023" s="52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52"/>
      <c r="U2023" s="52"/>
      <c r="V2023" s="3"/>
      <c r="W2023" s="3"/>
      <c r="X2023" s="52"/>
      <c r="Y2023" s="52"/>
      <c r="Z2023" s="32"/>
      <c r="AA2023" s="1"/>
    </row>
    <row r="2024" spans="1:27" x14ac:dyDescent="0.3">
      <c r="A2024" s="3"/>
      <c r="B2024" s="3"/>
      <c r="C2024" s="3"/>
      <c r="D2024" s="52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52"/>
      <c r="U2024" s="52"/>
      <c r="V2024" s="3"/>
      <c r="W2024" s="3"/>
      <c r="X2024" s="52"/>
      <c r="Y2024" s="52"/>
      <c r="Z2024" s="32"/>
      <c r="AA2024" s="1"/>
    </row>
    <row r="2025" spans="1:27" x14ac:dyDescent="0.3">
      <c r="A2025" s="3"/>
      <c r="B2025" s="3"/>
      <c r="C2025" s="3"/>
      <c r="D2025" s="52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52"/>
      <c r="U2025" s="52"/>
      <c r="V2025" s="3"/>
      <c r="W2025" s="3"/>
      <c r="X2025" s="52"/>
      <c r="Y2025" s="52"/>
      <c r="Z2025" s="32"/>
      <c r="AA2025" s="1"/>
    </row>
    <row r="2026" spans="1:27" x14ac:dyDescent="0.3">
      <c r="A2026" s="3"/>
      <c r="B2026" s="3"/>
      <c r="C2026" s="3"/>
      <c r="D2026" s="52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52"/>
      <c r="U2026" s="52"/>
      <c r="V2026" s="3"/>
      <c r="W2026" s="3"/>
      <c r="X2026" s="52"/>
      <c r="Y2026" s="52"/>
      <c r="Z2026" s="32"/>
      <c r="AA2026" s="1"/>
    </row>
    <row r="2027" spans="1:27" x14ac:dyDescent="0.3">
      <c r="A2027" s="3"/>
      <c r="B2027" s="3"/>
      <c r="C2027" s="3"/>
      <c r="D2027" s="52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52"/>
      <c r="U2027" s="52"/>
      <c r="V2027" s="3"/>
      <c r="W2027" s="3"/>
      <c r="X2027" s="52"/>
      <c r="Y2027" s="52"/>
      <c r="Z2027" s="32"/>
      <c r="AA2027" s="1"/>
    </row>
    <row r="2028" spans="1:27" x14ac:dyDescent="0.3">
      <c r="A2028" s="3"/>
      <c r="B2028" s="3"/>
      <c r="C2028" s="3"/>
      <c r="D2028" s="52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52"/>
      <c r="U2028" s="52"/>
      <c r="V2028" s="3"/>
      <c r="W2028" s="3"/>
      <c r="X2028" s="52"/>
      <c r="Y2028" s="52"/>
      <c r="Z2028" s="32"/>
      <c r="AA2028" s="1"/>
    </row>
    <row r="2029" spans="1:27" x14ac:dyDescent="0.3">
      <c r="A2029" s="3"/>
      <c r="B2029" s="3"/>
      <c r="C2029" s="3"/>
      <c r="D2029" s="52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52"/>
      <c r="U2029" s="52"/>
      <c r="V2029" s="3"/>
      <c r="W2029" s="3"/>
      <c r="X2029" s="52"/>
      <c r="Y2029" s="52"/>
      <c r="Z2029" s="32"/>
      <c r="AA2029" s="1"/>
    </row>
    <row r="2030" spans="1:27" x14ac:dyDescent="0.3">
      <c r="A2030" s="3"/>
      <c r="B2030" s="3"/>
      <c r="C2030" s="3"/>
      <c r="D2030" s="52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52"/>
      <c r="U2030" s="52"/>
      <c r="V2030" s="3"/>
      <c r="W2030" s="3"/>
      <c r="X2030" s="52"/>
      <c r="Y2030" s="52"/>
      <c r="Z2030" s="32"/>
      <c r="AA2030" s="1"/>
    </row>
    <row r="2031" spans="1:27" x14ac:dyDescent="0.3">
      <c r="A2031" s="3"/>
      <c r="B2031" s="3"/>
      <c r="C2031" s="3"/>
      <c r="D2031" s="52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52"/>
      <c r="U2031" s="52"/>
      <c r="V2031" s="3"/>
      <c r="W2031" s="3"/>
      <c r="X2031" s="52"/>
      <c r="Y2031" s="52"/>
      <c r="Z2031" s="32"/>
      <c r="AA2031" s="1"/>
    </row>
    <row r="2032" spans="1:27" x14ac:dyDescent="0.3">
      <c r="A2032" s="3"/>
      <c r="B2032" s="3"/>
      <c r="C2032" s="3"/>
      <c r="D2032" s="52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52"/>
      <c r="U2032" s="52"/>
      <c r="V2032" s="3"/>
      <c r="W2032" s="3"/>
      <c r="X2032" s="52"/>
      <c r="Y2032" s="52"/>
      <c r="Z2032" s="32"/>
      <c r="AA2032" s="1"/>
    </row>
    <row r="2033" spans="1:27" x14ac:dyDescent="0.3">
      <c r="A2033" s="3"/>
      <c r="B2033" s="3"/>
      <c r="C2033" s="3"/>
      <c r="D2033" s="52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52"/>
      <c r="U2033" s="52"/>
      <c r="V2033" s="3"/>
      <c r="W2033" s="3"/>
      <c r="X2033" s="52"/>
      <c r="Y2033" s="52"/>
      <c r="Z2033" s="32"/>
      <c r="AA2033" s="1"/>
    </row>
    <row r="2034" spans="1:27" x14ac:dyDescent="0.3">
      <c r="A2034" s="3"/>
      <c r="B2034" s="3"/>
      <c r="C2034" s="3"/>
      <c r="D2034" s="52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52"/>
      <c r="U2034" s="52"/>
      <c r="V2034" s="3"/>
      <c r="W2034" s="3"/>
      <c r="X2034" s="52"/>
      <c r="Y2034" s="52"/>
      <c r="Z2034" s="32"/>
      <c r="AA2034" s="1"/>
    </row>
    <row r="2035" spans="1:27" x14ac:dyDescent="0.3">
      <c r="A2035" s="3"/>
      <c r="B2035" s="3"/>
      <c r="C2035" s="3"/>
      <c r="D2035" s="52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52"/>
      <c r="U2035" s="52"/>
      <c r="V2035" s="3"/>
      <c r="W2035" s="3"/>
      <c r="X2035" s="52"/>
      <c r="Y2035" s="52"/>
      <c r="Z2035" s="32"/>
      <c r="AA2035" s="1"/>
    </row>
    <row r="2036" spans="1:27" x14ac:dyDescent="0.3">
      <c r="A2036" s="3"/>
      <c r="B2036" s="3"/>
      <c r="C2036" s="3"/>
      <c r="D2036" s="52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52"/>
      <c r="U2036" s="52"/>
      <c r="V2036" s="3"/>
      <c r="W2036" s="3"/>
      <c r="X2036" s="52"/>
      <c r="Y2036" s="52"/>
      <c r="Z2036" s="32"/>
      <c r="AA2036" s="1"/>
    </row>
    <row r="2037" spans="1:27" x14ac:dyDescent="0.3">
      <c r="A2037" s="3"/>
      <c r="B2037" s="3"/>
      <c r="C2037" s="3"/>
      <c r="D2037" s="52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52"/>
      <c r="U2037" s="52"/>
      <c r="V2037" s="3"/>
      <c r="W2037" s="3"/>
      <c r="X2037" s="52"/>
      <c r="Y2037" s="52"/>
      <c r="Z2037" s="32"/>
      <c r="AA2037" s="1"/>
    </row>
    <row r="2038" spans="1:27" x14ac:dyDescent="0.3">
      <c r="A2038" s="3"/>
      <c r="B2038" s="3"/>
      <c r="C2038" s="3"/>
      <c r="D2038" s="52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52"/>
      <c r="U2038" s="52"/>
      <c r="V2038" s="3"/>
      <c r="W2038" s="3"/>
      <c r="X2038" s="52"/>
      <c r="Y2038" s="52"/>
      <c r="Z2038" s="32"/>
      <c r="AA2038" s="1"/>
    </row>
    <row r="2039" spans="1:27" x14ac:dyDescent="0.3">
      <c r="A2039" s="3"/>
      <c r="B2039" s="3"/>
      <c r="C2039" s="3"/>
      <c r="D2039" s="52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52"/>
      <c r="U2039" s="52"/>
      <c r="V2039" s="3"/>
      <c r="W2039" s="3"/>
      <c r="X2039" s="52"/>
      <c r="Y2039" s="52"/>
      <c r="Z2039" s="32"/>
      <c r="AA2039" s="1"/>
    </row>
    <row r="2040" spans="1:27" x14ac:dyDescent="0.3">
      <c r="A2040" s="3"/>
      <c r="B2040" s="3"/>
      <c r="C2040" s="3"/>
      <c r="D2040" s="52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52"/>
      <c r="U2040" s="52"/>
      <c r="V2040" s="3"/>
      <c r="W2040" s="3"/>
      <c r="X2040" s="52"/>
      <c r="Y2040" s="52"/>
      <c r="Z2040" s="32"/>
      <c r="AA2040" s="1"/>
    </row>
    <row r="2041" spans="1:27" x14ac:dyDescent="0.3">
      <c r="A2041" s="3"/>
      <c r="B2041" s="3"/>
      <c r="C2041" s="3"/>
      <c r="D2041" s="52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52"/>
      <c r="U2041" s="52"/>
      <c r="V2041" s="3"/>
      <c r="W2041" s="3"/>
      <c r="X2041" s="52"/>
      <c r="Y2041" s="52"/>
      <c r="Z2041" s="32"/>
      <c r="AA2041" s="1"/>
    </row>
    <row r="2042" spans="1:27" x14ac:dyDescent="0.3">
      <c r="A2042" s="3"/>
      <c r="B2042" s="3"/>
      <c r="C2042" s="3"/>
      <c r="D2042" s="52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52"/>
      <c r="U2042" s="52"/>
      <c r="V2042" s="3"/>
      <c r="W2042" s="3"/>
      <c r="X2042" s="52"/>
      <c r="Y2042" s="52"/>
      <c r="Z2042" s="32"/>
      <c r="AA2042" s="1"/>
    </row>
    <row r="2043" spans="1:27" x14ac:dyDescent="0.3">
      <c r="A2043" s="3"/>
      <c r="B2043" s="3"/>
      <c r="C2043" s="3"/>
      <c r="D2043" s="52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52"/>
      <c r="U2043" s="52"/>
      <c r="V2043" s="3"/>
      <c r="W2043" s="3"/>
      <c r="X2043" s="52"/>
      <c r="Y2043" s="52"/>
      <c r="Z2043" s="32"/>
      <c r="AA2043" s="1"/>
    </row>
    <row r="2044" spans="1:27" x14ac:dyDescent="0.3">
      <c r="A2044" s="3"/>
      <c r="B2044" s="3"/>
      <c r="C2044" s="3"/>
      <c r="D2044" s="52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52"/>
      <c r="U2044" s="52"/>
      <c r="V2044" s="3"/>
      <c r="W2044" s="3"/>
      <c r="X2044" s="52"/>
      <c r="Y2044" s="52"/>
      <c r="Z2044" s="32"/>
      <c r="AA2044" s="1"/>
    </row>
    <row r="2045" spans="1:27" x14ac:dyDescent="0.3">
      <c r="A2045" s="3"/>
      <c r="B2045" s="3"/>
      <c r="C2045" s="3"/>
      <c r="D2045" s="52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52"/>
      <c r="U2045" s="52"/>
      <c r="V2045" s="3"/>
      <c r="W2045" s="3"/>
      <c r="X2045" s="52"/>
      <c r="Y2045" s="52"/>
      <c r="Z2045" s="32"/>
      <c r="AA2045" s="1"/>
    </row>
    <row r="2046" spans="1:27" x14ac:dyDescent="0.3">
      <c r="A2046" s="3"/>
      <c r="B2046" s="3"/>
      <c r="C2046" s="3"/>
      <c r="D2046" s="52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52"/>
      <c r="U2046" s="52"/>
      <c r="V2046" s="3"/>
      <c r="W2046" s="3"/>
      <c r="X2046" s="52"/>
      <c r="Y2046" s="52"/>
      <c r="Z2046" s="32"/>
      <c r="AA2046" s="1"/>
    </row>
    <row r="2047" spans="1:27" x14ac:dyDescent="0.3">
      <c r="A2047" s="3"/>
      <c r="B2047" s="3"/>
      <c r="C2047" s="3"/>
      <c r="D2047" s="52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52"/>
      <c r="U2047" s="52"/>
      <c r="V2047" s="3"/>
      <c r="W2047" s="3"/>
      <c r="X2047" s="52"/>
      <c r="Y2047" s="52"/>
      <c r="Z2047" s="32"/>
      <c r="AA2047" s="1"/>
    </row>
    <row r="2048" spans="1:27" x14ac:dyDescent="0.3">
      <c r="A2048" s="3"/>
      <c r="B2048" s="3"/>
      <c r="C2048" s="3"/>
      <c r="D2048" s="52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52"/>
      <c r="U2048" s="52"/>
      <c r="V2048" s="3"/>
      <c r="W2048" s="3"/>
      <c r="X2048" s="52"/>
      <c r="Y2048" s="52"/>
      <c r="Z2048" s="32"/>
      <c r="AA2048" s="1"/>
    </row>
    <row r="2049" spans="1:27" x14ac:dyDescent="0.3">
      <c r="A2049" s="3"/>
      <c r="B2049" s="3"/>
      <c r="C2049" s="3"/>
      <c r="D2049" s="52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52"/>
      <c r="U2049" s="52"/>
      <c r="V2049" s="3"/>
      <c r="W2049" s="3"/>
      <c r="X2049" s="52"/>
      <c r="Y2049" s="52"/>
      <c r="Z2049" s="32"/>
      <c r="AA2049" s="1"/>
    </row>
    <row r="2050" spans="1:27" x14ac:dyDescent="0.3">
      <c r="A2050" s="3"/>
      <c r="B2050" s="3"/>
      <c r="C2050" s="3"/>
      <c r="D2050" s="52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52"/>
      <c r="U2050" s="52"/>
      <c r="V2050" s="3"/>
      <c r="W2050" s="3"/>
      <c r="X2050" s="52"/>
      <c r="Y2050" s="52"/>
      <c r="Z2050" s="32"/>
      <c r="AA2050" s="1"/>
    </row>
    <row r="2051" spans="1:27" x14ac:dyDescent="0.3">
      <c r="A2051" s="3"/>
      <c r="B2051" s="3"/>
      <c r="C2051" s="3"/>
      <c r="D2051" s="52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52"/>
      <c r="U2051" s="52"/>
      <c r="V2051" s="3"/>
      <c r="W2051" s="3"/>
      <c r="X2051" s="52"/>
      <c r="Y2051" s="52"/>
      <c r="Z2051" s="32"/>
      <c r="AA2051" s="1"/>
    </row>
    <row r="2052" spans="1:27" x14ac:dyDescent="0.3">
      <c r="A2052" s="3"/>
      <c r="B2052" s="3"/>
      <c r="C2052" s="3"/>
      <c r="D2052" s="52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52"/>
      <c r="U2052" s="52"/>
      <c r="V2052" s="3"/>
      <c r="W2052" s="3"/>
      <c r="X2052" s="52"/>
      <c r="Y2052" s="52"/>
      <c r="Z2052" s="32"/>
      <c r="AA2052" s="1"/>
    </row>
    <row r="2053" spans="1:27" x14ac:dyDescent="0.3">
      <c r="A2053" s="3"/>
      <c r="B2053" s="3"/>
      <c r="C2053" s="3"/>
      <c r="D2053" s="52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52"/>
      <c r="U2053" s="52"/>
      <c r="V2053" s="3"/>
      <c r="W2053" s="3"/>
      <c r="X2053" s="52"/>
      <c r="Y2053" s="52"/>
      <c r="Z2053" s="32"/>
      <c r="AA2053" s="1"/>
    </row>
    <row r="2054" spans="1:27" x14ac:dyDescent="0.3">
      <c r="A2054" s="3"/>
      <c r="B2054" s="3"/>
      <c r="C2054" s="3"/>
      <c r="D2054" s="52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52"/>
      <c r="U2054" s="52"/>
      <c r="V2054" s="3"/>
      <c r="W2054" s="3"/>
      <c r="X2054" s="52"/>
      <c r="Y2054" s="52"/>
      <c r="Z2054" s="32"/>
      <c r="AA2054" s="1"/>
    </row>
    <row r="2055" spans="1:27" x14ac:dyDescent="0.3">
      <c r="A2055" s="3"/>
      <c r="B2055" s="3"/>
      <c r="C2055" s="3"/>
      <c r="D2055" s="52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52"/>
      <c r="U2055" s="52"/>
      <c r="V2055" s="3"/>
      <c r="W2055" s="3"/>
      <c r="X2055" s="52"/>
      <c r="Y2055" s="52"/>
      <c r="Z2055" s="32"/>
      <c r="AA2055" s="1"/>
    </row>
    <row r="2056" spans="1:27" x14ac:dyDescent="0.3">
      <c r="A2056" s="3"/>
      <c r="B2056" s="3"/>
      <c r="C2056" s="3"/>
      <c r="D2056" s="52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52"/>
      <c r="U2056" s="52"/>
      <c r="V2056" s="3"/>
      <c r="W2056" s="3"/>
      <c r="X2056" s="52"/>
      <c r="Y2056" s="52"/>
      <c r="Z2056" s="32"/>
      <c r="AA2056" s="1"/>
    </row>
    <row r="2057" spans="1:27" x14ac:dyDescent="0.3">
      <c r="A2057" s="3"/>
      <c r="B2057" s="3"/>
      <c r="C2057" s="3"/>
      <c r="D2057" s="52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52"/>
      <c r="U2057" s="52"/>
      <c r="V2057" s="3"/>
      <c r="W2057" s="3"/>
      <c r="X2057" s="52"/>
      <c r="Y2057" s="52"/>
      <c r="Z2057" s="32"/>
      <c r="AA2057" s="1"/>
    </row>
    <row r="2058" spans="1:27" x14ac:dyDescent="0.3">
      <c r="A2058" s="3"/>
      <c r="B2058" s="3"/>
      <c r="C2058" s="3"/>
      <c r="D2058" s="52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52"/>
      <c r="U2058" s="52"/>
      <c r="V2058" s="3"/>
      <c r="W2058" s="3"/>
      <c r="X2058" s="52"/>
      <c r="Y2058" s="52"/>
      <c r="Z2058" s="32"/>
      <c r="AA2058" s="1"/>
    </row>
    <row r="2059" spans="1:27" x14ac:dyDescent="0.3">
      <c r="A2059" s="3"/>
      <c r="B2059" s="3"/>
      <c r="C2059" s="3"/>
      <c r="D2059" s="52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52"/>
      <c r="U2059" s="52"/>
      <c r="V2059" s="3"/>
      <c r="W2059" s="3"/>
      <c r="X2059" s="52"/>
      <c r="Y2059" s="52"/>
      <c r="Z2059" s="32"/>
      <c r="AA2059" s="1"/>
    </row>
    <row r="2060" spans="1:27" x14ac:dyDescent="0.3">
      <c r="A2060" s="3"/>
      <c r="B2060" s="3"/>
      <c r="C2060" s="3"/>
      <c r="D2060" s="52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52"/>
      <c r="U2060" s="52"/>
      <c r="V2060" s="3"/>
      <c r="W2060" s="3"/>
      <c r="X2060" s="52"/>
      <c r="Y2060" s="52"/>
      <c r="Z2060" s="32"/>
      <c r="AA2060" s="1"/>
    </row>
    <row r="2061" spans="1:27" x14ac:dyDescent="0.3">
      <c r="A2061" s="3"/>
      <c r="B2061" s="3"/>
      <c r="C2061" s="3"/>
      <c r="D2061" s="52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52"/>
      <c r="U2061" s="52"/>
      <c r="V2061" s="3"/>
      <c r="W2061" s="3"/>
      <c r="X2061" s="52"/>
      <c r="Y2061" s="52"/>
      <c r="Z2061" s="32"/>
      <c r="AA2061" s="1"/>
    </row>
    <row r="2062" spans="1:27" x14ac:dyDescent="0.3">
      <c r="A2062" s="3"/>
      <c r="B2062" s="3"/>
      <c r="C2062" s="3"/>
      <c r="D2062" s="52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52"/>
      <c r="U2062" s="52"/>
      <c r="V2062" s="3"/>
      <c r="W2062" s="3"/>
      <c r="X2062" s="52"/>
      <c r="Y2062" s="52"/>
      <c r="Z2062" s="32"/>
      <c r="AA2062" s="1"/>
    </row>
    <row r="2063" spans="1:27" x14ac:dyDescent="0.3">
      <c r="A2063" s="3"/>
      <c r="B2063" s="3"/>
      <c r="C2063" s="3"/>
      <c r="D2063" s="52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52"/>
      <c r="U2063" s="52"/>
      <c r="V2063" s="3"/>
      <c r="W2063" s="3"/>
      <c r="X2063" s="52"/>
      <c r="Y2063" s="52"/>
      <c r="Z2063" s="32"/>
      <c r="AA2063" s="1"/>
    </row>
    <row r="2064" spans="1:27" x14ac:dyDescent="0.3">
      <c r="A2064" s="3"/>
      <c r="B2064" s="3"/>
      <c r="C2064" s="3"/>
      <c r="D2064" s="52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52"/>
      <c r="U2064" s="52"/>
      <c r="V2064" s="3"/>
      <c r="W2064" s="3"/>
      <c r="X2064" s="52"/>
      <c r="Y2064" s="52"/>
      <c r="Z2064" s="32"/>
      <c r="AA2064" s="1"/>
    </row>
    <row r="2065" spans="1:27" x14ac:dyDescent="0.3">
      <c r="A2065" s="3"/>
      <c r="B2065" s="3"/>
      <c r="C2065" s="3"/>
      <c r="D2065" s="52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52"/>
      <c r="U2065" s="52"/>
      <c r="V2065" s="3"/>
      <c r="W2065" s="3"/>
      <c r="X2065" s="52"/>
      <c r="Y2065" s="52"/>
      <c r="Z2065" s="32"/>
      <c r="AA2065" s="1"/>
    </row>
    <row r="2066" spans="1:27" x14ac:dyDescent="0.3">
      <c r="A2066" s="3"/>
      <c r="B2066" s="3"/>
      <c r="C2066" s="3"/>
      <c r="D2066" s="52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52"/>
      <c r="U2066" s="52"/>
      <c r="V2066" s="3"/>
      <c r="W2066" s="3"/>
      <c r="X2066" s="52"/>
      <c r="Y2066" s="52"/>
      <c r="Z2066" s="32"/>
      <c r="AA2066" s="1"/>
    </row>
    <row r="2067" spans="1:27" x14ac:dyDescent="0.3">
      <c r="A2067" s="3"/>
      <c r="B2067" s="3"/>
      <c r="C2067" s="3"/>
      <c r="D2067" s="52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52"/>
      <c r="U2067" s="52"/>
      <c r="V2067" s="3"/>
      <c r="W2067" s="3"/>
      <c r="X2067" s="52"/>
      <c r="Y2067" s="52"/>
      <c r="Z2067" s="32"/>
      <c r="AA2067" s="1"/>
    </row>
    <row r="2068" spans="1:27" x14ac:dyDescent="0.3">
      <c r="A2068" s="3"/>
      <c r="B2068" s="3"/>
      <c r="C2068" s="3"/>
      <c r="D2068" s="52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52"/>
      <c r="U2068" s="52"/>
      <c r="V2068" s="3"/>
      <c r="W2068" s="3"/>
      <c r="X2068" s="52"/>
      <c r="Y2068" s="52"/>
      <c r="Z2068" s="32"/>
      <c r="AA2068" s="1"/>
    </row>
    <row r="2069" spans="1:27" x14ac:dyDescent="0.3">
      <c r="A2069" s="3"/>
      <c r="B2069" s="3"/>
      <c r="C2069" s="3"/>
      <c r="D2069" s="52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52"/>
      <c r="U2069" s="52"/>
      <c r="V2069" s="3"/>
      <c r="W2069" s="3"/>
      <c r="X2069" s="52"/>
      <c r="Y2069" s="52"/>
      <c r="Z2069" s="32"/>
      <c r="AA2069" s="1"/>
    </row>
    <row r="2070" spans="1:27" x14ac:dyDescent="0.3">
      <c r="A2070" s="3"/>
      <c r="B2070" s="3"/>
      <c r="C2070" s="3"/>
      <c r="D2070" s="52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52"/>
      <c r="U2070" s="52"/>
      <c r="V2070" s="3"/>
      <c r="W2070" s="3"/>
      <c r="X2070" s="52"/>
      <c r="Y2070" s="52"/>
      <c r="Z2070" s="32"/>
      <c r="AA2070" s="1"/>
    </row>
    <row r="2071" spans="1:27" x14ac:dyDescent="0.3">
      <c r="A2071" s="3"/>
      <c r="B2071" s="3"/>
      <c r="C2071" s="3"/>
      <c r="D2071" s="52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52"/>
      <c r="U2071" s="52"/>
      <c r="V2071" s="3"/>
      <c r="W2071" s="3"/>
      <c r="X2071" s="52"/>
      <c r="Y2071" s="52"/>
      <c r="Z2071" s="32"/>
      <c r="AA2071" s="1"/>
    </row>
    <row r="2072" spans="1:27" x14ac:dyDescent="0.3">
      <c r="A2072" s="3"/>
      <c r="B2072" s="3"/>
      <c r="C2072" s="3"/>
      <c r="D2072" s="52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52"/>
      <c r="U2072" s="52"/>
      <c r="V2072" s="3"/>
      <c r="W2072" s="3"/>
      <c r="X2072" s="52"/>
      <c r="Y2072" s="52"/>
      <c r="Z2072" s="32"/>
      <c r="AA2072" s="1"/>
    </row>
    <row r="2073" spans="1:27" x14ac:dyDescent="0.3">
      <c r="A2073" s="3"/>
      <c r="B2073" s="3"/>
      <c r="C2073" s="3"/>
      <c r="D2073" s="52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52"/>
      <c r="U2073" s="52"/>
      <c r="V2073" s="3"/>
      <c r="W2073" s="3"/>
      <c r="X2073" s="52"/>
      <c r="Y2073" s="52"/>
      <c r="Z2073" s="32"/>
      <c r="AA2073" s="1"/>
    </row>
    <row r="2074" spans="1:27" x14ac:dyDescent="0.3">
      <c r="A2074" s="3"/>
      <c r="B2074" s="3"/>
      <c r="C2074" s="3"/>
      <c r="D2074" s="52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52"/>
      <c r="U2074" s="52"/>
      <c r="V2074" s="3"/>
      <c r="W2074" s="3"/>
      <c r="X2074" s="52"/>
      <c r="Y2074" s="52"/>
      <c r="Z2074" s="32"/>
      <c r="AA2074" s="1"/>
    </row>
    <row r="2075" spans="1:27" x14ac:dyDescent="0.3">
      <c r="A2075" s="3"/>
      <c r="B2075" s="3"/>
      <c r="C2075" s="3"/>
      <c r="D2075" s="52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52"/>
      <c r="U2075" s="52"/>
      <c r="V2075" s="3"/>
      <c r="W2075" s="3"/>
      <c r="X2075" s="52"/>
      <c r="Y2075" s="52"/>
      <c r="Z2075" s="32"/>
      <c r="AA2075" s="1"/>
    </row>
    <row r="2076" spans="1:27" x14ac:dyDescent="0.3">
      <c r="A2076" s="3"/>
      <c r="B2076" s="3"/>
      <c r="C2076" s="3"/>
      <c r="D2076" s="52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52"/>
      <c r="U2076" s="52"/>
      <c r="V2076" s="3"/>
      <c r="W2076" s="3"/>
      <c r="X2076" s="52"/>
      <c r="Y2076" s="52"/>
      <c r="Z2076" s="32"/>
      <c r="AA2076" s="1"/>
    </row>
    <row r="2077" spans="1:27" x14ac:dyDescent="0.3">
      <c r="A2077" s="3"/>
      <c r="B2077" s="3"/>
      <c r="C2077" s="3"/>
      <c r="D2077" s="52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52"/>
      <c r="U2077" s="52"/>
      <c r="V2077" s="3"/>
      <c r="W2077" s="3"/>
      <c r="X2077" s="52"/>
      <c r="Y2077" s="52"/>
      <c r="Z2077" s="32"/>
      <c r="AA2077" s="1"/>
    </row>
    <row r="2078" spans="1:27" x14ac:dyDescent="0.3">
      <c r="A2078" s="3"/>
      <c r="B2078" s="3"/>
      <c r="C2078" s="3"/>
      <c r="D2078" s="52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52"/>
      <c r="U2078" s="52"/>
      <c r="V2078" s="3"/>
      <c r="W2078" s="3"/>
      <c r="X2078" s="52"/>
      <c r="Y2078" s="52"/>
      <c r="Z2078" s="32"/>
      <c r="AA2078" s="1"/>
    </row>
    <row r="2079" spans="1:27" x14ac:dyDescent="0.3">
      <c r="A2079" s="3"/>
      <c r="B2079" s="3"/>
      <c r="C2079" s="3"/>
      <c r="D2079" s="52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52"/>
      <c r="U2079" s="52"/>
      <c r="V2079" s="3"/>
      <c r="W2079" s="3"/>
      <c r="X2079" s="52"/>
      <c r="Y2079" s="52"/>
      <c r="Z2079" s="32"/>
      <c r="AA2079" s="1"/>
    </row>
    <row r="2080" spans="1:27" x14ac:dyDescent="0.3">
      <c r="A2080" s="3"/>
      <c r="B2080" s="3"/>
      <c r="C2080" s="3"/>
      <c r="D2080" s="52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52"/>
      <c r="U2080" s="52"/>
      <c r="V2080" s="3"/>
      <c r="W2080" s="3"/>
      <c r="X2080" s="52"/>
      <c r="Y2080" s="52"/>
      <c r="Z2080" s="32"/>
      <c r="AA2080" s="1"/>
    </row>
    <row r="2081" spans="1:27" x14ac:dyDescent="0.3">
      <c r="A2081" s="3"/>
      <c r="B2081" s="3"/>
      <c r="C2081" s="3"/>
      <c r="D2081" s="52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52"/>
      <c r="U2081" s="52"/>
      <c r="V2081" s="3"/>
      <c r="W2081" s="3"/>
      <c r="X2081" s="52"/>
      <c r="Y2081" s="52"/>
      <c r="Z2081" s="32"/>
      <c r="AA2081" s="1"/>
    </row>
    <row r="2082" spans="1:27" x14ac:dyDescent="0.3">
      <c r="A2082" s="3"/>
      <c r="B2082" s="3"/>
      <c r="C2082" s="3"/>
      <c r="D2082" s="52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52"/>
      <c r="U2082" s="52"/>
      <c r="V2082" s="3"/>
      <c r="W2082" s="3"/>
      <c r="X2082" s="52"/>
      <c r="Y2082" s="52"/>
      <c r="Z2082" s="32"/>
      <c r="AA2082" s="1"/>
    </row>
    <row r="2083" spans="1:27" x14ac:dyDescent="0.3">
      <c r="A2083" s="3"/>
      <c r="B2083" s="3"/>
      <c r="C2083" s="3"/>
      <c r="D2083" s="52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52"/>
      <c r="U2083" s="52"/>
      <c r="V2083" s="3"/>
      <c r="W2083" s="3"/>
      <c r="X2083" s="52"/>
      <c r="Y2083" s="52"/>
      <c r="Z2083" s="32"/>
      <c r="AA2083" s="1"/>
    </row>
    <row r="2084" spans="1:27" x14ac:dyDescent="0.3">
      <c r="A2084" s="3"/>
      <c r="B2084" s="3"/>
      <c r="C2084" s="3"/>
      <c r="D2084" s="52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52"/>
      <c r="U2084" s="52"/>
      <c r="V2084" s="3"/>
      <c r="W2084" s="3"/>
      <c r="X2084" s="52"/>
      <c r="Y2084" s="52"/>
      <c r="Z2084" s="32"/>
      <c r="AA2084" s="1"/>
    </row>
    <row r="2085" spans="1:27" x14ac:dyDescent="0.3">
      <c r="A2085" s="3"/>
      <c r="B2085" s="3"/>
      <c r="C2085" s="3"/>
      <c r="D2085" s="52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52"/>
      <c r="U2085" s="52"/>
      <c r="V2085" s="3"/>
      <c r="W2085" s="3"/>
      <c r="X2085" s="52"/>
      <c r="Y2085" s="52"/>
      <c r="Z2085" s="32"/>
      <c r="AA2085" s="1"/>
    </row>
    <row r="2086" spans="1:27" x14ac:dyDescent="0.3">
      <c r="A2086" s="3"/>
      <c r="B2086" s="3"/>
      <c r="C2086" s="3"/>
      <c r="D2086" s="52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52"/>
      <c r="U2086" s="52"/>
      <c r="V2086" s="3"/>
      <c r="W2086" s="3"/>
      <c r="X2086" s="52"/>
      <c r="Y2086" s="52"/>
      <c r="Z2086" s="32"/>
      <c r="AA2086" s="1"/>
    </row>
    <row r="2087" spans="1:27" x14ac:dyDescent="0.3">
      <c r="A2087" s="3"/>
      <c r="B2087" s="3"/>
      <c r="C2087" s="3"/>
      <c r="D2087" s="52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52"/>
      <c r="U2087" s="52"/>
      <c r="V2087" s="3"/>
      <c r="W2087" s="3"/>
      <c r="X2087" s="52"/>
      <c r="Y2087" s="52"/>
      <c r="Z2087" s="32"/>
      <c r="AA2087" s="1"/>
    </row>
    <row r="2088" spans="1:27" x14ac:dyDescent="0.3">
      <c r="A2088" s="3"/>
      <c r="B2088" s="3"/>
      <c r="C2088" s="3"/>
      <c r="D2088" s="52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52"/>
      <c r="U2088" s="52"/>
      <c r="V2088" s="3"/>
      <c r="W2088" s="3"/>
      <c r="X2088" s="52"/>
      <c r="Y2088" s="52"/>
      <c r="Z2088" s="32"/>
      <c r="AA2088" s="1"/>
    </row>
    <row r="2089" spans="1:27" x14ac:dyDescent="0.3">
      <c r="A2089" s="3"/>
      <c r="B2089" s="3"/>
      <c r="C2089" s="3"/>
      <c r="D2089" s="52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52"/>
      <c r="U2089" s="52"/>
      <c r="V2089" s="3"/>
      <c r="W2089" s="3"/>
      <c r="X2089" s="52"/>
      <c r="Y2089" s="52"/>
      <c r="Z2089" s="32"/>
      <c r="AA2089" s="1"/>
    </row>
    <row r="2090" spans="1:27" x14ac:dyDescent="0.3">
      <c r="A2090" s="3"/>
      <c r="B2090" s="3"/>
      <c r="C2090" s="3"/>
      <c r="D2090" s="52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52"/>
      <c r="U2090" s="52"/>
      <c r="V2090" s="3"/>
      <c r="W2090" s="3"/>
      <c r="X2090" s="52"/>
      <c r="Y2090" s="52"/>
      <c r="Z2090" s="32"/>
      <c r="AA2090" s="1"/>
    </row>
    <row r="2091" spans="1:27" x14ac:dyDescent="0.3">
      <c r="A2091" s="3"/>
      <c r="B2091" s="3"/>
      <c r="C2091" s="3"/>
      <c r="D2091" s="52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52"/>
      <c r="U2091" s="52"/>
      <c r="V2091" s="3"/>
      <c r="W2091" s="3"/>
      <c r="X2091" s="52"/>
      <c r="Y2091" s="52"/>
      <c r="Z2091" s="32"/>
      <c r="AA2091" s="1"/>
    </row>
    <row r="2092" spans="1:27" x14ac:dyDescent="0.3">
      <c r="A2092" s="3"/>
      <c r="B2092" s="3"/>
      <c r="C2092" s="3"/>
      <c r="D2092" s="52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52"/>
      <c r="U2092" s="52"/>
      <c r="V2092" s="3"/>
      <c r="W2092" s="3"/>
      <c r="X2092" s="52"/>
      <c r="Y2092" s="52"/>
      <c r="Z2092" s="32"/>
      <c r="AA2092" s="1"/>
    </row>
    <row r="2093" spans="1:27" x14ac:dyDescent="0.3">
      <c r="A2093" s="3"/>
      <c r="B2093" s="3"/>
      <c r="C2093" s="3"/>
      <c r="D2093" s="52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52"/>
      <c r="U2093" s="52"/>
      <c r="V2093" s="3"/>
      <c r="W2093" s="3"/>
      <c r="X2093" s="52"/>
      <c r="Y2093" s="52"/>
      <c r="Z2093" s="32"/>
      <c r="AA2093" s="1"/>
    </row>
    <row r="2094" spans="1:27" x14ac:dyDescent="0.3">
      <c r="A2094" s="3"/>
      <c r="B2094" s="3"/>
      <c r="C2094" s="3"/>
      <c r="D2094" s="52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52"/>
      <c r="U2094" s="52"/>
      <c r="V2094" s="3"/>
      <c r="W2094" s="3"/>
      <c r="X2094" s="52"/>
      <c r="Y2094" s="52"/>
      <c r="Z2094" s="32"/>
      <c r="AA2094" s="1"/>
    </row>
    <row r="2095" spans="1:27" x14ac:dyDescent="0.3">
      <c r="A2095" s="3"/>
      <c r="B2095" s="3"/>
      <c r="C2095" s="3"/>
      <c r="D2095" s="52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52"/>
      <c r="U2095" s="52"/>
      <c r="V2095" s="3"/>
      <c r="W2095" s="3"/>
      <c r="X2095" s="52"/>
      <c r="Y2095" s="52"/>
      <c r="Z2095" s="32"/>
      <c r="AA2095" s="1"/>
    </row>
    <row r="2096" spans="1:27" x14ac:dyDescent="0.3">
      <c r="A2096" s="3"/>
      <c r="B2096" s="3"/>
      <c r="C2096" s="3"/>
      <c r="D2096" s="52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52"/>
      <c r="U2096" s="52"/>
      <c r="V2096" s="3"/>
      <c r="W2096" s="3"/>
      <c r="X2096" s="52"/>
      <c r="Y2096" s="52"/>
      <c r="Z2096" s="32"/>
      <c r="AA2096" s="1"/>
    </row>
    <row r="2097" spans="1:27" x14ac:dyDescent="0.3">
      <c r="A2097" s="3"/>
      <c r="B2097" s="3"/>
      <c r="C2097" s="3"/>
      <c r="D2097" s="52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52"/>
      <c r="U2097" s="52"/>
      <c r="V2097" s="3"/>
      <c r="W2097" s="3"/>
      <c r="X2097" s="52"/>
      <c r="Y2097" s="52"/>
      <c r="Z2097" s="32"/>
      <c r="AA2097" s="1"/>
    </row>
    <row r="2098" spans="1:27" x14ac:dyDescent="0.3">
      <c r="A2098" s="3"/>
      <c r="B2098" s="3"/>
      <c r="C2098" s="3"/>
      <c r="D2098" s="52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52"/>
      <c r="U2098" s="52"/>
      <c r="V2098" s="3"/>
      <c r="W2098" s="3"/>
      <c r="X2098" s="52"/>
      <c r="Y2098" s="52"/>
      <c r="Z2098" s="32"/>
      <c r="AA2098" s="1"/>
    </row>
    <row r="2099" spans="1:27" x14ac:dyDescent="0.3">
      <c r="A2099" s="3"/>
      <c r="B2099" s="3"/>
      <c r="C2099" s="3"/>
      <c r="D2099" s="52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52"/>
      <c r="U2099" s="52"/>
      <c r="V2099" s="3"/>
      <c r="W2099" s="3"/>
      <c r="X2099" s="52"/>
      <c r="Y2099" s="52"/>
      <c r="Z2099" s="32"/>
      <c r="AA2099" s="1"/>
    </row>
    <row r="2100" spans="1:27" x14ac:dyDescent="0.3">
      <c r="A2100" s="3"/>
      <c r="B2100" s="3"/>
      <c r="C2100" s="3"/>
      <c r="D2100" s="52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52"/>
      <c r="U2100" s="52"/>
      <c r="V2100" s="3"/>
      <c r="W2100" s="3"/>
      <c r="X2100" s="52"/>
      <c r="Y2100" s="52"/>
      <c r="Z2100" s="32"/>
      <c r="AA2100" s="1"/>
    </row>
    <row r="2101" spans="1:27" x14ac:dyDescent="0.3">
      <c r="A2101" s="3"/>
      <c r="B2101" s="3"/>
      <c r="C2101" s="3"/>
      <c r="D2101" s="52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52"/>
      <c r="U2101" s="52"/>
      <c r="V2101" s="3"/>
      <c r="W2101" s="3"/>
      <c r="X2101" s="52"/>
      <c r="Y2101" s="52"/>
      <c r="Z2101" s="32"/>
      <c r="AA2101" s="1"/>
    </row>
    <row r="2102" spans="1:27" x14ac:dyDescent="0.3">
      <c r="A2102" s="3"/>
      <c r="B2102" s="3"/>
      <c r="C2102" s="3"/>
      <c r="D2102" s="52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52"/>
      <c r="U2102" s="52"/>
      <c r="V2102" s="3"/>
      <c r="W2102" s="3"/>
      <c r="X2102" s="52"/>
      <c r="Y2102" s="52"/>
      <c r="Z2102" s="32"/>
      <c r="AA2102" s="1"/>
    </row>
    <row r="2103" spans="1:27" x14ac:dyDescent="0.3">
      <c r="A2103" s="3"/>
      <c r="B2103" s="3"/>
      <c r="C2103" s="3"/>
      <c r="D2103" s="52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52"/>
      <c r="U2103" s="52"/>
      <c r="V2103" s="3"/>
      <c r="W2103" s="3"/>
      <c r="X2103" s="52"/>
      <c r="Y2103" s="52"/>
      <c r="Z2103" s="32"/>
      <c r="AA2103" s="1"/>
    </row>
    <row r="2104" spans="1:27" x14ac:dyDescent="0.3">
      <c r="A2104" s="3"/>
      <c r="B2104" s="3"/>
      <c r="C2104" s="3"/>
      <c r="D2104" s="52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52"/>
      <c r="U2104" s="52"/>
      <c r="V2104" s="3"/>
      <c r="W2104" s="3"/>
      <c r="X2104" s="52"/>
      <c r="Y2104" s="52"/>
      <c r="Z2104" s="32"/>
      <c r="AA2104" s="1"/>
    </row>
    <row r="2105" spans="1:27" x14ac:dyDescent="0.3">
      <c r="A2105" s="3"/>
      <c r="B2105" s="3"/>
      <c r="C2105" s="3"/>
      <c r="D2105" s="52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52"/>
      <c r="U2105" s="52"/>
      <c r="V2105" s="3"/>
      <c r="W2105" s="3"/>
      <c r="X2105" s="52"/>
      <c r="Y2105" s="52"/>
      <c r="Z2105" s="32"/>
      <c r="AA2105" s="1"/>
    </row>
    <row r="2106" spans="1:27" x14ac:dyDescent="0.3">
      <c r="A2106" s="3"/>
      <c r="B2106" s="3"/>
      <c r="C2106" s="3"/>
      <c r="D2106" s="52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52"/>
      <c r="U2106" s="52"/>
      <c r="V2106" s="3"/>
      <c r="W2106" s="3"/>
      <c r="X2106" s="52"/>
      <c r="Y2106" s="52"/>
      <c r="Z2106" s="32"/>
      <c r="AA2106" s="1"/>
    </row>
    <row r="2107" spans="1:27" x14ac:dyDescent="0.3">
      <c r="A2107" s="3"/>
      <c r="B2107" s="3"/>
      <c r="C2107" s="3"/>
      <c r="D2107" s="52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52"/>
      <c r="U2107" s="52"/>
      <c r="V2107" s="3"/>
      <c r="W2107" s="3"/>
      <c r="X2107" s="52"/>
      <c r="Y2107" s="52"/>
      <c r="Z2107" s="32"/>
      <c r="AA2107" s="1"/>
    </row>
    <row r="2108" spans="1:27" x14ac:dyDescent="0.3">
      <c r="A2108" s="3"/>
      <c r="B2108" s="3"/>
      <c r="C2108" s="3"/>
      <c r="D2108" s="52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52"/>
      <c r="U2108" s="52"/>
      <c r="V2108" s="3"/>
      <c r="W2108" s="3"/>
      <c r="X2108" s="52"/>
      <c r="Y2108" s="52"/>
      <c r="Z2108" s="32"/>
      <c r="AA2108" s="1"/>
    </row>
    <row r="2109" spans="1:27" x14ac:dyDescent="0.3">
      <c r="A2109" s="3"/>
      <c r="B2109" s="3"/>
      <c r="C2109" s="3"/>
      <c r="D2109" s="52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52"/>
      <c r="U2109" s="52"/>
      <c r="V2109" s="3"/>
      <c r="W2109" s="3"/>
      <c r="X2109" s="52"/>
      <c r="Y2109" s="52"/>
      <c r="Z2109" s="32"/>
      <c r="AA2109" s="1"/>
    </row>
    <row r="2110" spans="1:27" x14ac:dyDescent="0.3">
      <c r="A2110" s="3"/>
      <c r="B2110" s="3"/>
      <c r="C2110" s="3"/>
      <c r="D2110" s="52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52"/>
      <c r="U2110" s="52"/>
      <c r="V2110" s="3"/>
      <c r="W2110" s="3"/>
      <c r="X2110" s="52"/>
      <c r="Y2110" s="52"/>
      <c r="Z2110" s="32"/>
      <c r="AA2110" s="1"/>
    </row>
    <row r="2111" spans="1:27" x14ac:dyDescent="0.3">
      <c r="A2111" s="3"/>
      <c r="B2111" s="3"/>
      <c r="C2111" s="3"/>
      <c r="D2111" s="52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52"/>
      <c r="U2111" s="52"/>
      <c r="V2111" s="3"/>
      <c r="W2111" s="3"/>
      <c r="X2111" s="52"/>
      <c r="Y2111" s="52"/>
      <c r="Z2111" s="32"/>
      <c r="AA2111" s="1"/>
    </row>
    <row r="2112" spans="1:27" x14ac:dyDescent="0.3">
      <c r="A2112" s="3"/>
      <c r="B2112" s="3"/>
      <c r="C2112" s="3"/>
      <c r="D2112" s="52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52"/>
      <c r="U2112" s="52"/>
      <c r="V2112" s="3"/>
      <c r="W2112" s="3"/>
      <c r="X2112" s="52"/>
      <c r="Y2112" s="52"/>
      <c r="Z2112" s="32"/>
      <c r="AA2112" s="1"/>
    </row>
    <row r="2113" spans="1:27" x14ac:dyDescent="0.3">
      <c r="A2113" s="3"/>
      <c r="B2113" s="3"/>
      <c r="C2113" s="3"/>
      <c r="D2113" s="52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52"/>
      <c r="U2113" s="52"/>
      <c r="V2113" s="3"/>
      <c r="W2113" s="3"/>
      <c r="X2113" s="52"/>
      <c r="Y2113" s="52"/>
      <c r="Z2113" s="32"/>
      <c r="AA2113" s="1"/>
    </row>
    <row r="2114" spans="1:27" x14ac:dyDescent="0.3">
      <c r="A2114" s="3"/>
      <c r="B2114" s="3"/>
      <c r="C2114" s="3"/>
      <c r="D2114" s="52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52"/>
      <c r="U2114" s="52"/>
      <c r="V2114" s="3"/>
      <c r="W2114" s="3"/>
      <c r="X2114" s="52"/>
      <c r="Y2114" s="52"/>
      <c r="Z2114" s="32"/>
      <c r="AA2114" s="1"/>
    </row>
    <row r="2115" spans="1:27" x14ac:dyDescent="0.3">
      <c r="A2115" s="3"/>
      <c r="B2115" s="3"/>
      <c r="C2115" s="3"/>
      <c r="D2115" s="52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52"/>
      <c r="U2115" s="52"/>
      <c r="V2115" s="3"/>
      <c r="W2115" s="3"/>
      <c r="X2115" s="52"/>
      <c r="Y2115" s="52"/>
      <c r="Z2115" s="32"/>
      <c r="AA2115" s="1"/>
    </row>
    <row r="2116" spans="1:27" x14ac:dyDescent="0.3">
      <c r="A2116" s="3"/>
      <c r="B2116" s="3"/>
      <c r="C2116" s="3"/>
      <c r="D2116" s="52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52"/>
      <c r="U2116" s="52"/>
      <c r="V2116" s="3"/>
      <c r="W2116" s="3"/>
      <c r="X2116" s="52"/>
      <c r="Y2116" s="52"/>
      <c r="Z2116" s="32"/>
      <c r="AA2116" s="1"/>
    </row>
    <row r="2117" spans="1:27" x14ac:dyDescent="0.3">
      <c r="A2117" s="3"/>
      <c r="B2117" s="3"/>
      <c r="C2117" s="3"/>
      <c r="D2117" s="52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52"/>
      <c r="U2117" s="52"/>
      <c r="V2117" s="3"/>
      <c r="W2117" s="3"/>
      <c r="X2117" s="52"/>
      <c r="Y2117" s="52"/>
      <c r="Z2117" s="32"/>
      <c r="AA2117" s="1"/>
    </row>
    <row r="2118" spans="1:27" x14ac:dyDescent="0.3">
      <c r="A2118" s="3"/>
      <c r="B2118" s="3"/>
      <c r="C2118" s="3"/>
      <c r="D2118" s="52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52"/>
      <c r="U2118" s="52"/>
      <c r="V2118" s="3"/>
      <c r="W2118" s="3"/>
      <c r="X2118" s="52"/>
      <c r="Y2118" s="52"/>
      <c r="Z2118" s="32"/>
      <c r="AA2118" s="1"/>
    </row>
    <row r="2119" spans="1:27" x14ac:dyDescent="0.3">
      <c r="A2119" s="3"/>
      <c r="B2119" s="3"/>
      <c r="C2119" s="3"/>
      <c r="D2119" s="52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52"/>
      <c r="U2119" s="52"/>
      <c r="V2119" s="3"/>
      <c r="W2119" s="3"/>
      <c r="X2119" s="52"/>
      <c r="Y2119" s="52"/>
      <c r="Z2119" s="32"/>
      <c r="AA2119" s="1"/>
    </row>
    <row r="2120" spans="1:27" x14ac:dyDescent="0.3">
      <c r="A2120" s="3"/>
      <c r="B2120" s="3"/>
      <c r="C2120" s="3"/>
      <c r="D2120" s="52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52"/>
      <c r="U2120" s="52"/>
      <c r="V2120" s="3"/>
      <c r="W2120" s="3"/>
      <c r="X2120" s="52"/>
      <c r="Y2120" s="52"/>
      <c r="Z2120" s="32"/>
      <c r="AA2120" s="1"/>
    </row>
    <row r="2121" spans="1:27" x14ac:dyDescent="0.3">
      <c r="A2121" s="3"/>
      <c r="B2121" s="3"/>
      <c r="C2121" s="3"/>
      <c r="D2121" s="52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52"/>
      <c r="U2121" s="52"/>
      <c r="V2121" s="3"/>
      <c r="W2121" s="3"/>
      <c r="X2121" s="52"/>
      <c r="Y2121" s="52"/>
      <c r="Z2121" s="32"/>
      <c r="AA2121" s="1"/>
    </row>
    <row r="2122" spans="1:27" x14ac:dyDescent="0.3">
      <c r="A2122" s="3"/>
      <c r="B2122" s="3"/>
      <c r="C2122" s="3"/>
      <c r="D2122" s="52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52"/>
      <c r="U2122" s="52"/>
      <c r="V2122" s="3"/>
      <c r="W2122" s="3"/>
      <c r="X2122" s="52"/>
      <c r="Y2122" s="52"/>
      <c r="Z2122" s="32"/>
      <c r="AA2122" s="1"/>
    </row>
    <row r="2123" spans="1:27" x14ac:dyDescent="0.3">
      <c r="A2123" s="3"/>
      <c r="B2123" s="3"/>
      <c r="C2123" s="3"/>
      <c r="D2123" s="52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52"/>
      <c r="U2123" s="52"/>
      <c r="V2123" s="3"/>
      <c r="W2123" s="3"/>
      <c r="X2123" s="52"/>
      <c r="Y2123" s="52"/>
      <c r="Z2123" s="32"/>
      <c r="AA2123" s="1"/>
    </row>
    <row r="2124" spans="1:27" x14ac:dyDescent="0.3">
      <c r="A2124" s="3"/>
      <c r="B2124" s="3"/>
      <c r="C2124" s="3"/>
      <c r="D2124" s="52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52"/>
      <c r="U2124" s="52"/>
      <c r="V2124" s="3"/>
      <c r="W2124" s="3"/>
      <c r="X2124" s="52"/>
      <c r="Y2124" s="52"/>
      <c r="Z2124" s="32"/>
      <c r="AA2124" s="1"/>
    </row>
    <row r="2125" spans="1:27" x14ac:dyDescent="0.3">
      <c r="A2125" s="3"/>
      <c r="B2125" s="3"/>
      <c r="C2125" s="3"/>
      <c r="D2125" s="52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52"/>
      <c r="U2125" s="52"/>
      <c r="V2125" s="3"/>
      <c r="W2125" s="3"/>
      <c r="X2125" s="52"/>
      <c r="Y2125" s="52"/>
      <c r="Z2125" s="32"/>
      <c r="AA2125" s="1"/>
    </row>
    <row r="2126" spans="1:27" x14ac:dyDescent="0.3">
      <c r="A2126" s="3"/>
      <c r="B2126" s="3"/>
      <c r="C2126" s="3"/>
      <c r="D2126" s="52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52"/>
      <c r="U2126" s="52"/>
      <c r="V2126" s="3"/>
      <c r="W2126" s="3"/>
      <c r="X2126" s="52"/>
      <c r="Y2126" s="52"/>
      <c r="Z2126" s="32"/>
      <c r="AA2126" s="1"/>
    </row>
    <row r="2127" spans="1:27" x14ac:dyDescent="0.3">
      <c r="A2127" s="3"/>
      <c r="B2127" s="3"/>
      <c r="C2127" s="3"/>
      <c r="D2127" s="52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52"/>
      <c r="U2127" s="52"/>
      <c r="V2127" s="3"/>
      <c r="W2127" s="3"/>
      <c r="X2127" s="52"/>
      <c r="Y2127" s="52"/>
      <c r="Z2127" s="32"/>
      <c r="AA2127" s="1"/>
    </row>
    <row r="2128" spans="1:27" x14ac:dyDescent="0.3">
      <c r="A2128" s="3"/>
      <c r="B2128" s="3"/>
      <c r="C2128" s="3"/>
      <c r="D2128" s="52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52"/>
      <c r="U2128" s="52"/>
      <c r="V2128" s="3"/>
      <c r="W2128" s="3"/>
      <c r="X2128" s="52"/>
      <c r="Y2128" s="52"/>
      <c r="Z2128" s="32"/>
      <c r="AA2128" s="1"/>
    </row>
    <row r="2129" spans="1:27" x14ac:dyDescent="0.3">
      <c r="A2129" s="3"/>
      <c r="B2129" s="3"/>
      <c r="C2129" s="3"/>
      <c r="D2129" s="52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52"/>
      <c r="U2129" s="52"/>
      <c r="V2129" s="3"/>
      <c r="W2129" s="3"/>
      <c r="X2129" s="52"/>
      <c r="Y2129" s="52"/>
      <c r="Z2129" s="32"/>
      <c r="AA2129" s="1"/>
    </row>
    <row r="2130" spans="1:27" x14ac:dyDescent="0.3">
      <c r="A2130" s="3"/>
      <c r="B2130" s="3"/>
      <c r="C2130" s="3"/>
      <c r="D2130" s="52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52"/>
      <c r="U2130" s="52"/>
      <c r="V2130" s="3"/>
      <c r="W2130" s="3"/>
      <c r="X2130" s="52"/>
      <c r="Y2130" s="52"/>
      <c r="Z2130" s="32"/>
      <c r="AA2130" s="1"/>
    </row>
    <row r="2131" spans="1:27" x14ac:dyDescent="0.3">
      <c r="A2131" s="3"/>
      <c r="B2131" s="3"/>
      <c r="C2131" s="3"/>
      <c r="D2131" s="52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52"/>
      <c r="U2131" s="52"/>
      <c r="V2131" s="3"/>
      <c r="W2131" s="3"/>
      <c r="X2131" s="52"/>
      <c r="Y2131" s="52"/>
      <c r="Z2131" s="32"/>
      <c r="AA2131" s="1"/>
    </row>
    <row r="2132" spans="1:27" x14ac:dyDescent="0.3">
      <c r="A2132" s="3"/>
      <c r="B2132" s="3"/>
      <c r="C2132" s="3"/>
      <c r="D2132" s="52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52"/>
      <c r="U2132" s="52"/>
      <c r="V2132" s="3"/>
      <c r="W2132" s="3"/>
      <c r="X2132" s="52"/>
      <c r="Y2132" s="52"/>
      <c r="Z2132" s="32"/>
      <c r="AA2132" s="1"/>
    </row>
    <row r="2133" spans="1:27" x14ac:dyDescent="0.3">
      <c r="A2133" s="3"/>
      <c r="B2133" s="3"/>
      <c r="C2133" s="3"/>
      <c r="D2133" s="52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52"/>
      <c r="U2133" s="52"/>
      <c r="V2133" s="3"/>
      <c r="W2133" s="3"/>
      <c r="X2133" s="52"/>
      <c r="Y2133" s="52"/>
      <c r="Z2133" s="32"/>
      <c r="AA2133" s="1"/>
    </row>
    <row r="2134" spans="1:27" x14ac:dyDescent="0.3">
      <c r="A2134" s="3"/>
      <c r="B2134" s="3"/>
      <c r="C2134" s="3"/>
      <c r="D2134" s="52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52"/>
      <c r="U2134" s="52"/>
      <c r="V2134" s="3"/>
      <c r="W2134" s="3"/>
      <c r="X2134" s="52"/>
      <c r="Y2134" s="52"/>
      <c r="Z2134" s="32"/>
      <c r="AA2134" s="1"/>
    </row>
    <row r="2135" spans="1:27" x14ac:dyDescent="0.3">
      <c r="A2135" s="3"/>
      <c r="B2135" s="3"/>
      <c r="C2135" s="3"/>
      <c r="D2135" s="52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52"/>
      <c r="U2135" s="52"/>
      <c r="V2135" s="3"/>
      <c r="W2135" s="3"/>
      <c r="X2135" s="52"/>
      <c r="Y2135" s="52"/>
      <c r="Z2135" s="32"/>
      <c r="AA2135" s="1"/>
    </row>
    <row r="2136" spans="1:27" x14ac:dyDescent="0.3">
      <c r="A2136" s="3"/>
      <c r="B2136" s="3"/>
      <c r="C2136" s="3"/>
      <c r="D2136" s="52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52"/>
      <c r="U2136" s="52"/>
      <c r="V2136" s="3"/>
      <c r="W2136" s="3"/>
      <c r="X2136" s="52"/>
      <c r="Y2136" s="52"/>
      <c r="Z2136" s="32"/>
      <c r="AA2136" s="1"/>
    </row>
    <row r="2137" spans="1:27" x14ac:dyDescent="0.3">
      <c r="A2137" s="3"/>
      <c r="B2137" s="3"/>
      <c r="C2137" s="3"/>
      <c r="D2137" s="52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52"/>
      <c r="U2137" s="52"/>
      <c r="V2137" s="3"/>
      <c r="W2137" s="3"/>
      <c r="X2137" s="52"/>
      <c r="Y2137" s="52"/>
      <c r="Z2137" s="32"/>
      <c r="AA2137" s="1"/>
    </row>
    <row r="2138" spans="1:27" x14ac:dyDescent="0.3">
      <c r="A2138" s="3"/>
      <c r="B2138" s="3"/>
      <c r="C2138" s="3"/>
      <c r="D2138" s="52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52"/>
      <c r="U2138" s="52"/>
      <c r="V2138" s="3"/>
      <c r="W2138" s="3"/>
      <c r="X2138" s="52"/>
      <c r="Y2138" s="52"/>
      <c r="Z2138" s="32"/>
      <c r="AA2138" s="1"/>
    </row>
    <row r="2139" spans="1:27" x14ac:dyDescent="0.3">
      <c r="A2139" s="3"/>
      <c r="B2139" s="3"/>
      <c r="C2139" s="3"/>
      <c r="D2139" s="52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52"/>
      <c r="U2139" s="52"/>
      <c r="V2139" s="3"/>
      <c r="W2139" s="3"/>
      <c r="X2139" s="52"/>
      <c r="Y2139" s="52"/>
      <c r="Z2139" s="32"/>
      <c r="AA2139" s="1"/>
    </row>
    <row r="2140" spans="1:27" x14ac:dyDescent="0.3">
      <c r="A2140" s="3"/>
      <c r="B2140" s="3"/>
      <c r="C2140" s="3"/>
      <c r="D2140" s="52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52"/>
      <c r="U2140" s="52"/>
      <c r="V2140" s="3"/>
      <c r="W2140" s="3"/>
      <c r="X2140" s="52"/>
      <c r="Y2140" s="52"/>
      <c r="Z2140" s="32"/>
      <c r="AA2140" s="1"/>
    </row>
    <row r="2141" spans="1:27" x14ac:dyDescent="0.3">
      <c r="A2141" s="3"/>
      <c r="B2141" s="3"/>
      <c r="C2141" s="3"/>
      <c r="D2141" s="52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52"/>
      <c r="U2141" s="52"/>
      <c r="V2141" s="3"/>
      <c r="W2141" s="3"/>
      <c r="X2141" s="52"/>
      <c r="Y2141" s="52"/>
      <c r="Z2141" s="32"/>
      <c r="AA2141" s="1"/>
    </row>
    <row r="2142" spans="1:27" x14ac:dyDescent="0.3">
      <c r="A2142" s="3"/>
      <c r="B2142" s="3"/>
      <c r="C2142" s="3"/>
      <c r="D2142" s="52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52"/>
      <c r="U2142" s="52"/>
      <c r="V2142" s="3"/>
      <c r="W2142" s="3"/>
      <c r="X2142" s="52"/>
      <c r="Y2142" s="52"/>
      <c r="Z2142" s="32"/>
      <c r="AA2142" s="1"/>
    </row>
    <row r="2143" spans="1:27" x14ac:dyDescent="0.3">
      <c r="A2143" s="3"/>
      <c r="B2143" s="3"/>
      <c r="C2143" s="3"/>
      <c r="D2143" s="52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52"/>
      <c r="U2143" s="52"/>
      <c r="V2143" s="3"/>
      <c r="W2143" s="3"/>
      <c r="X2143" s="52"/>
      <c r="Y2143" s="52"/>
      <c r="Z2143" s="32"/>
      <c r="AA2143" s="1"/>
    </row>
    <row r="2144" spans="1:27" x14ac:dyDescent="0.3">
      <c r="A2144" s="3"/>
      <c r="B2144" s="3"/>
      <c r="C2144" s="3"/>
      <c r="D2144" s="52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52"/>
      <c r="U2144" s="52"/>
      <c r="V2144" s="3"/>
      <c r="W2144" s="3"/>
      <c r="X2144" s="52"/>
      <c r="Y2144" s="52"/>
      <c r="Z2144" s="32"/>
      <c r="AA2144" s="1"/>
    </row>
    <row r="2145" spans="1:27" x14ac:dyDescent="0.3">
      <c r="A2145" s="3"/>
      <c r="B2145" s="3"/>
      <c r="C2145" s="3"/>
      <c r="D2145" s="52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52"/>
      <c r="U2145" s="52"/>
      <c r="V2145" s="3"/>
      <c r="W2145" s="3"/>
      <c r="X2145" s="52"/>
      <c r="Y2145" s="52"/>
      <c r="Z2145" s="32"/>
      <c r="AA2145" s="1"/>
    </row>
    <row r="2146" spans="1:27" x14ac:dyDescent="0.3">
      <c r="A2146" s="3"/>
      <c r="B2146" s="3"/>
      <c r="C2146" s="3"/>
      <c r="D2146" s="52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52"/>
      <c r="U2146" s="52"/>
      <c r="V2146" s="3"/>
      <c r="W2146" s="3"/>
      <c r="X2146" s="52"/>
      <c r="Y2146" s="52"/>
      <c r="Z2146" s="32"/>
      <c r="AA2146" s="1"/>
    </row>
    <row r="2147" spans="1:27" x14ac:dyDescent="0.3">
      <c r="A2147" s="3"/>
      <c r="B2147" s="3"/>
      <c r="C2147" s="3"/>
      <c r="D2147" s="52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52"/>
      <c r="U2147" s="52"/>
      <c r="V2147" s="3"/>
      <c r="W2147" s="3"/>
      <c r="X2147" s="52"/>
      <c r="Y2147" s="52"/>
      <c r="Z2147" s="32"/>
      <c r="AA2147" s="1"/>
    </row>
    <row r="2148" spans="1:27" x14ac:dyDescent="0.3">
      <c r="A2148" s="3"/>
      <c r="B2148" s="3"/>
      <c r="C2148" s="3"/>
      <c r="D2148" s="52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52"/>
      <c r="U2148" s="52"/>
      <c r="V2148" s="3"/>
      <c r="W2148" s="3"/>
      <c r="X2148" s="52"/>
      <c r="Y2148" s="52"/>
      <c r="Z2148" s="32"/>
      <c r="AA2148" s="1"/>
    </row>
    <row r="2149" spans="1:27" x14ac:dyDescent="0.3">
      <c r="A2149" s="3"/>
      <c r="B2149" s="3"/>
      <c r="C2149" s="3"/>
      <c r="D2149" s="52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52"/>
      <c r="U2149" s="52"/>
      <c r="V2149" s="3"/>
      <c r="W2149" s="3"/>
      <c r="X2149" s="52"/>
      <c r="Y2149" s="52"/>
      <c r="Z2149" s="32"/>
      <c r="AA2149" s="1"/>
    </row>
    <row r="2150" spans="1:27" x14ac:dyDescent="0.3">
      <c r="A2150" s="3"/>
      <c r="B2150" s="3"/>
      <c r="C2150" s="3"/>
      <c r="D2150" s="52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52"/>
      <c r="U2150" s="52"/>
      <c r="V2150" s="3"/>
      <c r="W2150" s="3"/>
      <c r="X2150" s="52"/>
      <c r="Y2150" s="52"/>
      <c r="Z2150" s="32"/>
      <c r="AA2150" s="1"/>
    </row>
    <row r="2151" spans="1:27" x14ac:dyDescent="0.3">
      <c r="A2151" s="3"/>
      <c r="B2151" s="3"/>
      <c r="C2151" s="3"/>
      <c r="D2151" s="52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52"/>
      <c r="U2151" s="52"/>
      <c r="V2151" s="3"/>
      <c r="W2151" s="3"/>
      <c r="X2151" s="52"/>
      <c r="Y2151" s="52"/>
      <c r="Z2151" s="32"/>
      <c r="AA2151" s="1"/>
    </row>
    <row r="2152" spans="1:27" x14ac:dyDescent="0.3">
      <c r="A2152" s="3"/>
      <c r="B2152" s="3"/>
      <c r="C2152" s="3"/>
      <c r="D2152" s="52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52"/>
      <c r="U2152" s="52"/>
      <c r="V2152" s="3"/>
      <c r="W2152" s="3"/>
      <c r="X2152" s="52"/>
      <c r="Y2152" s="52"/>
      <c r="Z2152" s="32"/>
      <c r="AA2152" s="1"/>
    </row>
    <row r="2153" spans="1:27" x14ac:dyDescent="0.3">
      <c r="A2153" s="3"/>
      <c r="B2153" s="3"/>
      <c r="C2153" s="3"/>
      <c r="D2153" s="52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52"/>
      <c r="U2153" s="52"/>
      <c r="V2153" s="3"/>
      <c r="W2153" s="3"/>
      <c r="X2153" s="52"/>
      <c r="Y2153" s="52"/>
      <c r="Z2153" s="32"/>
      <c r="AA2153" s="1"/>
    </row>
    <row r="2154" spans="1:27" x14ac:dyDescent="0.3">
      <c r="A2154" s="3"/>
      <c r="B2154" s="3"/>
      <c r="C2154" s="3"/>
      <c r="D2154" s="52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52"/>
      <c r="U2154" s="52"/>
      <c r="V2154" s="3"/>
      <c r="W2154" s="3"/>
      <c r="X2154" s="52"/>
      <c r="Y2154" s="52"/>
      <c r="Z2154" s="32"/>
      <c r="AA2154" s="1"/>
    </row>
    <row r="2155" spans="1:27" x14ac:dyDescent="0.3">
      <c r="A2155" s="3"/>
      <c r="B2155" s="3"/>
      <c r="C2155" s="3"/>
      <c r="D2155" s="52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52"/>
      <c r="U2155" s="52"/>
      <c r="V2155" s="3"/>
      <c r="W2155" s="3"/>
      <c r="X2155" s="52"/>
      <c r="Y2155" s="52"/>
      <c r="Z2155" s="32"/>
      <c r="AA2155" s="1"/>
    </row>
    <row r="2156" spans="1:27" x14ac:dyDescent="0.3">
      <c r="A2156" s="3"/>
      <c r="B2156" s="3"/>
      <c r="C2156" s="3"/>
      <c r="D2156" s="52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52"/>
      <c r="U2156" s="52"/>
      <c r="V2156" s="3"/>
      <c r="W2156" s="3"/>
      <c r="X2156" s="52"/>
      <c r="Y2156" s="52"/>
      <c r="Z2156" s="32"/>
      <c r="AA2156" s="1"/>
    </row>
    <row r="2157" spans="1:27" x14ac:dyDescent="0.3">
      <c r="A2157" s="3"/>
      <c r="B2157" s="3"/>
      <c r="C2157" s="3"/>
      <c r="D2157" s="52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52"/>
      <c r="U2157" s="52"/>
      <c r="V2157" s="3"/>
      <c r="W2157" s="3"/>
      <c r="X2157" s="52"/>
      <c r="Y2157" s="52"/>
      <c r="Z2157" s="32"/>
      <c r="AA2157" s="1"/>
    </row>
    <row r="2158" spans="1:27" x14ac:dyDescent="0.3">
      <c r="A2158" s="3"/>
      <c r="B2158" s="3"/>
      <c r="C2158" s="3"/>
      <c r="D2158" s="52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52"/>
      <c r="U2158" s="52"/>
      <c r="V2158" s="3"/>
      <c r="W2158" s="3"/>
      <c r="X2158" s="52"/>
      <c r="Y2158" s="52"/>
      <c r="Z2158" s="32"/>
      <c r="AA2158" s="1"/>
    </row>
    <row r="2159" spans="1:27" x14ac:dyDescent="0.3">
      <c r="A2159" s="3"/>
      <c r="B2159" s="3"/>
      <c r="C2159" s="3"/>
      <c r="D2159" s="52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52"/>
      <c r="U2159" s="52"/>
      <c r="V2159" s="3"/>
      <c r="W2159" s="3"/>
      <c r="X2159" s="52"/>
      <c r="Y2159" s="52"/>
      <c r="Z2159" s="32"/>
      <c r="AA2159" s="1"/>
    </row>
    <row r="2160" spans="1:27" x14ac:dyDescent="0.3">
      <c r="A2160" s="3"/>
      <c r="B2160" s="3"/>
      <c r="C2160" s="3"/>
      <c r="D2160" s="52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52"/>
      <c r="U2160" s="52"/>
      <c r="V2160" s="3"/>
      <c r="W2160" s="3"/>
      <c r="X2160" s="52"/>
      <c r="Y2160" s="52"/>
      <c r="Z2160" s="32"/>
      <c r="AA2160" s="1"/>
    </row>
    <row r="2161" spans="1:27" x14ac:dyDescent="0.3">
      <c r="A2161" s="3"/>
      <c r="B2161" s="3"/>
      <c r="C2161" s="3"/>
      <c r="D2161" s="52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52"/>
      <c r="U2161" s="52"/>
      <c r="V2161" s="3"/>
      <c r="W2161" s="3"/>
      <c r="X2161" s="52"/>
      <c r="Y2161" s="52"/>
      <c r="Z2161" s="32"/>
      <c r="AA2161" s="1"/>
    </row>
    <row r="2162" spans="1:27" x14ac:dyDescent="0.3">
      <c r="A2162" s="3"/>
      <c r="B2162" s="3"/>
      <c r="C2162" s="3"/>
      <c r="D2162" s="52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52"/>
      <c r="U2162" s="52"/>
      <c r="V2162" s="3"/>
      <c r="W2162" s="3"/>
      <c r="X2162" s="52"/>
      <c r="Y2162" s="52"/>
      <c r="Z2162" s="32"/>
      <c r="AA2162" s="1"/>
    </row>
    <row r="2163" spans="1:27" x14ac:dyDescent="0.3">
      <c r="A2163" s="3"/>
      <c r="B2163" s="3"/>
      <c r="C2163" s="3"/>
      <c r="D2163" s="52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52"/>
      <c r="U2163" s="52"/>
      <c r="V2163" s="3"/>
      <c r="W2163" s="3"/>
      <c r="X2163" s="52"/>
      <c r="Y2163" s="52"/>
      <c r="Z2163" s="32"/>
      <c r="AA2163" s="1"/>
    </row>
    <row r="2164" spans="1:27" x14ac:dyDescent="0.3">
      <c r="A2164" s="3"/>
      <c r="B2164" s="3"/>
      <c r="C2164" s="3"/>
      <c r="D2164" s="52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52"/>
      <c r="U2164" s="52"/>
      <c r="V2164" s="3"/>
      <c r="W2164" s="3"/>
      <c r="X2164" s="52"/>
      <c r="Y2164" s="52"/>
      <c r="Z2164" s="32"/>
      <c r="AA2164" s="1"/>
    </row>
    <row r="2165" spans="1:27" x14ac:dyDescent="0.3">
      <c r="A2165" s="3"/>
      <c r="B2165" s="3"/>
      <c r="C2165" s="3"/>
      <c r="D2165" s="52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52"/>
      <c r="U2165" s="52"/>
      <c r="V2165" s="3"/>
      <c r="W2165" s="3"/>
      <c r="X2165" s="52"/>
      <c r="Y2165" s="52"/>
      <c r="Z2165" s="32"/>
      <c r="AA2165" s="1"/>
    </row>
    <row r="2166" spans="1:27" x14ac:dyDescent="0.3">
      <c r="A2166" s="3"/>
      <c r="B2166" s="3"/>
      <c r="C2166" s="3"/>
      <c r="D2166" s="52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52"/>
      <c r="U2166" s="52"/>
      <c r="V2166" s="3"/>
      <c r="W2166" s="3"/>
      <c r="X2166" s="52"/>
      <c r="Y2166" s="52"/>
      <c r="Z2166" s="32"/>
      <c r="AA2166" s="1"/>
    </row>
    <row r="2167" spans="1:27" x14ac:dyDescent="0.3">
      <c r="A2167" s="3"/>
      <c r="B2167" s="3"/>
      <c r="C2167" s="3"/>
      <c r="D2167" s="52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52"/>
      <c r="U2167" s="52"/>
      <c r="V2167" s="3"/>
      <c r="W2167" s="3"/>
      <c r="X2167" s="52"/>
      <c r="Y2167" s="52"/>
      <c r="Z2167" s="32"/>
      <c r="AA2167" s="1"/>
    </row>
    <row r="2168" spans="1:27" x14ac:dyDescent="0.3">
      <c r="A2168" s="3"/>
      <c r="B2168" s="3"/>
      <c r="C2168" s="3"/>
      <c r="D2168" s="52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52"/>
      <c r="U2168" s="52"/>
      <c r="V2168" s="3"/>
      <c r="W2168" s="3"/>
      <c r="X2168" s="52"/>
      <c r="Y2168" s="52"/>
      <c r="Z2168" s="32"/>
      <c r="AA2168" s="1"/>
    </row>
    <row r="2169" spans="1:27" x14ac:dyDescent="0.3">
      <c r="A2169" s="3"/>
      <c r="B2169" s="3"/>
      <c r="C2169" s="3"/>
      <c r="D2169" s="52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52"/>
      <c r="U2169" s="52"/>
      <c r="V2169" s="3"/>
      <c r="W2169" s="3"/>
      <c r="X2169" s="52"/>
      <c r="Y2169" s="52"/>
      <c r="Z2169" s="32"/>
      <c r="AA2169" s="1"/>
    </row>
    <row r="2170" spans="1:27" x14ac:dyDescent="0.3">
      <c r="A2170" s="3"/>
      <c r="B2170" s="3"/>
      <c r="C2170" s="3"/>
      <c r="D2170" s="52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52"/>
      <c r="U2170" s="52"/>
      <c r="V2170" s="3"/>
      <c r="W2170" s="3"/>
      <c r="X2170" s="52"/>
      <c r="Y2170" s="52"/>
      <c r="Z2170" s="32"/>
      <c r="AA2170" s="1"/>
    </row>
    <row r="2171" spans="1:27" x14ac:dyDescent="0.3">
      <c r="A2171" s="3"/>
      <c r="B2171" s="3"/>
      <c r="C2171" s="3"/>
      <c r="D2171" s="52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52"/>
      <c r="U2171" s="52"/>
      <c r="V2171" s="3"/>
      <c r="W2171" s="3"/>
      <c r="X2171" s="52"/>
      <c r="Y2171" s="52"/>
      <c r="Z2171" s="32"/>
      <c r="AA2171" s="1"/>
    </row>
    <row r="2172" spans="1:27" x14ac:dyDescent="0.3">
      <c r="A2172" s="3"/>
      <c r="B2172" s="3"/>
      <c r="C2172" s="3"/>
      <c r="D2172" s="52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52"/>
      <c r="U2172" s="52"/>
      <c r="V2172" s="3"/>
      <c r="W2172" s="3"/>
      <c r="X2172" s="52"/>
      <c r="Y2172" s="52"/>
      <c r="Z2172" s="32"/>
      <c r="AA2172" s="1"/>
    </row>
    <row r="2173" spans="1:27" x14ac:dyDescent="0.3">
      <c r="A2173" s="3"/>
      <c r="B2173" s="3"/>
      <c r="C2173" s="3"/>
      <c r="D2173" s="52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52"/>
      <c r="U2173" s="52"/>
      <c r="V2173" s="3"/>
      <c r="W2173" s="3"/>
      <c r="X2173" s="52"/>
      <c r="Y2173" s="52"/>
      <c r="Z2173" s="32"/>
      <c r="AA2173" s="1"/>
    </row>
    <row r="2174" spans="1:27" x14ac:dyDescent="0.3">
      <c r="A2174" s="3"/>
      <c r="B2174" s="3"/>
      <c r="C2174" s="3"/>
      <c r="D2174" s="52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52"/>
      <c r="U2174" s="52"/>
      <c r="V2174" s="3"/>
      <c r="W2174" s="3"/>
      <c r="X2174" s="52"/>
      <c r="Y2174" s="52"/>
      <c r="Z2174" s="32"/>
      <c r="AA2174" s="1"/>
    </row>
    <row r="2175" spans="1:27" x14ac:dyDescent="0.3">
      <c r="A2175" s="3"/>
      <c r="B2175" s="3"/>
      <c r="C2175" s="3"/>
      <c r="D2175" s="52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52"/>
      <c r="U2175" s="52"/>
      <c r="V2175" s="3"/>
      <c r="W2175" s="3"/>
      <c r="X2175" s="52"/>
      <c r="Y2175" s="52"/>
      <c r="Z2175" s="32"/>
      <c r="AA2175" s="1"/>
    </row>
    <row r="2176" spans="1:27" x14ac:dyDescent="0.3">
      <c r="A2176" s="3"/>
      <c r="B2176" s="3"/>
      <c r="C2176" s="3"/>
      <c r="D2176" s="52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52"/>
      <c r="U2176" s="52"/>
      <c r="V2176" s="3"/>
      <c r="W2176" s="3"/>
      <c r="X2176" s="52"/>
      <c r="Y2176" s="52"/>
      <c r="Z2176" s="32"/>
      <c r="AA2176" s="1"/>
    </row>
    <row r="2177" spans="1:27" x14ac:dyDescent="0.3">
      <c r="A2177" s="3"/>
      <c r="B2177" s="3"/>
      <c r="C2177" s="3"/>
      <c r="D2177" s="52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52"/>
      <c r="U2177" s="52"/>
      <c r="V2177" s="3"/>
      <c r="W2177" s="3"/>
      <c r="X2177" s="52"/>
      <c r="Y2177" s="52"/>
      <c r="Z2177" s="32"/>
      <c r="AA2177" s="1"/>
    </row>
    <row r="2178" spans="1:27" x14ac:dyDescent="0.3">
      <c r="A2178" s="3"/>
      <c r="B2178" s="3"/>
      <c r="C2178" s="3"/>
      <c r="D2178" s="52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52"/>
      <c r="U2178" s="52"/>
      <c r="V2178" s="3"/>
      <c r="W2178" s="3"/>
      <c r="X2178" s="52"/>
      <c r="Y2178" s="52"/>
      <c r="Z2178" s="32"/>
      <c r="AA2178" s="1"/>
    </row>
    <row r="2179" spans="1:27" x14ac:dyDescent="0.3">
      <c r="A2179" s="3"/>
      <c r="B2179" s="3"/>
      <c r="C2179" s="3"/>
      <c r="D2179" s="52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52"/>
      <c r="U2179" s="52"/>
      <c r="V2179" s="3"/>
      <c r="W2179" s="3"/>
      <c r="X2179" s="52"/>
      <c r="Y2179" s="52"/>
      <c r="Z2179" s="32"/>
      <c r="AA2179" s="1"/>
    </row>
    <row r="2180" spans="1:27" x14ac:dyDescent="0.3">
      <c r="A2180" s="3"/>
      <c r="B2180" s="3"/>
      <c r="C2180" s="3"/>
      <c r="D2180" s="52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52"/>
      <c r="U2180" s="52"/>
      <c r="V2180" s="3"/>
      <c r="W2180" s="3"/>
      <c r="X2180" s="52"/>
      <c r="Y2180" s="52"/>
      <c r="Z2180" s="32"/>
      <c r="AA2180" s="1"/>
    </row>
    <row r="2181" spans="1:27" x14ac:dyDescent="0.3">
      <c r="A2181" s="3"/>
      <c r="B2181" s="3"/>
      <c r="C2181" s="3"/>
      <c r="D2181" s="52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52"/>
      <c r="U2181" s="52"/>
      <c r="V2181" s="3"/>
      <c r="W2181" s="3"/>
      <c r="X2181" s="52"/>
      <c r="Y2181" s="52"/>
      <c r="Z2181" s="32"/>
      <c r="AA2181" s="1"/>
    </row>
    <row r="2182" spans="1:27" x14ac:dyDescent="0.3">
      <c r="A2182" s="3"/>
      <c r="B2182" s="3"/>
      <c r="C2182" s="3"/>
      <c r="D2182" s="52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52"/>
      <c r="U2182" s="52"/>
      <c r="V2182" s="3"/>
      <c r="W2182" s="3"/>
      <c r="X2182" s="52"/>
      <c r="Y2182" s="52"/>
      <c r="Z2182" s="32"/>
      <c r="AA2182" s="1"/>
    </row>
    <row r="2183" spans="1:27" x14ac:dyDescent="0.3">
      <c r="A2183" s="3"/>
      <c r="B2183" s="3"/>
      <c r="C2183" s="3"/>
      <c r="D2183" s="52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52"/>
      <c r="U2183" s="52"/>
      <c r="V2183" s="3"/>
      <c r="W2183" s="3"/>
      <c r="X2183" s="52"/>
      <c r="Y2183" s="52"/>
      <c r="Z2183" s="32"/>
      <c r="AA2183" s="1"/>
    </row>
    <row r="2184" spans="1:27" x14ac:dyDescent="0.3">
      <c r="A2184" s="3"/>
      <c r="B2184" s="3"/>
      <c r="C2184" s="3"/>
      <c r="D2184" s="52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52"/>
      <c r="U2184" s="52"/>
      <c r="V2184" s="3"/>
      <c r="W2184" s="3"/>
      <c r="X2184" s="52"/>
      <c r="Y2184" s="52"/>
      <c r="Z2184" s="32"/>
      <c r="AA2184" s="1"/>
    </row>
    <row r="2185" spans="1:27" x14ac:dyDescent="0.3">
      <c r="A2185" s="3"/>
      <c r="B2185" s="3"/>
      <c r="C2185" s="3"/>
      <c r="D2185" s="52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52"/>
      <c r="U2185" s="52"/>
      <c r="V2185" s="3"/>
      <c r="W2185" s="3"/>
      <c r="X2185" s="52"/>
      <c r="Y2185" s="52"/>
      <c r="Z2185" s="32"/>
      <c r="AA2185" s="1"/>
    </row>
    <row r="2186" spans="1:27" x14ac:dyDescent="0.3">
      <c r="A2186" s="3"/>
      <c r="B2186" s="3"/>
      <c r="C2186" s="3"/>
      <c r="D2186" s="52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52"/>
      <c r="U2186" s="52"/>
      <c r="V2186" s="3"/>
      <c r="W2186" s="3"/>
      <c r="X2186" s="52"/>
      <c r="Y2186" s="52"/>
      <c r="Z2186" s="32"/>
      <c r="AA2186" s="1"/>
    </row>
    <row r="2187" spans="1:27" x14ac:dyDescent="0.3">
      <c r="A2187" s="3"/>
      <c r="B2187" s="3"/>
      <c r="C2187" s="3"/>
      <c r="D2187" s="52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52"/>
      <c r="U2187" s="52"/>
      <c r="V2187" s="3"/>
      <c r="W2187" s="3"/>
      <c r="X2187" s="52"/>
      <c r="Y2187" s="52"/>
      <c r="Z2187" s="32"/>
      <c r="AA2187" s="1"/>
    </row>
    <row r="2188" spans="1:27" x14ac:dyDescent="0.3">
      <c r="A2188" s="3"/>
      <c r="B2188" s="3"/>
      <c r="C2188" s="3"/>
      <c r="D2188" s="52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52"/>
      <c r="U2188" s="52"/>
      <c r="V2188" s="3"/>
      <c r="W2188" s="3"/>
      <c r="X2188" s="52"/>
      <c r="Y2188" s="52"/>
      <c r="Z2188" s="32"/>
      <c r="AA2188" s="1"/>
    </row>
    <row r="2189" spans="1:27" x14ac:dyDescent="0.3">
      <c r="A2189" s="3"/>
      <c r="B2189" s="3"/>
      <c r="C2189" s="3"/>
      <c r="D2189" s="52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52"/>
      <c r="U2189" s="52"/>
      <c r="V2189" s="3"/>
      <c r="W2189" s="3"/>
      <c r="X2189" s="52"/>
      <c r="Y2189" s="52"/>
      <c r="Z2189" s="32"/>
      <c r="AA2189" s="1"/>
    </row>
    <row r="2190" spans="1:27" x14ac:dyDescent="0.3">
      <c r="A2190" s="3"/>
      <c r="B2190" s="3"/>
      <c r="C2190" s="3"/>
      <c r="D2190" s="52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52"/>
      <c r="U2190" s="52"/>
      <c r="V2190" s="3"/>
      <c r="W2190" s="3"/>
      <c r="X2190" s="52"/>
      <c r="Y2190" s="52"/>
      <c r="Z2190" s="32"/>
      <c r="AA2190" s="1"/>
    </row>
    <row r="2191" spans="1:27" x14ac:dyDescent="0.3">
      <c r="A2191" s="3"/>
      <c r="B2191" s="3"/>
      <c r="C2191" s="3"/>
      <c r="D2191" s="52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52"/>
      <c r="U2191" s="52"/>
      <c r="V2191" s="3"/>
      <c r="W2191" s="3"/>
      <c r="X2191" s="52"/>
      <c r="Y2191" s="52"/>
      <c r="Z2191" s="32"/>
      <c r="AA2191" s="1"/>
    </row>
    <row r="2192" spans="1:27" x14ac:dyDescent="0.3">
      <c r="A2192" s="3"/>
      <c r="B2192" s="3"/>
      <c r="C2192" s="3"/>
      <c r="D2192" s="52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52"/>
      <c r="U2192" s="52"/>
      <c r="V2192" s="3"/>
      <c r="W2192" s="3"/>
      <c r="X2192" s="52"/>
      <c r="Y2192" s="52"/>
      <c r="Z2192" s="32"/>
      <c r="AA2192" s="1"/>
    </row>
    <row r="2193" spans="1:27" x14ac:dyDescent="0.3">
      <c r="A2193" s="3"/>
      <c r="B2193" s="3"/>
      <c r="C2193" s="3"/>
      <c r="D2193" s="52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52"/>
      <c r="U2193" s="52"/>
      <c r="V2193" s="3"/>
      <c r="W2193" s="3"/>
      <c r="X2193" s="52"/>
      <c r="Y2193" s="52"/>
      <c r="Z2193" s="32"/>
      <c r="AA2193" s="1"/>
    </row>
    <row r="2194" spans="1:27" x14ac:dyDescent="0.3">
      <c r="A2194" s="3"/>
      <c r="B2194" s="3"/>
      <c r="C2194" s="3"/>
      <c r="D2194" s="52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52"/>
      <c r="U2194" s="52"/>
      <c r="V2194" s="3"/>
      <c r="W2194" s="3"/>
      <c r="X2194" s="52"/>
      <c r="Y2194" s="52"/>
      <c r="Z2194" s="32"/>
      <c r="AA2194" s="1"/>
    </row>
    <row r="2195" spans="1:27" x14ac:dyDescent="0.3">
      <c r="A2195" s="3"/>
      <c r="B2195" s="3"/>
      <c r="C2195" s="3"/>
      <c r="D2195" s="52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52"/>
      <c r="U2195" s="52"/>
      <c r="V2195" s="3"/>
      <c r="W2195" s="3"/>
      <c r="X2195" s="52"/>
      <c r="Y2195" s="52"/>
      <c r="Z2195" s="32"/>
      <c r="AA2195" s="1"/>
    </row>
    <row r="2196" spans="1:27" x14ac:dyDescent="0.3">
      <c r="A2196" s="3"/>
      <c r="B2196" s="3"/>
      <c r="C2196" s="3"/>
      <c r="D2196" s="52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52"/>
      <c r="U2196" s="52"/>
      <c r="V2196" s="3"/>
      <c r="W2196" s="3"/>
      <c r="X2196" s="52"/>
      <c r="Y2196" s="52"/>
      <c r="Z2196" s="32"/>
      <c r="AA2196" s="1"/>
    </row>
    <row r="2197" spans="1:27" x14ac:dyDescent="0.3">
      <c r="A2197" s="3"/>
      <c r="B2197" s="3"/>
      <c r="C2197" s="3"/>
      <c r="D2197" s="52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52"/>
      <c r="U2197" s="52"/>
      <c r="V2197" s="3"/>
      <c r="W2197" s="3"/>
      <c r="X2197" s="52"/>
      <c r="Y2197" s="52"/>
      <c r="Z2197" s="32"/>
      <c r="AA2197" s="1"/>
    </row>
    <row r="2198" spans="1:27" x14ac:dyDescent="0.3">
      <c r="A2198" s="3"/>
      <c r="B2198" s="3"/>
      <c r="C2198" s="3"/>
      <c r="D2198" s="52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52"/>
      <c r="U2198" s="52"/>
      <c r="V2198" s="3"/>
      <c r="W2198" s="3"/>
      <c r="X2198" s="52"/>
      <c r="Y2198" s="52"/>
      <c r="Z2198" s="32"/>
      <c r="AA2198" s="1"/>
    </row>
    <row r="2199" spans="1:27" x14ac:dyDescent="0.3">
      <c r="A2199" s="3"/>
      <c r="B2199" s="3"/>
      <c r="C2199" s="3"/>
      <c r="D2199" s="52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52"/>
      <c r="U2199" s="52"/>
      <c r="V2199" s="3"/>
      <c r="W2199" s="3"/>
      <c r="X2199" s="52"/>
      <c r="Y2199" s="52"/>
      <c r="Z2199" s="32"/>
      <c r="AA2199" s="1"/>
    </row>
    <row r="2200" spans="1:27" x14ac:dyDescent="0.3">
      <c r="A2200" s="3"/>
      <c r="B2200" s="3"/>
      <c r="C2200" s="3"/>
      <c r="D2200" s="52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52"/>
      <c r="U2200" s="52"/>
      <c r="V2200" s="3"/>
      <c r="W2200" s="3"/>
      <c r="X2200" s="52"/>
      <c r="Y2200" s="52"/>
      <c r="Z2200" s="32"/>
      <c r="AA2200" s="1"/>
    </row>
    <row r="2201" spans="1:27" x14ac:dyDescent="0.3">
      <c r="A2201" s="3"/>
      <c r="B2201" s="3"/>
      <c r="C2201" s="3"/>
      <c r="D2201" s="52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52"/>
      <c r="U2201" s="52"/>
      <c r="V2201" s="3"/>
      <c r="W2201" s="3"/>
      <c r="X2201" s="52"/>
      <c r="Y2201" s="52"/>
      <c r="Z2201" s="32"/>
      <c r="AA2201" s="1"/>
    </row>
    <row r="2202" spans="1:27" x14ac:dyDescent="0.3">
      <c r="A2202" s="3"/>
      <c r="B2202" s="3"/>
      <c r="C2202" s="3"/>
      <c r="D2202" s="52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52"/>
      <c r="U2202" s="52"/>
      <c r="V2202" s="3"/>
      <c r="W2202" s="3"/>
      <c r="X2202" s="52"/>
      <c r="Y2202" s="52"/>
      <c r="Z2202" s="32"/>
      <c r="AA2202" s="1"/>
    </row>
    <row r="2203" spans="1:27" x14ac:dyDescent="0.3">
      <c r="A2203" s="3"/>
      <c r="B2203" s="3"/>
      <c r="C2203" s="3"/>
      <c r="D2203" s="52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52"/>
      <c r="U2203" s="52"/>
      <c r="V2203" s="3"/>
      <c r="W2203" s="3"/>
      <c r="X2203" s="52"/>
      <c r="Y2203" s="52"/>
      <c r="Z2203" s="32"/>
      <c r="AA2203" s="1"/>
    </row>
    <row r="2204" spans="1:27" x14ac:dyDescent="0.3">
      <c r="A2204" s="3"/>
      <c r="B2204" s="3"/>
      <c r="C2204" s="3"/>
      <c r="D2204" s="52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52"/>
      <c r="U2204" s="52"/>
      <c r="V2204" s="3"/>
      <c r="W2204" s="3"/>
      <c r="X2204" s="52"/>
      <c r="Y2204" s="52"/>
      <c r="Z2204" s="32"/>
      <c r="AA2204" s="1"/>
    </row>
    <row r="2205" spans="1:27" x14ac:dyDescent="0.3">
      <c r="A2205" s="3"/>
      <c r="B2205" s="3"/>
      <c r="C2205" s="3"/>
      <c r="D2205" s="52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52"/>
      <c r="U2205" s="52"/>
      <c r="V2205" s="3"/>
      <c r="W2205" s="3"/>
      <c r="X2205" s="52"/>
      <c r="Y2205" s="52"/>
      <c r="Z2205" s="32"/>
      <c r="AA2205" s="1"/>
    </row>
    <row r="2206" spans="1:27" x14ac:dyDescent="0.3">
      <c r="A2206" s="3"/>
      <c r="B2206" s="3"/>
      <c r="C2206" s="3"/>
      <c r="D2206" s="52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52"/>
      <c r="U2206" s="52"/>
      <c r="V2206" s="3"/>
      <c r="W2206" s="3"/>
      <c r="X2206" s="52"/>
      <c r="Y2206" s="52"/>
      <c r="Z2206" s="32"/>
      <c r="AA2206" s="1"/>
    </row>
    <row r="2207" spans="1:27" x14ac:dyDescent="0.3">
      <c r="A2207" s="3"/>
      <c r="B2207" s="3"/>
      <c r="C2207" s="3"/>
      <c r="D2207" s="52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52"/>
      <c r="U2207" s="52"/>
      <c r="V2207" s="3"/>
      <c r="W2207" s="3"/>
      <c r="X2207" s="52"/>
      <c r="Y2207" s="52"/>
      <c r="Z2207" s="32"/>
      <c r="AA2207" s="1"/>
    </row>
    <row r="2208" spans="1:27" x14ac:dyDescent="0.3">
      <c r="A2208" s="3"/>
      <c r="B2208" s="3"/>
      <c r="C2208" s="3"/>
      <c r="D2208" s="52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52"/>
      <c r="U2208" s="52"/>
      <c r="V2208" s="3"/>
      <c r="W2208" s="3"/>
      <c r="X2208" s="52"/>
      <c r="Y2208" s="52"/>
      <c r="Z2208" s="32"/>
      <c r="AA2208" s="1"/>
    </row>
    <row r="2209" spans="1:27" x14ac:dyDescent="0.3">
      <c r="A2209" s="3"/>
      <c r="B2209" s="3"/>
      <c r="C2209" s="3"/>
      <c r="D2209" s="52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52"/>
      <c r="U2209" s="52"/>
      <c r="V2209" s="3"/>
      <c r="W2209" s="3"/>
      <c r="X2209" s="52"/>
      <c r="Y2209" s="52"/>
      <c r="Z2209" s="32"/>
      <c r="AA2209" s="1"/>
    </row>
    <row r="2210" spans="1:27" x14ac:dyDescent="0.3">
      <c r="A2210" s="3"/>
      <c r="B2210" s="3"/>
      <c r="C2210" s="3"/>
      <c r="D2210" s="52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52"/>
      <c r="U2210" s="52"/>
      <c r="V2210" s="3"/>
      <c r="W2210" s="3"/>
      <c r="X2210" s="52"/>
      <c r="Y2210" s="52"/>
      <c r="Z2210" s="32"/>
      <c r="AA2210" s="1"/>
    </row>
    <row r="2211" spans="1:27" x14ac:dyDescent="0.3">
      <c r="A2211" s="3"/>
      <c r="B2211" s="3"/>
      <c r="C2211" s="3"/>
      <c r="D2211" s="52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52"/>
      <c r="U2211" s="52"/>
      <c r="V2211" s="3"/>
      <c r="W2211" s="3"/>
      <c r="X2211" s="52"/>
      <c r="Y2211" s="52"/>
      <c r="Z2211" s="32"/>
      <c r="AA2211" s="1"/>
    </row>
    <row r="2212" spans="1:27" x14ac:dyDescent="0.3">
      <c r="A2212" s="3"/>
      <c r="B2212" s="3"/>
      <c r="C2212" s="3"/>
      <c r="D2212" s="52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52"/>
      <c r="U2212" s="52"/>
      <c r="V2212" s="3"/>
      <c r="W2212" s="3"/>
      <c r="X2212" s="52"/>
      <c r="Y2212" s="52"/>
      <c r="Z2212" s="32"/>
      <c r="AA2212" s="1"/>
    </row>
    <row r="2213" spans="1:27" x14ac:dyDescent="0.3">
      <c r="A2213" s="3"/>
      <c r="B2213" s="3"/>
      <c r="C2213" s="3"/>
      <c r="D2213" s="52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52"/>
      <c r="U2213" s="52"/>
      <c r="V2213" s="3"/>
      <c r="W2213" s="3"/>
      <c r="X2213" s="52"/>
      <c r="Y2213" s="52"/>
      <c r="Z2213" s="32"/>
      <c r="AA2213" s="1"/>
    </row>
    <row r="2214" spans="1:27" x14ac:dyDescent="0.3">
      <c r="A2214" s="3"/>
      <c r="B2214" s="3"/>
      <c r="C2214" s="3"/>
      <c r="D2214" s="52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52"/>
      <c r="U2214" s="52"/>
      <c r="V2214" s="3"/>
      <c r="W2214" s="3"/>
      <c r="X2214" s="52"/>
      <c r="Y2214" s="52"/>
      <c r="Z2214" s="32"/>
      <c r="AA2214" s="1"/>
    </row>
    <row r="2215" spans="1:27" x14ac:dyDescent="0.3">
      <c r="A2215" s="3"/>
      <c r="B2215" s="3"/>
      <c r="C2215" s="3"/>
      <c r="D2215" s="52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52"/>
      <c r="U2215" s="52"/>
      <c r="V2215" s="3"/>
      <c r="W2215" s="3"/>
      <c r="X2215" s="52"/>
      <c r="Y2215" s="52"/>
      <c r="Z2215" s="32"/>
      <c r="AA2215" s="1"/>
    </row>
    <row r="2216" spans="1:27" x14ac:dyDescent="0.3">
      <c r="A2216" s="3"/>
      <c r="B2216" s="3"/>
      <c r="C2216" s="3"/>
      <c r="D2216" s="52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52"/>
      <c r="U2216" s="52"/>
      <c r="V2216" s="3"/>
      <c r="W2216" s="3"/>
      <c r="X2216" s="52"/>
      <c r="Y2216" s="52"/>
      <c r="Z2216" s="32"/>
      <c r="AA2216" s="1"/>
    </row>
    <row r="2217" spans="1:27" x14ac:dyDescent="0.3">
      <c r="A2217" s="3"/>
      <c r="B2217" s="3"/>
      <c r="C2217" s="3"/>
      <c r="D2217" s="52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52"/>
      <c r="U2217" s="52"/>
      <c r="V2217" s="3"/>
      <c r="W2217" s="3"/>
      <c r="X2217" s="52"/>
      <c r="Y2217" s="52"/>
      <c r="Z2217" s="32"/>
      <c r="AA2217" s="1"/>
    </row>
    <row r="2218" spans="1:27" x14ac:dyDescent="0.3">
      <c r="A2218" s="3"/>
      <c r="B2218" s="3"/>
      <c r="C2218" s="3"/>
      <c r="D2218" s="52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52"/>
      <c r="U2218" s="52"/>
      <c r="V2218" s="3"/>
      <c r="W2218" s="3"/>
      <c r="X2218" s="52"/>
      <c r="Y2218" s="52"/>
      <c r="Z2218" s="32"/>
      <c r="AA2218" s="1"/>
    </row>
    <row r="2219" spans="1:27" x14ac:dyDescent="0.3">
      <c r="A2219" s="3"/>
      <c r="B2219" s="3"/>
      <c r="C2219" s="3"/>
      <c r="D2219" s="52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52"/>
      <c r="U2219" s="52"/>
      <c r="V2219" s="3"/>
      <c r="W2219" s="3"/>
      <c r="X2219" s="52"/>
      <c r="Y2219" s="52"/>
      <c r="Z2219" s="32"/>
      <c r="AA2219" s="1"/>
    </row>
    <row r="2220" spans="1:27" x14ac:dyDescent="0.3">
      <c r="A2220" s="3"/>
      <c r="B2220" s="3"/>
      <c r="C2220" s="3"/>
      <c r="D2220" s="52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52"/>
      <c r="U2220" s="52"/>
      <c r="V2220" s="3"/>
      <c r="W2220" s="3"/>
      <c r="X2220" s="52"/>
      <c r="Y2220" s="52"/>
      <c r="Z2220" s="32"/>
      <c r="AA2220" s="1"/>
    </row>
    <row r="2221" spans="1:27" x14ac:dyDescent="0.3">
      <c r="A2221" s="3"/>
      <c r="B2221" s="3"/>
      <c r="C2221" s="3"/>
      <c r="D2221" s="52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52"/>
      <c r="U2221" s="52"/>
      <c r="V2221" s="3"/>
      <c r="W2221" s="3"/>
      <c r="X2221" s="52"/>
      <c r="Y2221" s="52"/>
      <c r="Z2221" s="32"/>
      <c r="AA2221" s="1"/>
    </row>
    <row r="2222" spans="1:27" x14ac:dyDescent="0.3">
      <c r="A2222" s="3"/>
      <c r="B2222" s="3"/>
      <c r="C2222" s="3"/>
      <c r="D2222" s="52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52"/>
      <c r="U2222" s="52"/>
      <c r="V2222" s="3"/>
      <c r="W2222" s="3"/>
      <c r="X2222" s="52"/>
      <c r="Y2222" s="52"/>
      <c r="Z2222" s="32"/>
      <c r="AA2222" s="1"/>
    </row>
    <row r="2223" spans="1:27" x14ac:dyDescent="0.3">
      <c r="A2223" s="3"/>
      <c r="B2223" s="3"/>
      <c r="C2223" s="3"/>
      <c r="D2223" s="52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52"/>
      <c r="U2223" s="52"/>
      <c r="V2223" s="3"/>
      <c r="W2223" s="3"/>
      <c r="X2223" s="52"/>
      <c r="Y2223" s="52"/>
      <c r="Z2223" s="32"/>
      <c r="AA2223" s="1"/>
    </row>
    <row r="2224" spans="1:27" x14ac:dyDescent="0.3">
      <c r="A2224" s="3"/>
      <c r="B2224" s="3"/>
      <c r="C2224" s="3"/>
      <c r="D2224" s="52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52"/>
      <c r="U2224" s="52"/>
      <c r="V2224" s="3"/>
      <c r="W2224" s="3"/>
      <c r="X2224" s="52"/>
      <c r="Y2224" s="52"/>
      <c r="Z2224" s="32"/>
      <c r="AA2224" s="1"/>
    </row>
    <row r="2225" spans="1:27" x14ac:dyDescent="0.3">
      <c r="A2225" s="3"/>
      <c r="B2225" s="3"/>
      <c r="C2225" s="3"/>
      <c r="D2225" s="52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52"/>
      <c r="U2225" s="52"/>
      <c r="V2225" s="3"/>
      <c r="W2225" s="3"/>
      <c r="X2225" s="52"/>
      <c r="Y2225" s="52"/>
      <c r="Z2225" s="32"/>
      <c r="AA2225" s="1"/>
    </row>
    <row r="2226" spans="1:27" x14ac:dyDescent="0.3">
      <c r="A2226" s="3"/>
      <c r="B2226" s="3"/>
      <c r="C2226" s="3"/>
      <c r="D2226" s="52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52"/>
      <c r="U2226" s="52"/>
      <c r="V2226" s="3"/>
      <c r="W2226" s="3"/>
      <c r="X2226" s="52"/>
      <c r="Y2226" s="52"/>
      <c r="Z2226" s="32"/>
      <c r="AA2226" s="1"/>
    </row>
    <row r="2227" spans="1:27" x14ac:dyDescent="0.3">
      <c r="A2227" s="3"/>
      <c r="B2227" s="3"/>
      <c r="C2227" s="3"/>
      <c r="D2227" s="52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52"/>
      <c r="U2227" s="52"/>
      <c r="V2227" s="3"/>
      <c r="W2227" s="3"/>
      <c r="X2227" s="52"/>
      <c r="Y2227" s="52"/>
      <c r="Z2227" s="32"/>
      <c r="AA2227" s="1"/>
    </row>
    <row r="2228" spans="1:27" x14ac:dyDescent="0.3">
      <c r="A2228" s="3"/>
      <c r="B2228" s="3"/>
      <c r="C2228" s="3"/>
      <c r="D2228" s="52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52"/>
      <c r="U2228" s="52"/>
      <c r="V2228" s="3"/>
      <c r="W2228" s="3"/>
      <c r="X2228" s="52"/>
      <c r="Y2228" s="52"/>
      <c r="Z2228" s="32"/>
      <c r="AA2228" s="1"/>
    </row>
    <row r="2229" spans="1:27" x14ac:dyDescent="0.3">
      <c r="A2229" s="3"/>
      <c r="B2229" s="3"/>
      <c r="C2229" s="3"/>
      <c r="D2229" s="52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52"/>
      <c r="U2229" s="52"/>
      <c r="V2229" s="3"/>
      <c r="W2229" s="3"/>
      <c r="X2229" s="52"/>
      <c r="Y2229" s="52"/>
      <c r="Z2229" s="32"/>
      <c r="AA2229" s="1"/>
    </row>
    <row r="2230" spans="1:27" x14ac:dyDescent="0.3">
      <c r="A2230" s="3"/>
      <c r="B2230" s="3"/>
      <c r="C2230" s="3"/>
      <c r="D2230" s="52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52"/>
      <c r="U2230" s="52"/>
      <c r="V2230" s="3"/>
      <c r="W2230" s="3"/>
      <c r="X2230" s="52"/>
      <c r="Y2230" s="52"/>
      <c r="Z2230" s="32"/>
      <c r="AA2230" s="1"/>
    </row>
    <row r="2231" spans="1:27" x14ac:dyDescent="0.3">
      <c r="A2231" s="3"/>
      <c r="B2231" s="3"/>
      <c r="C2231" s="3"/>
      <c r="D2231" s="52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52"/>
      <c r="U2231" s="52"/>
      <c r="V2231" s="3"/>
      <c r="W2231" s="3"/>
      <c r="X2231" s="52"/>
      <c r="Y2231" s="52"/>
      <c r="Z2231" s="32"/>
      <c r="AA2231" s="1"/>
    </row>
    <row r="2232" spans="1:27" x14ac:dyDescent="0.3">
      <c r="A2232" s="3"/>
      <c r="B2232" s="3"/>
      <c r="C2232" s="3"/>
      <c r="D2232" s="52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52"/>
      <c r="U2232" s="52"/>
      <c r="V2232" s="3"/>
      <c r="W2232" s="3"/>
      <c r="X2232" s="52"/>
      <c r="Y2232" s="52"/>
      <c r="Z2232" s="32"/>
      <c r="AA2232" s="1"/>
    </row>
    <row r="2233" spans="1:27" x14ac:dyDescent="0.3">
      <c r="A2233" s="3"/>
      <c r="B2233" s="3"/>
      <c r="C2233" s="3"/>
      <c r="D2233" s="52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52"/>
      <c r="U2233" s="52"/>
      <c r="V2233" s="3"/>
      <c r="W2233" s="3"/>
      <c r="X2233" s="52"/>
      <c r="Y2233" s="52"/>
      <c r="Z2233" s="32"/>
      <c r="AA2233" s="1"/>
    </row>
    <row r="2234" spans="1:27" x14ac:dyDescent="0.3">
      <c r="A2234" s="3"/>
      <c r="B2234" s="3"/>
      <c r="C2234" s="3"/>
      <c r="D2234" s="52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52"/>
      <c r="U2234" s="52"/>
      <c r="V2234" s="3"/>
      <c r="W2234" s="3"/>
      <c r="X2234" s="52"/>
      <c r="Y2234" s="52"/>
      <c r="Z2234" s="32"/>
      <c r="AA2234" s="1"/>
    </row>
    <row r="2235" spans="1:27" x14ac:dyDescent="0.3">
      <c r="A2235" s="3"/>
      <c r="B2235" s="3"/>
      <c r="C2235" s="3"/>
      <c r="D2235" s="52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52"/>
      <c r="U2235" s="52"/>
      <c r="V2235" s="3"/>
      <c r="W2235" s="3"/>
      <c r="X2235" s="52"/>
      <c r="Y2235" s="52"/>
      <c r="Z2235" s="32"/>
      <c r="AA2235" s="1"/>
    </row>
    <row r="2236" spans="1:27" x14ac:dyDescent="0.3">
      <c r="A2236" s="3"/>
      <c r="B2236" s="3"/>
      <c r="C2236" s="3"/>
      <c r="D2236" s="52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52"/>
      <c r="U2236" s="52"/>
      <c r="V2236" s="3"/>
      <c r="W2236" s="3"/>
      <c r="X2236" s="52"/>
      <c r="Y2236" s="52"/>
      <c r="Z2236" s="32"/>
      <c r="AA2236" s="1"/>
    </row>
    <row r="2237" spans="1:27" x14ac:dyDescent="0.3">
      <c r="A2237" s="3"/>
      <c r="B2237" s="3"/>
      <c r="C2237" s="3"/>
      <c r="D2237" s="52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52"/>
      <c r="U2237" s="52"/>
      <c r="V2237" s="3"/>
      <c r="W2237" s="3"/>
      <c r="X2237" s="52"/>
      <c r="Y2237" s="52"/>
      <c r="Z2237" s="32"/>
      <c r="AA2237" s="1"/>
    </row>
    <row r="2238" spans="1:27" x14ac:dyDescent="0.3">
      <c r="A2238" s="3"/>
      <c r="B2238" s="3"/>
      <c r="C2238" s="3"/>
      <c r="D2238" s="52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52"/>
      <c r="U2238" s="52"/>
      <c r="V2238" s="3"/>
      <c r="W2238" s="3"/>
      <c r="X2238" s="52"/>
      <c r="Y2238" s="52"/>
      <c r="Z2238" s="32"/>
      <c r="AA2238" s="1"/>
    </row>
    <row r="2239" spans="1:27" x14ac:dyDescent="0.3">
      <c r="A2239" s="3"/>
      <c r="B2239" s="3"/>
      <c r="C2239" s="3"/>
      <c r="D2239" s="52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52"/>
      <c r="U2239" s="52"/>
      <c r="V2239" s="3"/>
      <c r="W2239" s="3"/>
      <c r="X2239" s="52"/>
      <c r="Y2239" s="52"/>
      <c r="Z2239" s="32"/>
      <c r="AA2239" s="1"/>
    </row>
    <row r="2240" spans="1:27" x14ac:dyDescent="0.3">
      <c r="A2240" s="3"/>
      <c r="B2240" s="3"/>
      <c r="C2240" s="3"/>
      <c r="D2240" s="52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52"/>
      <c r="U2240" s="52"/>
      <c r="V2240" s="3"/>
      <c r="W2240" s="3"/>
      <c r="X2240" s="52"/>
      <c r="Y2240" s="52"/>
      <c r="Z2240" s="32"/>
      <c r="AA2240" s="1"/>
    </row>
    <row r="2241" spans="1:27" x14ac:dyDescent="0.3">
      <c r="A2241" s="3"/>
      <c r="B2241" s="3"/>
      <c r="C2241" s="3"/>
      <c r="D2241" s="52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52"/>
      <c r="U2241" s="52"/>
      <c r="V2241" s="3"/>
      <c r="W2241" s="3"/>
      <c r="X2241" s="52"/>
      <c r="Y2241" s="52"/>
      <c r="Z2241" s="32"/>
      <c r="AA2241" s="1"/>
    </row>
    <row r="2242" spans="1:27" x14ac:dyDescent="0.3">
      <c r="A2242" s="3"/>
      <c r="B2242" s="3"/>
      <c r="C2242" s="3"/>
      <c r="D2242" s="52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52"/>
      <c r="U2242" s="52"/>
      <c r="V2242" s="3"/>
      <c r="W2242" s="3"/>
      <c r="X2242" s="52"/>
      <c r="Y2242" s="52"/>
      <c r="Z2242" s="32"/>
      <c r="AA2242" s="1"/>
    </row>
    <row r="2243" spans="1:27" x14ac:dyDescent="0.3">
      <c r="A2243" s="3"/>
      <c r="B2243" s="3"/>
      <c r="C2243" s="3"/>
      <c r="D2243" s="52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52"/>
      <c r="U2243" s="52"/>
      <c r="V2243" s="3"/>
      <c r="W2243" s="3"/>
      <c r="X2243" s="52"/>
      <c r="Y2243" s="52"/>
      <c r="Z2243" s="32"/>
      <c r="AA2243" s="1"/>
    </row>
    <row r="2244" spans="1:27" x14ac:dyDescent="0.3">
      <c r="A2244" s="3"/>
      <c r="B2244" s="3"/>
      <c r="C2244" s="3"/>
      <c r="D2244" s="52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52"/>
      <c r="U2244" s="52"/>
      <c r="V2244" s="3"/>
      <c r="W2244" s="3"/>
      <c r="X2244" s="52"/>
      <c r="Y2244" s="52"/>
      <c r="Z2244" s="32"/>
      <c r="AA2244" s="1"/>
    </row>
    <row r="2245" spans="1:27" x14ac:dyDescent="0.3">
      <c r="A2245" s="3"/>
      <c r="B2245" s="3"/>
      <c r="C2245" s="3"/>
      <c r="D2245" s="52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52"/>
      <c r="U2245" s="52"/>
      <c r="V2245" s="3"/>
      <c r="W2245" s="3"/>
      <c r="X2245" s="52"/>
      <c r="Y2245" s="52"/>
      <c r="Z2245" s="32"/>
      <c r="AA2245" s="1"/>
    </row>
    <row r="2246" spans="1:27" x14ac:dyDescent="0.3">
      <c r="A2246" s="3"/>
      <c r="B2246" s="3"/>
      <c r="C2246" s="3"/>
      <c r="D2246" s="52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52"/>
      <c r="U2246" s="52"/>
      <c r="V2246" s="3"/>
      <c r="W2246" s="3"/>
      <c r="X2246" s="52"/>
      <c r="Y2246" s="52"/>
      <c r="Z2246" s="32"/>
      <c r="AA2246" s="1"/>
    </row>
    <row r="2247" spans="1:27" x14ac:dyDescent="0.3">
      <c r="A2247" s="3"/>
      <c r="B2247" s="3"/>
      <c r="C2247" s="3"/>
      <c r="D2247" s="52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52"/>
      <c r="U2247" s="52"/>
      <c r="V2247" s="3"/>
      <c r="W2247" s="3"/>
      <c r="X2247" s="52"/>
      <c r="Y2247" s="52"/>
      <c r="Z2247" s="32"/>
      <c r="AA2247" s="1"/>
    </row>
    <row r="2248" spans="1:27" x14ac:dyDescent="0.3">
      <c r="A2248" s="3"/>
      <c r="B2248" s="3"/>
      <c r="C2248" s="3"/>
      <c r="D2248" s="52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52"/>
      <c r="U2248" s="52"/>
      <c r="V2248" s="3"/>
      <c r="W2248" s="3"/>
      <c r="X2248" s="52"/>
      <c r="Y2248" s="52"/>
      <c r="Z2248" s="32"/>
      <c r="AA2248" s="1"/>
    </row>
    <row r="2249" spans="1:27" x14ac:dyDescent="0.3">
      <c r="A2249" s="3"/>
      <c r="B2249" s="3"/>
      <c r="C2249" s="3"/>
      <c r="D2249" s="52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52"/>
      <c r="U2249" s="52"/>
      <c r="V2249" s="3"/>
      <c r="W2249" s="3"/>
      <c r="X2249" s="52"/>
      <c r="Y2249" s="52"/>
      <c r="Z2249" s="32"/>
      <c r="AA2249" s="1"/>
    </row>
    <row r="2250" spans="1:27" x14ac:dyDescent="0.3">
      <c r="A2250" s="3"/>
      <c r="B2250" s="3"/>
      <c r="C2250" s="3"/>
      <c r="D2250" s="52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52"/>
      <c r="U2250" s="52"/>
      <c r="V2250" s="3"/>
      <c r="W2250" s="3"/>
      <c r="X2250" s="52"/>
      <c r="Y2250" s="52"/>
      <c r="Z2250" s="32"/>
      <c r="AA2250" s="1"/>
    </row>
    <row r="2251" spans="1:27" x14ac:dyDescent="0.3">
      <c r="A2251" s="3"/>
      <c r="B2251" s="3"/>
      <c r="C2251" s="3"/>
      <c r="D2251" s="52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52"/>
      <c r="U2251" s="52"/>
      <c r="V2251" s="3"/>
      <c r="W2251" s="3"/>
      <c r="X2251" s="52"/>
      <c r="Y2251" s="52"/>
      <c r="Z2251" s="32"/>
      <c r="AA2251" s="1"/>
    </row>
    <row r="2252" spans="1:27" x14ac:dyDescent="0.3">
      <c r="A2252" s="3"/>
      <c r="B2252" s="3"/>
      <c r="C2252" s="3"/>
      <c r="D2252" s="52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52"/>
      <c r="U2252" s="52"/>
      <c r="V2252" s="3"/>
      <c r="W2252" s="3"/>
      <c r="X2252" s="52"/>
      <c r="Y2252" s="52"/>
      <c r="Z2252" s="32"/>
      <c r="AA2252" s="1"/>
    </row>
    <row r="2253" spans="1:27" x14ac:dyDescent="0.3">
      <c r="A2253" s="3"/>
      <c r="B2253" s="3"/>
      <c r="C2253" s="3"/>
      <c r="D2253" s="52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52"/>
      <c r="U2253" s="52"/>
      <c r="V2253" s="3"/>
      <c r="W2253" s="3"/>
      <c r="X2253" s="52"/>
      <c r="Y2253" s="52"/>
      <c r="Z2253" s="32"/>
      <c r="AA2253" s="1"/>
    </row>
    <row r="2254" spans="1:27" x14ac:dyDescent="0.3">
      <c r="A2254" s="3"/>
      <c r="B2254" s="3"/>
      <c r="C2254" s="3"/>
      <c r="D2254" s="52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52"/>
      <c r="U2254" s="52"/>
      <c r="V2254" s="3"/>
      <c r="W2254" s="3"/>
      <c r="X2254" s="52"/>
      <c r="Y2254" s="52"/>
      <c r="Z2254" s="32"/>
      <c r="AA2254" s="1"/>
    </row>
    <row r="2255" spans="1:27" x14ac:dyDescent="0.3">
      <c r="A2255" s="3"/>
      <c r="B2255" s="3"/>
      <c r="C2255" s="3"/>
      <c r="D2255" s="52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52"/>
      <c r="U2255" s="52"/>
      <c r="V2255" s="3"/>
      <c r="W2255" s="3"/>
      <c r="X2255" s="52"/>
      <c r="Y2255" s="52"/>
      <c r="Z2255" s="32"/>
      <c r="AA2255" s="1"/>
    </row>
    <row r="2256" spans="1:27" x14ac:dyDescent="0.3">
      <c r="A2256" s="3"/>
      <c r="B2256" s="3"/>
      <c r="C2256" s="3"/>
      <c r="D2256" s="52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52"/>
      <c r="U2256" s="52"/>
      <c r="V2256" s="3"/>
      <c r="W2256" s="3"/>
      <c r="X2256" s="52"/>
      <c r="Y2256" s="52"/>
      <c r="Z2256" s="32"/>
      <c r="AA2256" s="1"/>
    </row>
    <row r="2257" spans="1:27" x14ac:dyDescent="0.3">
      <c r="A2257" s="3"/>
      <c r="B2257" s="3"/>
      <c r="C2257" s="3"/>
      <c r="D2257" s="52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52"/>
      <c r="U2257" s="52"/>
      <c r="V2257" s="3"/>
      <c r="W2257" s="3"/>
      <c r="X2257" s="52"/>
      <c r="Y2257" s="52"/>
      <c r="Z2257" s="32"/>
      <c r="AA2257" s="1"/>
    </row>
    <row r="2258" spans="1:27" x14ac:dyDescent="0.3">
      <c r="A2258" s="3"/>
      <c r="B2258" s="3"/>
      <c r="C2258" s="3"/>
      <c r="D2258" s="52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52"/>
      <c r="U2258" s="52"/>
      <c r="V2258" s="3"/>
      <c r="W2258" s="3"/>
      <c r="X2258" s="52"/>
      <c r="Y2258" s="52"/>
      <c r="Z2258" s="32"/>
      <c r="AA2258" s="1"/>
    </row>
    <row r="2259" spans="1:27" x14ac:dyDescent="0.3">
      <c r="A2259" s="3"/>
      <c r="B2259" s="3"/>
      <c r="C2259" s="3"/>
      <c r="D2259" s="52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52"/>
      <c r="U2259" s="52"/>
      <c r="V2259" s="3"/>
      <c r="W2259" s="3"/>
      <c r="X2259" s="52"/>
      <c r="Y2259" s="52"/>
      <c r="Z2259" s="32"/>
      <c r="AA2259" s="1"/>
    </row>
    <row r="2260" spans="1:27" x14ac:dyDescent="0.3">
      <c r="A2260" s="3"/>
      <c r="B2260" s="3"/>
      <c r="C2260" s="3"/>
      <c r="D2260" s="52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52"/>
      <c r="U2260" s="52"/>
      <c r="V2260" s="3"/>
      <c r="W2260" s="3"/>
      <c r="X2260" s="52"/>
      <c r="Y2260" s="52"/>
      <c r="Z2260" s="32"/>
      <c r="AA2260" s="1"/>
    </row>
    <row r="2261" spans="1:27" x14ac:dyDescent="0.3">
      <c r="A2261" s="3"/>
      <c r="B2261" s="3"/>
      <c r="C2261" s="3"/>
      <c r="D2261" s="52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52"/>
      <c r="U2261" s="52"/>
      <c r="V2261" s="3"/>
      <c r="W2261" s="3"/>
      <c r="X2261" s="52"/>
      <c r="Y2261" s="52"/>
      <c r="Z2261" s="32"/>
      <c r="AA2261" s="1"/>
    </row>
    <row r="2262" spans="1:27" x14ac:dyDescent="0.3">
      <c r="A2262" s="3"/>
      <c r="B2262" s="3"/>
      <c r="C2262" s="3"/>
      <c r="D2262" s="52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52"/>
      <c r="U2262" s="52"/>
      <c r="V2262" s="3"/>
      <c r="W2262" s="3"/>
      <c r="X2262" s="52"/>
      <c r="Y2262" s="52"/>
      <c r="Z2262" s="32"/>
      <c r="AA2262" s="1"/>
    </row>
    <row r="2263" spans="1:27" x14ac:dyDescent="0.3">
      <c r="A2263" s="3"/>
      <c r="B2263" s="3"/>
      <c r="C2263" s="3"/>
      <c r="D2263" s="52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52"/>
      <c r="U2263" s="52"/>
      <c r="V2263" s="3"/>
      <c r="W2263" s="3"/>
      <c r="X2263" s="52"/>
      <c r="Y2263" s="52"/>
      <c r="Z2263" s="32"/>
      <c r="AA2263" s="1"/>
    </row>
    <row r="2264" spans="1:27" x14ac:dyDescent="0.3">
      <c r="A2264" s="3"/>
      <c r="B2264" s="3"/>
      <c r="C2264" s="3"/>
      <c r="D2264" s="52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52"/>
      <c r="U2264" s="52"/>
      <c r="V2264" s="3"/>
      <c r="W2264" s="3"/>
      <c r="X2264" s="52"/>
      <c r="Y2264" s="52"/>
      <c r="Z2264" s="32"/>
      <c r="AA2264" s="1"/>
    </row>
    <row r="2265" spans="1:27" x14ac:dyDescent="0.3">
      <c r="A2265" s="3"/>
      <c r="B2265" s="3"/>
      <c r="C2265" s="3"/>
      <c r="D2265" s="52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52"/>
      <c r="U2265" s="52"/>
      <c r="V2265" s="3"/>
      <c r="W2265" s="3"/>
      <c r="X2265" s="52"/>
      <c r="Y2265" s="52"/>
      <c r="Z2265" s="32"/>
      <c r="AA2265" s="1"/>
    </row>
    <row r="2266" spans="1:27" x14ac:dyDescent="0.3">
      <c r="A2266" s="3"/>
      <c r="B2266" s="3"/>
      <c r="C2266" s="3"/>
      <c r="D2266" s="52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52"/>
      <c r="U2266" s="52"/>
      <c r="V2266" s="3"/>
      <c r="W2266" s="3"/>
      <c r="X2266" s="52"/>
      <c r="Y2266" s="52"/>
      <c r="Z2266" s="32"/>
      <c r="AA2266" s="1"/>
    </row>
    <row r="2267" spans="1:27" x14ac:dyDescent="0.3">
      <c r="A2267" s="3"/>
      <c r="B2267" s="3"/>
      <c r="C2267" s="3"/>
      <c r="D2267" s="52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52"/>
      <c r="U2267" s="52"/>
      <c r="V2267" s="3"/>
      <c r="W2267" s="3"/>
      <c r="X2267" s="52"/>
      <c r="Y2267" s="52"/>
      <c r="Z2267" s="32"/>
      <c r="AA2267" s="1"/>
    </row>
    <row r="2268" spans="1:27" x14ac:dyDescent="0.3">
      <c r="A2268" s="3"/>
      <c r="B2268" s="3"/>
      <c r="C2268" s="3"/>
      <c r="D2268" s="52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52"/>
      <c r="U2268" s="52"/>
      <c r="V2268" s="3"/>
      <c r="W2268" s="3"/>
      <c r="X2268" s="52"/>
      <c r="Y2268" s="52"/>
      <c r="Z2268" s="32"/>
      <c r="AA2268" s="1"/>
    </row>
    <row r="2269" spans="1:27" x14ac:dyDescent="0.3">
      <c r="A2269" s="3"/>
      <c r="B2269" s="3"/>
      <c r="C2269" s="3"/>
      <c r="D2269" s="52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52"/>
      <c r="U2269" s="52"/>
      <c r="V2269" s="3"/>
      <c r="W2269" s="3"/>
      <c r="X2269" s="52"/>
      <c r="Y2269" s="52"/>
      <c r="Z2269" s="32"/>
      <c r="AA2269" s="1"/>
    </row>
    <row r="2270" spans="1:27" x14ac:dyDescent="0.3">
      <c r="A2270" s="3"/>
      <c r="B2270" s="3"/>
      <c r="C2270" s="3"/>
      <c r="D2270" s="52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52"/>
      <c r="U2270" s="52"/>
      <c r="V2270" s="3"/>
      <c r="W2270" s="3"/>
      <c r="X2270" s="52"/>
      <c r="Y2270" s="52"/>
      <c r="Z2270" s="32"/>
      <c r="AA2270" s="1"/>
    </row>
    <row r="2271" spans="1:27" x14ac:dyDescent="0.3">
      <c r="A2271" s="3"/>
      <c r="B2271" s="3"/>
      <c r="C2271" s="3"/>
      <c r="D2271" s="52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52"/>
      <c r="U2271" s="52"/>
      <c r="V2271" s="3"/>
      <c r="W2271" s="3"/>
      <c r="X2271" s="52"/>
      <c r="Y2271" s="52"/>
      <c r="Z2271" s="32"/>
      <c r="AA2271" s="1"/>
    </row>
    <row r="2272" spans="1:27" x14ac:dyDescent="0.3">
      <c r="A2272" s="3"/>
      <c r="B2272" s="3"/>
      <c r="C2272" s="3"/>
      <c r="D2272" s="52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52"/>
      <c r="U2272" s="52"/>
      <c r="V2272" s="3"/>
      <c r="W2272" s="3"/>
      <c r="X2272" s="52"/>
      <c r="Y2272" s="52"/>
      <c r="Z2272" s="32"/>
      <c r="AA2272" s="1"/>
    </row>
    <row r="2273" spans="1:27" x14ac:dyDescent="0.3">
      <c r="A2273" s="3"/>
      <c r="B2273" s="3"/>
      <c r="C2273" s="3"/>
      <c r="D2273" s="52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52"/>
      <c r="U2273" s="52"/>
      <c r="V2273" s="3"/>
      <c r="W2273" s="3"/>
      <c r="X2273" s="52"/>
      <c r="Y2273" s="52"/>
      <c r="Z2273" s="32"/>
      <c r="AA2273" s="1"/>
    </row>
    <row r="2274" spans="1:27" x14ac:dyDescent="0.3">
      <c r="A2274" s="3"/>
      <c r="B2274" s="3"/>
      <c r="C2274" s="3"/>
      <c r="D2274" s="52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52"/>
      <c r="U2274" s="52"/>
      <c r="V2274" s="3"/>
      <c r="W2274" s="3"/>
      <c r="X2274" s="52"/>
      <c r="Y2274" s="52"/>
      <c r="Z2274" s="32"/>
      <c r="AA2274" s="1"/>
    </row>
    <row r="2275" spans="1:27" x14ac:dyDescent="0.3">
      <c r="A2275" s="3"/>
      <c r="B2275" s="3"/>
      <c r="C2275" s="3"/>
      <c r="D2275" s="52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52"/>
      <c r="U2275" s="52"/>
      <c r="V2275" s="3"/>
      <c r="W2275" s="3"/>
      <c r="X2275" s="52"/>
      <c r="Y2275" s="52"/>
      <c r="Z2275" s="32"/>
      <c r="AA2275" s="1"/>
    </row>
    <row r="2276" spans="1:27" x14ac:dyDescent="0.3">
      <c r="A2276" s="3"/>
      <c r="B2276" s="3"/>
      <c r="C2276" s="3"/>
      <c r="D2276" s="52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52"/>
      <c r="U2276" s="52"/>
      <c r="V2276" s="3"/>
      <c r="W2276" s="3"/>
      <c r="X2276" s="52"/>
      <c r="Y2276" s="52"/>
      <c r="Z2276" s="32"/>
      <c r="AA2276" s="1"/>
    </row>
    <row r="2277" spans="1:27" x14ac:dyDescent="0.3">
      <c r="A2277" s="3"/>
      <c r="B2277" s="3"/>
      <c r="C2277" s="3"/>
      <c r="D2277" s="52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52"/>
      <c r="U2277" s="52"/>
      <c r="V2277" s="3"/>
      <c r="W2277" s="3"/>
      <c r="X2277" s="52"/>
      <c r="Y2277" s="52"/>
      <c r="Z2277" s="32"/>
      <c r="AA2277" s="1"/>
    </row>
    <row r="2278" spans="1:27" x14ac:dyDescent="0.3">
      <c r="A2278" s="3"/>
      <c r="B2278" s="3"/>
      <c r="C2278" s="3"/>
      <c r="D2278" s="52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52"/>
      <c r="U2278" s="52"/>
      <c r="V2278" s="3"/>
      <c r="W2278" s="3"/>
      <c r="X2278" s="52"/>
      <c r="Y2278" s="52"/>
      <c r="Z2278" s="32"/>
      <c r="AA2278" s="1"/>
    </row>
    <row r="2279" spans="1:27" x14ac:dyDescent="0.3">
      <c r="A2279" s="3"/>
      <c r="B2279" s="3"/>
      <c r="C2279" s="3"/>
      <c r="D2279" s="52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52"/>
      <c r="U2279" s="52"/>
      <c r="V2279" s="3"/>
      <c r="W2279" s="3"/>
      <c r="X2279" s="52"/>
      <c r="Y2279" s="52"/>
      <c r="Z2279" s="32"/>
      <c r="AA2279" s="1"/>
    </row>
    <row r="2280" spans="1:27" x14ac:dyDescent="0.3">
      <c r="A2280" s="3"/>
      <c r="B2280" s="3"/>
      <c r="C2280" s="3"/>
      <c r="D2280" s="52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52"/>
      <c r="U2280" s="52"/>
      <c r="V2280" s="3"/>
      <c r="W2280" s="3"/>
      <c r="X2280" s="52"/>
      <c r="Y2280" s="52"/>
      <c r="Z2280" s="32"/>
      <c r="AA2280" s="1"/>
    </row>
    <row r="2281" spans="1:27" x14ac:dyDescent="0.3">
      <c r="A2281" s="3"/>
      <c r="B2281" s="3"/>
      <c r="C2281" s="3"/>
      <c r="D2281" s="52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52"/>
      <c r="U2281" s="52"/>
      <c r="V2281" s="3"/>
      <c r="W2281" s="3"/>
      <c r="X2281" s="52"/>
      <c r="Y2281" s="52"/>
      <c r="Z2281" s="32"/>
      <c r="AA2281" s="1"/>
    </row>
    <row r="2282" spans="1:27" x14ac:dyDescent="0.3">
      <c r="A2282" s="3"/>
      <c r="B2282" s="3"/>
      <c r="C2282" s="3"/>
      <c r="D2282" s="52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52"/>
      <c r="U2282" s="52"/>
      <c r="V2282" s="3"/>
      <c r="W2282" s="3"/>
      <c r="X2282" s="52"/>
      <c r="Y2282" s="52"/>
      <c r="Z2282" s="32"/>
      <c r="AA2282" s="1"/>
    </row>
    <row r="2283" spans="1:27" x14ac:dyDescent="0.3">
      <c r="A2283" s="3"/>
      <c r="B2283" s="3"/>
      <c r="C2283" s="3"/>
      <c r="D2283" s="52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52"/>
      <c r="U2283" s="52"/>
      <c r="V2283" s="3"/>
      <c r="W2283" s="3"/>
      <c r="X2283" s="52"/>
      <c r="Y2283" s="52"/>
      <c r="Z2283" s="32"/>
      <c r="AA2283" s="1"/>
    </row>
    <row r="2284" spans="1:27" x14ac:dyDescent="0.3">
      <c r="A2284" s="3"/>
      <c r="B2284" s="3"/>
      <c r="C2284" s="3"/>
      <c r="D2284" s="52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52"/>
      <c r="U2284" s="52"/>
      <c r="V2284" s="3"/>
      <c r="W2284" s="3"/>
      <c r="X2284" s="52"/>
      <c r="Y2284" s="52"/>
      <c r="Z2284" s="32"/>
      <c r="AA2284" s="1"/>
    </row>
    <row r="2285" spans="1:27" x14ac:dyDescent="0.3">
      <c r="A2285" s="3"/>
      <c r="B2285" s="3"/>
      <c r="C2285" s="3"/>
      <c r="D2285" s="52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52"/>
      <c r="U2285" s="52"/>
      <c r="V2285" s="3"/>
      <c r="W2285" s="3"/>
      <c r="X2285" s="52"/>
      <c r="Y2285" s="52"/>
      <c r="Z2285" s="32"/>
      <c r="AA2285" s="1"/>
    </row>
    <row r="2286" spans="1:27" x14ac:dyDescent="0.3">
      <c r="A2286" s="3"/>
      <c r="B2286" s="3"/>
      <c r="C2286" s="3"/>
      <c r="D2286" s="52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52"/>
      <c r="U2286" s="52"/>
      <c r="V2286" s="3"/>
      <c r="W2286" s="3"/>
      <c r="X2286" s="52"/>
      <c r="Y2286" s="52"/>
      <c r="Z2286" s="32"/>
      <c r="AA2286" s="1"/>
    </row>
    <row r="2287" spans="1:27" x14ac:dyDescent="0.3">
      <c r="A2287" s="3"/>
      <c r="B2287" s="3"/>
      <c r="C2287" s="3"/>
      <c r="D2287" s="52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52"/>
      <c r="U2287" s="52"/>
      <c r="V2287" s="3"/>
      <c r="W2287" s="3"/>
      <c r="X2287" s="52"/>
      <c r="Y2287" s="52"/>
      <c r="Z2287" s="32"/>
      <c r="AA2287" s="1"/>
    </row>
    <row r="2288" spans="1:27" x14ac:dyDescent="0.3">
      <c r="A2288" s="3"/>
      <c r="B2288" s="3"/>
      <c r="C2288" s="3"/>
      <c r="D2288" s="52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52"/>
      <c r="U2288" s="52"/>
      <c r="V2288" s="3"/>
      <c r="W2288" s="3"/>
      <c r="X2288" s="52"/>
      <c r="Y2288" s="52"/>
      <c r="Z2288" s="32"/>
      <c r="AA2288" s="1"/>
    </row>
    <row r="2289" spans="1:27" x14ac:dyDescent="0.3">
      <c r="A2289" s="3"/>
      <c r="B2289" s="3"/>
      <c r="C2289" s="3"/>
      <c r="D2289" s="52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52"/>
      <c r="U2289" s="52"/>
      <c r="V2289" s="3"/>
      <c r="W2289" s="3"/>
      <c r="X2289" s="52"/>
      <c r="Y2289" s="52"/>
      <c r="Z2289" s="32"/>
      <c r="AA2289" s="1"/>
    </row>
    <row r="2290" spans="1:27" x14ac:dyDescent="0.3">
      <c r="A2290" s="3"/>
      <c r="B2290" s="3"/>
      <c r="C2290" s="3"/>
      <c r="D2290" s="52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52"/>
      <c r="U2290" s="52"/>
      <c r="V2290" s="3"/>
      <c r="W2290" s="3"/>
      <c r="X2290" s="52"/>
      <c r="Y2290" s="52"/>
      <c r="Z2290" s="32"/>
      <c r="AA2290" s="1"/>
    </row>
    <row r="2291" spans="1:27" x14ac:dyDescent="0.3">
      <c r="A2291" s="3"/>
      <c r="B2291" s="3"/>
      <c r="C2291" s="3"/>
      <c r="D2291" s="52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52"/>
      <c r="U2291" s="52"/>
      <c r="V2291" s="3"/>
      <c r="W2291" s="3"/>
      <c r="X2291" s="52"/>
      <c r="Y2291" s="52"/>
      <c r="Z2291" s="32"/>
      <c r="AA2291" s="1"/>
    </row>
    <row r="2292" spans="1:27" x14ac:dyDescent="0.3">
      <c r="A2292" s="3"/>
      <c r="B2292" s="3"/>
      <c r="C2292" s="3"/>
      <c r="D2292" s="52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52"/>
      <c r="U2292" s="52"/>
      <c r="V2292" s="3"/>
      <c r="W2292" s="3"/>
      <c r="X2292" s="52"/>
      <c r="Y2292" s="52"/>
      <c r="Z2292" s="32"/>
      <c r="AA2292" s="1"/>
    </row>
    <row r="2293" spans="1:27" x14ac:dyDescent="0.3">
      <c r="A2293" s="3"/>
      <c r="B2293" s="3"/>
      <c r="C2293" s="3"/>
      <c r="D2293" s="52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52"/>
      <c r="U2293" s="52"/>
      <c r="V2293" s="3"/>
      <c r="W2293" s="3"/>
      <c r="X2293" s="52"/>
      <c r="Y2293" s="52"/>
      <c r="Z2293" s="32"/>
      <c r="AA2293" s="1"/>
    </row>
    <row r="2294" spans="1:27" x14ac:dyDescent="0.3">
      <c r="A2294" s="3"/>
      <c r="B2294" s="3"/>
      <c r="C2294" s="3"/>
      <c r="D2294" s="52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52"/>
      <c r="U2294" s="52"/>
      <c r="V2294" s="3"/>
      <c r="W2294" s="3"/>
      <c r="X2294" s="52"/>
      <c r="Y2294" s="52"/>
      <c r="Z2294" s="32"/>
      <c r="AA2294" s="1"/>
    </row>
    <row r="2295" spans="1:27" x14ac:dyDescent="0.3">
      <c r="A2295" s="3"/>
      <c r="B2295" s="3"/>
      <c r="C2295" s="3"/>
      <c r="D2295" s="52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52"/>
      <c r="U2295" s="52"/>
      <c r="V2295" s="3"/>
      <c r="W2295" s="3"/>
      <c r="X2295" s="52"/>
      <c r="Y2295" s="52"/>
      <c r="Z2295" s="32"/>
      <c r="AA2295" s="1"/>
    </row>
    <row r="2296" spans="1:27" x14ac:dyDescent="0.3">
      <c r="A2296" s="3"/>
      <c r="B2296" s="3"/>
      <c r="C2296" s="3"/>
      <c r="D2296" s="52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52"/>
      <c r="U2296" s="52"/>
      <c r="V2296" s="3"/>
      <c r="W2296" s="3"/>
      <c r="X2296" s="52"/>
      <c r="Y2296" s="52"/>
      <c r="Z2296" s="32"/>
      <c r="AA2296" s="1"/>
    </row>
    <row r="2297" spans="1:27" x14ac:dyDescent="0.3">
      <c r="A2297" s="3"/>
      <c r="B2297" s="3"/>
      <c r="C2297" s="3"/>
      <c r="D2297" s="52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52"/>
      <c r="U2297" s="52"/>
      <c r="V2297" s="3"/>
      <c r="W2297" s="3"/>
      <c r="X2297" s="52"/>
      <c r="Y2297" s="52"/>
      <c r="Z2297" s="32"/>
      <c r="AA2297" s="1"/>
    </row>
    <row r="2298" spans="1:27" x14ac:dyDescent="0.3">
      <c r="A2298" s="3"/>
      <c r="B2298" s="3"/>
      <c r="C2298" s="3"/>
      <c r="D2298" s="52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52"/>
      <c r="U2298" s="52"/>
      <c r="V2298" s="3"/>
      <c r="W2298" s="3"/>
      <c r="X2298" s="52"/>
      <c r="Y2298" s="52"/>
      <c r="Z2298" s="32"/>
      <c r="AA2298" s="1"/>
    </row>
    <row r="2299" spans="1:27" x14ac:dyDescent="0.3">
      <c r="A2299" s="3"/>
      <c r="B2299" s="3"/>
      <c r="C2299" s="3"/>
      <c r="D2299" s="52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52"/>
      <c r="U2299" s="52"/>
      <c r="V2299" s="3"/>
      <c r="W2299" s="3"/>
      <c r="X2299" s="52"/>
      <c r="Y2299" s="52"/>
      <c r="Z2299" s="32"/>
      <c r="AA2299" s="1"/>
    </row>
    <row r="2300" spans="1:27" x14ac:dyDescent="0.3">
      <c r="A2300" s="3"/>
      <c r="B2300" s="3"/>
      <c r="C2300" s="3"/>
      <c r="D2300" s="52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52"/>
      <c r="U2300" s="52"/>
      <c r="V2300" s="3"/>
      <c r="W2300" s="3"/>
      <c r="X2300" s="52"/>
      <c r="Y2300" s="52"/>
      <c r="Z2300" s="32"/>
      <c r="AA2300" s="1"/>
    </row>
    <row r="2301" spans="1:27" x14ac:dyDescent="0.3">
      <c r="A2301" s="3"/>
      <c r="B2301" s="3"/>
      <c r="C2301" s="3"/>
      <c r="D2301" s="52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52"/>
      <c r="U2301" s="52"/>
      <c r="V2301" s="3"/>
      <c r="W2301" s="3"/>
      <c r="X2301" s="52"/>
      <c r="Y2301" s="52"/>
      <c r="Z2301" s="32"/>
      <c r="AA2301" s="1"/>
    </row>
    <row r="2302" spans="1:27" x14ac:dyDescent="0.3">
      <c r="A2302" s="3"/>
      <c r="B2302" s="3"/>
      <c r="C2302" s="3"/>
      <c r="D2302" s="52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52"/>
      <c r="U2302" s="52"/>
      <c r="V2302" s="3"/>
      <c r="W2302" s="3"/>
      <c r="X2302" s="52"/>
      <c r="Y2302" s="52"/>
      <c r="Z2302" s="32"/>
      <c r="AA2302" s="1"/>
    </row>
    <row r="2303" spans="1:27" x14ac:dyDescent="0.3">
      <c r="A2303" s="3"/>
      <c r="B2303" s="3"/>
      <c r="C2303" s="3"/>
      <c r="D2303" s="52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52"/>
      <c r="U2303" s="52"/>
      <c r="V2303" s="3"/>
      <c r="W2303" s="3"/>
      <c r="X2303" s="52"/>
      <c r="Y2303" s="52"/>
      <c r="Z2303" s="32"/>
      <c r="AA2303" s="1"/>
    </row>
    <row r="2304" spans="1:27" x14ac:dyDescent="0.3">
      <c r="A2304" s="3"/>
      <c r="B2304" s="3"/>
      <c r="C2304" s="3"/>
      <c r="D2304" s="52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52"/>
      <c r="U2304" s="52"/>
      <c r="V2304" s="3"/>
      <c r="W2304" s="3"/>
      <c r="X2304" s="52"/>
      <c r="Y2304" s="52"/>
      <c r="Z2304" s="32"/>
      <c r="AA2304" s="1"/>
    </row>
    <row r="2305" spans="1:27" x14ac:dyDescent="0.3">
      <c r="A2305" s="3"/>
      <c r="B2305" s="3"/>
      <c r="C2305" s="3"/>
      <c r="D2305" s="52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52"/>
      <c r="U2305" s="52"/>
      <c r="V2305" s="3"/>
      <c r="W2305" s="3"/>
      <c r="X2305" s="52"/>
      <c r="Y2305" s="52"/>
      <c r="Z2305" s="32"/>
      <c r="AA2305" s="1"/>
    </row>
    <row r="2306" spans="1:27" x14ac:dyDescent="0.3">
      <c r="A2306" s="3"/>
      <c r="B2306" s="3"/>
      <c r="C2306" s="3"/>
      <c r="D2306" s="52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52"/>
      <c r="U2306" s="52"/>
      <c r="V2306" s="3"/>
      <c r="W2306" s="3"/>
      <c r="X2306" s="52"/>
      <c r="Y2306" s="52"/>
      <c r="Z2306" s="32"/>
      <c r="AA2306" s="1"/>
    </row>
    <row r="2307" spans="1:27" x14ac:dyDescent="0.3">
      <c r="A2307" s="3"/>
      <c r="B2307" s="3"/>
      <c r="C2307" s="3"/>
      <c r="D2307" s="52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52"/>
      <c r="U2307" s="52"/>
      <c r="V2307" s="3"/>
      <c r="W2307" s="3"/>
      <c r="X2307" s="52"/>
      <c r="Y2307" s="52"/>
      <c r="Z2307" s="32"/>
      <c r="AA2307" s="1"/>
    </row>
    <row r="2308" spans="1:27" x14ac:dyDescent="0.3">
      <c r="A2308" s="3"/>
      <c r="B2308" s="3"/>
      <c r="C2308" s="3"/>
      <c r="D2308" s="52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52"/>
      <c r="U2308" s="52"/>
      <c r="V2308" s="3"/>
      <c r="W2308" s="3"/>
      <c r="X2308" s="52"/>
      <c r="Y2308" s="52"/>
      <c r="Z2308" s="32"/>
      <c r="AA2308" s="1"/>
    </row>
    <row r="2309" spans="1:27" x14ac:dyDescent="0.3">
      <c r="A2309" s="3"/>
      <c r="B2309" s="3"/>
      <c r="C2309" s="3"/>
      <c r="D2309" s="52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52"/>
      <c r="U2309" s="52"/>
      <c r="V2309" s="3"/>
      <c r="W2309" s="3"/>
      <c r="X2309" s="52"/>
      <c r="Y2309" s="52"/>
      <c r="Z2309" s="32"/>
      <c r="AA2309" s="1"/>
    </row>
    <row r="2310" spans="1:27" x14ac:dyDescent="0.3">
      <c r="A2310" s="3"/>
      <c r="B2310" s="3"/>
      <c r="C2310" s="3"/>
      <c r="D2310" s="52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52"/>
      <c r="U2310" s="52"/>
      <c r="V2310" s="3"/>
      <c r="W2310" s="3"/>
      <c r="X2310" s="52"/>
      <c r="Y2310" s="52"/>
      <c r="Z2310" s="32"/>
      <c r="AA2310" s="1"/>
    </row>
    <row r="2311" spans="1:27" x14ac:dyDescent="0.3">
      <c r="A2311" s="3"/>
      <c r="B2311" s="3"/>
      <c r="C2311" s="3"/>
      <c r="D2311" s="52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52"/>
      <c r="U2311" s="52"/>
      <c r="V2311" s="3"/>
      <c r="W2311" s="3"/>
      <c r="X2311" s="52"/>
      <c r="Y2311" s="52"/>
      <c r="Z2311" s="32"/>
      <c r="AA2311" s="1"/>
    </row>
    <row r="2312" spans="1:27" x14ac:dyDescent="0.3">
      <c r="A2312" s="3"/>
      <c r="B2312" s="3"/>
      <c r="C2312" s="3"/>
      <c r="D2312" s="52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52"/>
      <c r="U2312" s="52"/>
      <c r="V2312" s="3"/>
      <c r="W2312" s="3"/>
      <c r="X2312" s="52"/>
      <c r="Y2312" s="52"/>
      <c r="Z2312" s="32"/>
      <c r="AA2312" s="1"/>
    </row>
    <row r="2313" spans="1:27" x14ac:dyDescent="0.3">
      <c r="A2313" s="3"/>
      <c r="B2313" s="3"/>
      <c r="C2313" s="3"/>
      <c r="D2313" s="52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52"/>
      <c r="U2313" s="52"/>
      <c r="V2313" s="3"/>
      <c r="W2313" s="3"/>
      <c r="X2313" s="52"/>
      <c r="Y2313" s="52"/>
      <c r="Z2313" s="32"/>
      <c r="AA2313" s="1"/>
    </row>
    <row r="2314" spans="1:27" x14ac:dyDescent="0.3">
      <c r="A2314" s="3"/>
      <c r="B2314" s="3"/>
      <c r="C2314" s="3"/>
      <c r="D2314" s="52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52"/>
      <c r="U2314" s="52"/>
      <c r="V2314" s="3"/>
      <c r="W2314" s="3"/>
      <c r="X2314" s="52"/>
      <c r="Y2314" s="52"/>
      <c r="Z2314" s="32"/>
      <c r="AA2314" s="1"/>
    </row>
    <row r="2315" spans="1:27" x14ac:dyDescent="0.3">
      <c r="A2315" s="3"/>
      <c r="B2315" s="3"/>
      <c r="C2315" s="3"/>
      <c r="D2315" s="52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52"/>
      <c r="U2315" s="52"/>
      <c r="V2315" s="3"/>
      <c r="W2315" s="3"/>
      <c r="X2315" s="52"/>
      <c r="Y2315" s="52"/>
      <c r="Z2315" s="32"/>
      <c r="AA2315" s="1"/>
    </row>
    <row r="2316" spans="1:27" x14ac:dyDescent="0.3">
      <c r="A2316" s="3"/>
      <c r="B2316" s="3"/>
      <c r="C2316" s="3"/>
      <c r="D2316" s="52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52"/>
      <c r="U2316" s="52"/>
      <c r="V2316" s="3"/>
      <c r="W2316" s="3"/>
      <c r="X2316" s="52"/>
      <c r="Y2316" s="52"/>
      <c r="Z2316" s="32"/>
      <c r="AA2316" s="1"/>
    </row>
    <row r="2317" spans="1:27" x14ac:dyDescent="0.3">
      <c r="A2317" s="3"/>
      <c r="B2317" s="3"/>
      <c r="C2317" s="3"/>
      <c r="D2317" s="52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52"/>
      <c r="U2317" s="52"/>
      <c r="V2317" s="3"/>
      <c r="W2317" s="3"/>
      <c r="X2317" s="52"/>
      <c r="Y2317" s="52"/>
      <c r="Z2317" s="32"/>
      <c r="AA2317" s="1"/>
    </row>
    <row r="2318" spans="1:27" x14ac:dyDescent="0.3">
      <c r="A2318" s="3"/>
      <c r="B2318" s="3"/>
      <c r="C2318" s="3"/>
      <c r="D2318" s="52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52"/>
      <c r="U2318" s="52"/>
      <c r="V2318" s="3"/>
      <c r="W2318" s="3"/>
      <c r="X2318" s="52"/>
      <c r="Y2318" s="52"/>
      <c r="Z2318" s="32"/>
      <c r="AA2318" s="1"/>
    </row>
    <row r="2319" spans="1:27" x14ac:dyDescent="0.3">
      <c r="A2319" s="3"/>
      <c r="B2319" s="3"/>
      <c r="C2319" s="3"/>
      <c r="D2319" s="52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52"/>
      <c r="U2319" s="52"/>
      <c r="V2319" s="3"/>
      <c r="W2319" s="3"/>
      <c r="X2319" s="52"/>
      <c r="Y2319" s="52"/>
      <c r="Z2319" s="32"/>
      <c r="AA2319" s="1"/>
    </row>
    <row r="2320" spans="1:27" x14ac:dyDescent="0.3">
      <c r="A2320" s="3"/>
      <c r="B2320" s="3"/>
      <c r="C2320" s="3"/>
      <c r="D2320" s="52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52"/>
      <c r="U2320" s="52"/>
      <c r="V2320" s="3"/>
      <c r="W2320" s="3"/>
      <c r="X2320" s="52"/>
      <c r="Y2320" s="52"/>
      <c r="Z2320" s="32"/>
      <c r="AA2320" s="1"/>
    </row>
    <row r="2321" spans="1:27" x14ac:dyDescent="0.3">
      <c r="A2321" s="3"/>
      <c r="B2321" s="3"/>
      <c r="C2321" s="3"/>
      <c r="D2321" s="52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52"/>
      <c r="U2321" s="52"/>
      <c r="V2321" s="3"/>
      <c r="W2321" s="3"/>
      <c r="X2321" s="52"/>
      <c r="Y2321" s="52"/>
      <c r="Z2321" s="32"/>
      <c r="AA2321" s="1"/>
    </row>
    <row r="2322" spans="1:27" x14ac:dyDescent="0.3">
      <c r="A2322" s="3"/>
      <c r="B2322" s="3"/>
      <c r="C2322" s="3"/>
      <c r="D2322" s="52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52"/>
      <c r="U2322" s="52"/>
      <c r="V2322" s="3"/>
      <c r="W2322" s="3"/>
      <c r="X2322" s="52"/>
      <c r="Y2322" s="52"/>
      <c r="Z2322" s="32"/>
      <c r="AA2322" s="1"/>
    </row>
    <row r="2323" spans="1:27" x14ac:dyDescent="0.3">
      <c r="A2323" s="3"/>
      <c r="B2323" s="3"/>
      <c r="C2323" s="3"/>
      <c r="D2323" s="52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52"/>
      <c r="U2323" s="52"/>
      <c r="V2323" s="3"/>
      <c r="W2323" s="3"/>
      <c r="X2323" s="52"/>
      <c r="Y2323" s="52"/>
      <c r="Z2323" s="32"/>
      <c r="AA2323" s="1"/>
    </row>
    <row r="2324" spans="1:27" x14ac:dyDescent="0.3">
      <c r="A2324" s="3"/>
      <c r="B2324" s="3"/>
      <c r="C2324" s="3"/>
      <c r="D2324" s="52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52"/>
      <c r="U2324" s="52"/>
      <c r="V2324" s="3"/>
      <c r="W2324" s="3"/>
      <c r="X2324" s="52"/>
      <c r="Y2324" s="52"/>
      <c r="Z2324" s="32"/>
      <c r="AA2324" s="1"/>
    </row>
    <row r="2325" spans="1:27" x14ac:dyDescent="0.3">
      <c r="A2325" s="3"/>
      <c r="B2325" s="3"/>
      <c r="C2325" s="3"/>
      <c r="D2325" s="52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52"/>
      <c r="U2325" s="52"/>
      <c r="V2325" s="3"/>
      <c r="W2325" s="3"/>
      <c r="X2325" s="52"/>
      <c r="Y2325" s="52"/>
      <c r="Z2325" s="32"/>
      <c r="AA2325" s="1"/>
    </row>
    <row r="2326" spans="1:27" x14ac:dyDescent="0.3">
      <c r="A2326" s="3"/>
      <c r="B2326" s="3"/>
      <c r="C2326" s="3"/>
      <c r="D2326" s="52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52"/>
      <c r="U2326" s="52"/>
      <c r="V2326" s="3"/>
      <c r="W2326" s="3"/>
      <c r="X2326" s="52"/>
      <c r="Y2326" s="52"/>
      <c r="Z2326" s="32"/>
      <c r="AA2326" s="1"/>
    </row>
    <row r="2327" spans="1:27" x14ac:dyDescent="0.3">
      <c r="A2327" s="3"/>
      <c r="B2327" s="3"/>
      <c r="C2327" s="3"/>
      <c r="D2327" s="52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52"/>
      <c r="U2327" s="52"/>
      <c r="V2327" s="3"/>
      <c r="W2327" s="3"/>
      <c r="X2327" s="52"/>
      <c r="Y2327" s="52"/>
      <c r="Z2327" s="32"/>
      <c r="AA2327" s="1"/>
    </row>
    <row r="2328" spans="1:27" x14ac:dyDescent="0.3">
      <c r="A2328" s="3"/>
      <c r="B2328" s="3"/>
      <c r="C2328" s="3"/>
      <c r="D2328" s="52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52"/>
      <c r="U2328" s="52"/>
      <c r="V2328" s="3"/>
      <c r="W2328" s="3"/>
      <c r="X2328" s="52"/>
      <c r="Y2328" s="52"/>
      <c r="Z2328" s="32"/>
      <c r="AA2328" s="1"/>
    </row>
    <row r="2329" spans="1:27" x14ac:dyDescent="0.3">
      <c r="A2329" s="3"/>
      <c r="B2329" s="3"/>
      <c r="C2329" s="3"/>
      <c r="D2329" s="52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52"/>
      <c r="U2329" s="52"/>
      <c r="V2329" s="3"/>
      <c r="W2329" s="3"/>
      <c r="X2329" s="52"/>
      <c r="Y2329" s="52"/>
      <c r="Z2329" s="32"/>
      <c r="AA2329" s="1"/>
    </row>
    <row r="2330" spans="1:27" x14ac:dyDescent="0.3">
      <c r="A2330" s="3"/>
      <c r="B2330" s="3"/>
      <c r="C2330" s="3"/>
      <c r="D2330" s="52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52"/>
      <c r="U2330" s="52"/>
      <c r="V2330" s="3"/>
      <c r="W2330" s="3"/>
      <c r="X2330" s="52"/>
      <c r="Y2330" s="52"/>
      <c r="Z2330" s="32"/>
      <c r="AA2330" s="1"/>
    </row>
    <row r="2331" spans="1:27" x14ac:dyDescent="0.3">
      <c r="A2331" s="3"/>
      <c r="B2331" s="3"/>
      <c r="C2331" s="3"/>
      <c r="D2331" s="52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52"/>
      <c r="U2331" s="52"/>
      <c r="V2331" s="3"/>
      <c r="W2331" s="3"/>
      <c r="X2331" s="52"/>
      <c r="Y2331" s="52"/>
      <c r="Z2331" s="32"/>
      <c r="AA2331" s="1"/>
    </row>
    <row r="2332" spans="1:27" x14ac:dyDescent="0.3">
      <c r="A2332" s="3"/>
      <c r="B2332" s="3"/>
      <c r="C2332" s="3"/>
      <c r="D2332" s="52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52"/>
      <c r="U2332" s="52"/>
      <c r="V2332" s="3"/>
      <c r="W2332" s="3"/>
      <c r="X2332" s="52"/>
      <c r="Y2332" s="52"/>
      <c r="Z2332" s="32"/>
      <c r="AA2332" s="1"/>
    </row>
    <row r="2333" spans="1:27" x14ac:dyDescent="0.3">
      <c r="A2333" s="3"/>
      <c r="B2333" s="3"/>
      <c r="C2333" s="3"/>
      <c r="D2333" s="52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52"/>
      <c r="U2333" s="52"/>
      <c r="V2333" s="3"/>
      <c r="W2333" s="3"/>
      <c r="X2333" s="52"/>
      <c r="Y2333" s="52"/>
      <c r="Z2333" s="32"/>
      <c r="AA2333" s="1"/>
    </row>
    <row r="2334" spans="1:27" x14ac:dyDescent="0.3">
      <c r="A2334" s="3"/>
      <c r="B2334" s="3"/>
      <c r="C2334" s="3"/>
      <c r="D2334" s="52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52"/>
      <c r="U2334" s="52"/>
      <c r="V2334" s="3"/>
      <c r="W2334" s="3"/>
      <c r="X2334" s="52"/>
      <c r="Y2334" s="52"/>
      <c r="Z2334" s="32"/>
      <c r="AA2334" s="1"/>
    </row>
    <row r="2335" spans="1:27" x14ac:dyDescent="0.3">
      <c r="A2335" s="3"/>
      <c r="B2335" s="3"/>
      <c r="C2335" s="3"/>
      <c r="D2335" s="52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52"/>
      <c r="U2335" s="52"/>
      <c r="V2335" s="3"/>
      <c r="W2335" s="3"/>
      <c r="X2335" s="52"/>
      <c r="Y2335" s="52"/>
      <c r="Z2335" s="32"/>
      <c r="AA2335" s="1"/>
    </row>
    <row r="2336" spans="1:27" x14ac:dyDescent="0.3">
      <c r="A2336" s="3"/>
      <c r="B2336" s="3"/>
      <c r="C2336" s="3"/>
      <c r="D2336" s="52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52"/>
      <c r="U2336" s="52"/>
      <c r="V2336" s="3"/>
      <c r="W2336" s="3"/>
      <c r="X2336" s="52"/>
      <c r="Y2336" s="52"/>
      <c r="Z2336" s="32"/>
      <c r="AA2336" s="1"/>
    </row>
    <row r="2337" spans="1:27" x14ac:dyDescent="0.3">
      <c r="A2337" s="3"/>
      <c r="B2337" s="3"/>
      <c r="C2337" s="3"/>
      <c r="D2337" s="52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52"/>
      <c r="U2337" s="52"/>
      <c r="V2337" s="3"/>
      <c r="W2337" s="3"/>
      <c r="X2337" s="52"/>
      <c r="Y2337" s="52"/>
      <c r="Z2337" s="32"/>
      <c r="AA2337" s="1"/>
    </row>
    <row r="2338" spans="1:27" x14ac:dyDescent="0.3">
      <c r="A2338" s="3"/>
      <c r="B2338" s="3"/>
      <c r="C2338" s="3"/>
      <c r="D2338" s="52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52"/>
      <c r="U2338" s="52"/>
      <c r="V2338" s="3"/>
      <c r="W2338" s="3"/>
      <c r="X2338" s="52"/>
      <c r="Y2338" s="52"/>
      <c r="Z2338" s="32"/>
      <c r="AA2338" s="1"/>
    </row>
    <row r="2339" spans="1:27" x14ac:dyDescent="0.3">
      <c r="A2339" s="3"/>
      <c r="B2339" s="3"/>
      <c r="C2339" s="3"/>
      <c r="D2339" s="52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52"/>
      <c r="U2339" s="52"/>
      <c r="V2339" s="3"/>
      <c r="W2339" s="3"/>
      <c r="X2339" s="52"/>
      <c r="Y2339" s="52"/>
      <c r="Z2339" s="32"/>
      <c r="AA2339" s="1"/>
    </row>
    <row r="2340" spans="1:27" x14ac:dyDescent="0.3">
      <c r="A2340" s="3"/>
      <c r="B2340" s="3"/>
      <c r="C2340" s="3"/>
      <c r="D2340" s="52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52"/>
      <c r="U2340" s="52"/>
      <c r="V2340" s="3"/>
      <c r="W2340" s="3"/>
      <c r="X2340" s="52"/>
      <c r="Y2340" s="52"/>
      <c r="Z2340" s="32"/>
      <c r="AA2340" s="1"/>
    </row>
    <row r="2341" spans="1:27" x14ac:dyDescent="0.3">
      <c r="A2341" s="3"/>
      <c r="B2341" s="3"/>
      <c r="C2341" s="3"/>
      <c r="D2341" s="52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52"/>
      <c r="U2341" s="52"/>
      <c r="V2341" s="3"/>
      <c r="W2341" s="3"/>
      <c r="X2341" s="52"/>
      <c r="Y2341" s="52"/>
      <c r="Z2341" s="32"/>
      <c r="AA2341" s="1"/>
    </row>
    <row r="2342" spans="1:27" x14ac:dyDescent="0.3">
      <c r="A2342" s="3"/>
      <c r="B2342" s="3"/>
      <c r="C2342" s="3"/>
      <c r="D2342" s="52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52"/>
      <c r="U2342" s="52"/>
      <c r="V2342" s="3"/>
      <c r="W2342" s="3"/>
      <c r="X2342" s="52"/>
      <c r="Y2342" s="52"/>
      <c r="Z2342" s="32"/>
      <c r="AA2342" s="1"/>
    </row>
    <row r="2343" spans="1:27" x14ac:dyDescent="0.3">
      <c r="A2343" s="3"/>
      <c r="B2343" s="3"/>
      <c r="C2343" s="3"/>
      <c r="D2343" s="52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52"/>
      <c r="U2343" s="52"/>
      <c r="V2343" s="3"/>
      <c r="W2343" s="3"/>
      <c r="X2343" s="52"/>
      <c r="Y2343" s="52"/>
      <c r="Z2343" s="32"/>
      <c r="AA2343" s="1"/>
    </row>
    <row r="2344" spans="1:27" x14ac:dyDescent="0.3">
      <c r="A2344" s="3"/>
      <c r="B2344" s="3"/>
      <c r="C2344" s="3"/>
      <c r="D2344" s="52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52"/>
      <c r="U2344" s="52"/>
      <c r="V2344" s="3"/>
      <c r="W2344" s="3"/>
      <c r="X2344" s="52"/>
      <c r="Y2344" s="52"/>
      <c r="Z2344" s="32"/>
      <c r="AA2344" s="1"/>
    </row>
    <row r="2345" spans="1:27" x14ac:dyDescent="0.3">
      <c r="A2345" s="3"/>
      <c r="B2345" s="3"/>
      <c r="C2345" s="3"/>
      <c r="D2345" s="52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52"/>
      <c r="U2345" s="52"/>
      <c r="V2345" s="3"/>
      <c r="W2345" s="3"/>
      <c r="X2345" s="52"/>
      <c r="Y2345" s="52"/>
      <c r="Z2345" s="32"/>
      <c r="AA2345" s="1"/>
    </row>
    <row r="2346" spans="1:27" x14ac:dyDescent="0.3">
      <c r="A2346" s="3"/>
      <c r="B2346" s="3"/>
      <c r="C2346" s="3"/>
      <c r="D2346" s="52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52"/>
      <c r="U2346" s="52"/>
      <c r="V2346" s="3"/>
      <c r="W2346" s="3"/>
      <c r="X2346" s="52"/>
      <c r="Y2346" s="52"/>
      <c r="Z2346" s="32"/>
      <c r="AA2346" s="1"/>
    </row>
    <row r="2347" spans="1:27" x14ac:dyDescent="0.3">
      <c r="A2347" s="3"/>
      <c r="B2347" s="3"/>
      <c r="C2347" s="3"/>
      <c r="D2347" s="52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52"/>
      <c r="U2347" s="52"/>
      <c r="V2347" s="3"/>
      <c r="W2347" s="3"/>
      <c r="X2347" s="52"/>
      <c r="Y2347" s="52"/>
      <c r="Z2347" s="32"/>
      <c r="AA2347" s="1"/>
    </row>
    <row r="2348" spans="1:27" x14ac:dyDescent="0.3">
      <c r="A2348" s="3"/>
      <c r="B2348" s="3"/>
      <c r="C2348" s="3"/>
      <c r="D2348" s="52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52"/>
      <c r="U2348" s="52"/>
      <c r="V2348" s="3"/>
      <c r="W2348" s="3"/>
      <c r="X2348" s="52"/>
      <c r="Y2348" s="52"/>
      <c r="Z2348" s="32"/>
      <c r="AA2348" s="1"/>
    </row>
    <row r="2349" spans="1:27" x14ac:dyDescent="0.3">
      <c r="A2349" s="3"/>
      <c r="B2349" s="3"/>
      <c r="C2349" s="3"/>
      <c r="D2349" s="52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52"/>
      <c r="U2349" s="52"/>
      <c r="V2349" s="3"/>
      <c r="W2349" s="3"/>
      <c r="X2349" s="52"/>
      <c r="Y2349" s="52"/>
      <c r="Z2349" s="32"/>
      <c r="AA2349" s="1"/>
    </row>
    <row r="2350" spans="1:27" x14ac:dyDescent="0.3">
      <c r="A2350" s="3"/>
      <c r="B2350" s="3"/>
      <c r="C2350" s="3"/>
      <c r="D2350" s="52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52"/>
      <c r="U2350" s="52"/>
      <c r="V2350" s="3"/>
      <c r="W2350" s="3"/>
      <c r="X2350" s="52"/>
      <c r="Y2350" s="52"/>
      <c r="Z2350" s="32"/>
      <c r="AA2350" s="1"/>
    </row>
    <row r="2351" spans="1:27" x14ac:dyDescent="0.3">
      <c r="A2351" s="3"/>
      <c r="B2351" s="3"/>
      <c r="C2351" s="3"/>
      <c r="D2351" s="52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52"/>
      <c r="U2351" s="52"/>
      <c r="V2351" s="3"/>
      <c r="W2351" s="3"/>
      <c r="X2351" s="52"/>
      <c r="Y2351" s="52"/>
      <c r="Z2351" s="32"/>
      <c r="AA2351" s="1"/>
    </row>
    <row r="2352" spans="1:27" x14ac:dyDescent="0.3">
      <c r="A2352" s="3"/>
      <c r="B2352" s="3"/>
      <c r="C2352" s="3"/>
      <c r="D2352" s="52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52"/>
      <c r="U2352" s="52"/>
      <c r="V2352" s="3"/>
      <c r="W2352" s="3"/>
      <c r="X2352" s="52"/>
      <c r="Y2352" s="52"/>
      <c r="Z2352" s="32"/>
      <c r="AA2352" s="1"/>
    </row>
    <row r="2353" spans="1:27" x14ac:dyDescent="0.3">
      <c r="A2353" s="3"/>
      <c r="B2353" s="3"/>
      <c r="C2353" s="3"/>
      <c r="D2353" s="52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52"/>
      <c r="U2353" s="52"/>
      <c r="V2353" s="3"/>
      <c r="W2353" s="3"/>
      <c r="X2353" s="52"/>
      <c r="Y2353" s="52"/>
      <c r="Z2353" s="32"/>
      <c r="AA2353" s="1"/>
    </row>
    <row r="2354" spans="1:27" x14ac:dyDescent="0.3">
      <c r="A2354" s="3"/>
      <c r="B2354" s="3"/>
      <c r="C2354" s="3"/>
      <c r="D2354" s="52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52"/>
      <c r="U2354" s="52"/>
      <c r="V2354" s="3"/>
      <c r="W2354" s="3"/>
      <c r="X2354" s="52"/>
      <c r="Y2354" s="52"/>
      <c r="Z2354" s="32"/>
      <c r="AA2354" s="1"/>
    </row>
    <row r="2355" spans="1:27" x14ac:dyDescent="0.3">
      <c r="A2355" s="3"/>
      <c r="B2355" s="3"/>
      <c r="C2355" s="3"/>
      <c r="D2355" s="52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52"/>
      <c r="U2355" s="52"/>
      <c r="V2355" s="3"/>
      <c r="W2355" s="3"/>
      <c r="X2355" s="52"/>
      <c r="Y2355" s="52"/>
      <c r="Z2355" s="32"/>
      <c r="AA2355" s="1"/>
    </row>
    <row r="2356" spans="1:27" x14ac:dyDescent="0.3">
      <c r="A2356" s="3"/>
      <c r="B2356" s="3"/>
      <c r="C2356" s="3"/>
      <c r="D2356" s="52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52"/>
      <c r="U2356" s="52"/>
      <c r="V2356" s="3"/>
      <c r="W2356" s="3"/>
      <c r="X2356" s="52"/>
      <c r="Y2356" s="52"/>
      <c r="Z2356" s="32"/>
      <c r="AA2356" s="1"/>
    </row>
    <row r="2357" spans="1:27" x14ac:dyDescent="0.3">
      <c r="A2357" s="3"/>
      <c r="B2357" s="3"/>
      <c r="C2357" s="3"/>
      <c r="D2357" s="52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52"/>
      <c r="U2357" s="52"/>
      <c r="V2357" s="3"/>
      <c r="W2357" s="3"/>
      <c r="X2357" s="52"/>
      <c r="Y2357" s="52"/>
      <c r="Z2357" s="32"/>
      <c r="AA2357" s="1"/>
    </row>
    <row r="2358" spans="1:27" x14ac:dyDescent="0.3">
      <c r="A2358" s="3"/>
      <c r="B2358" s="3"/>
      <c r="C2358" s="3"/>
      <c r="D2358" s="52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52"/>
      <c r="U2358" s="52"/>
      <c r="V2358" s="3"/>
      <c r="W2358" s="3"/>
      <c r="X2358" s="52"/>
      <c r="Y2358" s="52"/>
      <c r="Z2358" s="32"/>
      <c r="AA2358" s="1"/>
    </row>
    <row r="2359" spans="1:27" x14ac:dyDescent="0.3">
      <c r="A2359" s="3"/>
      <c r="B2359" s="3"/>
      <c r="C2359" s="3"/>
      <c r="D2359" s="52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52"/>
      <c r="U2359" s="52"/>
      <c r="V2359" s="3"/>
      <c r="W2359" s="3"/>
      <c r="X2359" s="52"/>
      <c r="Y2359" s="52"/>
      <c r="Z2359" s="32"/>
      <c r="AA2359" s="1"/>
    </row>
    <row r="2360" spans="1:27" x14ac:dyDescent="0.3">
      <c r="A2360" s="3"/>
      <c r="B2360" s="3"/>
      <c r="C2360" s="3"/>
      <c r="D2360" s="52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52"/>
      <c r="U2360" s="52"/>
      <c r="V2360" s="3"/>
      <c r="W2360" s="3"/>
      <c r="X2360" s="52"/>
      <c r="Y2360" s="52"/>
      <c r="Z2360" s="32"/>
      <c r="AA2360" s="1"/>
    </row>
    <row r="2361" spans="1:27" x14ac:dyDescent="0.3">
      <c r="A2361" s="3"/>
      <c r="B2361" s="3"/>
      <c r="C2361" s="3"/>
      <c r="D2361" s="52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52"/>
      <c r="U2361" s="52"/>
      <c r="V2361" s="3"/>
      <c r="W2361" s="3"/>
      <c r="X2361" s="52"/>
      <c r="Y2361" s="52"/>
      <c r="Z2361" s="32"/>
      <c r="AA2361" s="1"/>
    </row>
    <row r="2362" spans="1:27" x14ac:dyDescent="0.3">
      <c r="A2362" s="3"/>
      <c r="B2362" s="3"/>
      <c r="C2362" s="3"/>
      <c r="D2362" s="52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52"/>
      <c r="U2362" s="52"/>
      <c r="V2362" s="3"/>
      <c r="W2362" s="3"/>
      <c r="X2362" s="52"/>
      <c r="Y2362" s="52"/>
      <c r="Z2362" s="32"/>
      <c r="AA2362" s="1"/>
    </row>
    <row r="2363" spans="1:27" x14ac:dyDescent="0.3">
      <c r="A2363" s="3"/>
      <c r="B2363" s="3"/>
      <c r="C2363" s="3"/>
      <c r="D2363" s="52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52"/>
      <c r="U2363" s="52"/>
      <c r="V2363" s="3"/>
      <c r="W2363" s="3"/>
      <c r="X2363" s="52"/>
      <c r="Y2363" s="52"/>
      <c r="Z2363" s="32"/>
      <c r="AA2363" s="1"/>
    </row>
    <row r="2364" spans="1:27" x14ac:dyDescent="0.3">
      <c r="A2364" s="3"/>
      <c r="B2364" s="3"/>
      <c r="C2364" s="3"/>
      <c r="D2364" s="52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52"/>
      <c r="U2364" s="52"/>
      <c r="V2364" s="3"/>
      <c r="W2364" s="3"/>
      <c r="X2364" s="52"/>
      <c r="Y2364" s="52"/>
      <c r="Z2364" s="32"/>
      <c r="AA2364" s="1"/>
    </row>
    <row r="2365" spans="1:27" x14ac:dyDescent="0.3">
      <c r="A2365" s="3"/>
      <c r="B2365" s="3"/>
      <c r="C2365" s="3"/>
      <c r="D2365" s="52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52"/>
      <c r="U2365" s="52"/>
      <c r="V2365" s="3"/>
      <c r="W2365" s="3"/>
      <c r="X2365" s="52"/>
      <c r="Y2365" s="52"/>
      <c r="Z2365" s="32"/>
      <c r="AA2365" s="1"/>
    </row>
    <row r="2366" spans="1:27" x14ac:dyDescent="0.3">
      <c r="A2366" s="3"/>
      <c r="B2366" s="3"/>
      <c r="C2366" s="3"/>
      <c r="D2366" s="52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52"/>
      <c r="U2366" s="52"/>
      <c r="V2366" s="3"/>
      <c r="W2366" s="3"/>
      <c r="X2366" s="52"/>
      <c r="Y2366" s="52"/>
      <c r="Z2366" s="32"/>
      <c r="AA2366" s="1"/>
    </row>
    <row r="2367" spans="1:27" x14ac:dyDescent="0.3">
      <c r="A2367" s="3"/>
      <c r="B2367" s="3"/>
      <c r="C2367" s="3"/>
      <c r="D2367" s="52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52"/>
      <c r="U2367" s="52"/>
      <c r="V2367" s="3"/>
      <c r="W2367" s="3"/>
      <c r="X2367" s="52"/>
      <c r="Y2367" s="52"/>
      <c r="Z2367" s="32"/>
      <c r="AA2367" s="1"/>
    </row>
    <row r="2368" spans="1:27" x14ac:dyDescent="0.3">
      <c r="A2368" s="3"/>
      <c r="B2368" s="3"/>
      <c r="C2368" s="3"/>
      <c r="D2368" s="52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52"/>
      <c r="U2368" s="52"/>
      <c r="V2368" s="3"/>
      <c r="W2368" s="3"/>
      <c r="X2368" s="52"/>
      <c r="Y2368" s="52"/>
      <c r="Z2368" s="32"/>
      <c r="AA2368" s="1"/>
    </row>
    <row r="2369" spans="1:27" x14ac:dyDescent="0.3">
      <c r="A2369" s="3"/>
      <c r="B2369" s="3"/>
      <c r="C2369" s="3"/>
      <c r="D2369" s="52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52"/>
      <c r="U2369" s="52"/>
      <c r="V2369" s="3"/>
      <c r="W2369" s="3"/>
      <c r="X2369" s="52"/>
      <c r="Y2369" s="52"/>
      <c r="Z2369" s="32"/>
      <c r="AA2369" s="1"/>
    </row>
    <row r="2370" spans="1:27" x14ac:dyDescent="0.3">
      <c r="A2370" s="3"/>
      <c r="B2370" s="3"/>
      <c r="C2370" s="3"/>
      <c r="D2370" s="52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52"/>
      <c r="U2370" s="52"/>
      <c r="V2370" s="3"/>
      <c r="W2370" s="3"/>
      <c r="X2370" s="52"/>
      <c r="Y2370" s="52"/>
      <c r="Z2370" s="32"/>
      <c r="AA2370" s="1"/>
    </row>
    <row r="2371" spans="1:27" x14ac:dyDescent="0.3">
      <c r="A2371" s="3"/>
      <c r="B2371" s="3"/>
      <c r="C2371" s="3"/>
      <c r="D2371" s="52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52"/>
      <c r="U2371" s="52"/>
      <c r="V2371" s="3"/>
      <c r="W2371" s="3"/>
      <c r="X2371" s="52"/>
      <c r="Y2371" s="52"/>
      <c r="Z2371" s="32"/>
      <c r="AA2371" s="1"/>
    </row>
    <row r="2372" spans="1:27" x14ac:dyDescent="0.3">
      <c r="A2372" s="3"/>
      <c r="B2372" s="3"/>
      <c r="C2372" s="3"/>
      <c r="D2372" s="52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52"/>
      <c r="U2372" s="52"/>
      <c r="V2372" s="3"/>
      <c r="W2372" s="3"/>
      <c r="X2372" s="52"/>
      <c r="Y2372" s="52"/>
      <c r="Z2372" s="32"/>
      <c r="AA2372" s="1"/>
    </row>
    <row r="2373" spans="1:27" x14ac:dyDescent="0.3">
      <c r="A2373" s="3"/>
      <c r="B2373" s="3"/>
      <c r="C2373" s="3"/>
      <c r="D2373" s="52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52"/>
      <c r="U2373" s="52"/>
      <c r="V2373" s="3"/>
      <c r="W2373" s="3"/>
      <c r="X2373" s="52"/>
      <c r="Y2373" s="52"/>
      <c r="Z2373" s="32"/>
      <c r="AA2373" s="1"/>
    </row>
    <row r="2374" spans="1:27" x14ac:dyDescent="0.3">
      <c r="A2374" s="3"/>
      <c r="B2374" s="3"/>
      <c r="C2374" s="3"/>
      <c r="D2374" s="52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52"/>
      <c r="U2374" s="52"/>
      <c r="V2374" s="3"/>
      <c r="W2374" s="3"/>
      <c r="X2374" s="52"/>
      <c r="Y2374" s="52"/>
      <c r="Z2374" s="32"/>
      <c r="AA2374" s="1"/>
    </row>
    <row r="2375" spans="1:27" x14ac:dyDescent="0.3">
      <c r="A2375" s="3"/>
      <c r="B2375" s="3"/>
      <c r="C2375" s="3"/>
      <c r="D2375" s="52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52"/>
      <c r="U2375" s="52"/>
      <c r="V2375" s="3"/>
      <c r="W2375" s="3"/>
      <c r="X2375" s="52"/>
      <c r="Y2375" s="52"/>
      <c r="Z2375" s="32"/>
      <c r="AA2375" s="1"/>
    </row>
    <row r="2376" spans="1:27" x14ac:dyDescent="0.3">
      <c r="A2376" s="3"/>
      <c r="B2376" s="3"/>
      <c r="C2376" s="3"/>
      <c r="D2376" s="52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52"/>
      <c r="U2376" s="52"/>
      <c r="V2376" s="3"/>
      <c r="W2376" s="3"/>
      <c r="X2376" s="52"/>
      <c r="Y2376" s="52"/>
      <c r="Z2376" s="32"/>
      <c r="AA2376" s="1"/>
    </row>
    <row r="2377" spans="1:27" x14ac:dyDescent="0.3">
      <c r="A2377" s="3"/>
      <c r="B2377" s="3"/>
      <c r="C2377" s="3"/>
      <c r="D2377" s="52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52"/>
      <c r="U2377" s="52"/>
      <c r="V2377" s="3"/>
      <c r="W2377" s="3"/>
      <c r="X2377" s="52"/>
      <c r="Y2377" s="52"/>
      <c r="Z2377" s="32"/>
      <c r="AA2377" s="1"/>
    </row>
    <row r="2378" spans="1:27" x14ac:dyDescent="0.3">
      <c r="A2378" s="3"/>
      <c r="B2378" s="3"/>
      <c r="C2378" s="3"/>
      <c r="D2378" s="52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52"/>
      <c r="U2378" s="52"/>
      <c r="V2378" s="3"/>
      <c r="W2378" s="3"/>
      <c r="X2378" s="52"/>
      <c r="Y2378" s="52"/>
      <c r="Z2378" s="32"/>
      <c r="AA2378" s="1"/>
    </row>
    <row r="2379" spans="1:27" x14ac:dyDescent="0.3">
      <c r="A2379" s="3"/>
      <c r="B2379" s="3"/>
      <c r="C2379" s="3"/>
      <c r="D2379" s="52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52"/>
      <c r="U2379" s="52"/>
      <c r="V2379" s="3"/>
      <c r="W2379" s="3"/>
      <c r="X2379" s="52"/>
      <c r="Y2379" s="52"/>
      <c r="Z2379" s="32"/>
      <c r="AA2379" s="1"/>
    </row>
    <row r="2380" spans="1:27" x14ac:dyDescent="0.3">
      <c r="A2380" s="3"/>
      <c r="B2380" s="3"/>
      <c r="C2380" s="3"/>
      <c r="D2380" s="52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52"/>
      <c r="U2380" s="52"/>
      <c r="V2380" s="3"/>
      <c r="W2380" s="3"/>
      <c r="X2380" s="52"/>
      <c r="Y2380" s="52"/>
      <c r="Z2380" s="32"/>
      <c r="AA2380" s="1"/>
    </row>
    <row r="2381" spans="1:27" x14ac:dyDescent="0.3">
      <c r="A2381" s="3"/>
      <c r="B2381" s="3"/>
      <c r="C2381" s="3"/>
      <c r="D2381" s="52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52"/>
      <c r="U2381" s="52"/>
      <c r="V2381" s="3"/>
      <c r="W2381" s="3"/>
      <c r="X2381" s="52"/>
      <c r="Y2381" s="52"/>
      <c r="Z2381" s="32"/>
      <c r="AA2381" s="1"/>
    </row>
    <row r="2382" spans="1:27" x14ac:dyDescent="0.3">
      <c r="A2382" s="3"/>
      <c r="B2382" s="3"/>
      <c r="C2382" s="3"/>
      <c r="D2382" s="52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52"/>
      <c r="U2382" s="52"/>
      <c r="V2382" s="3"/>
      <c r="W2382" s="3"/>
      <c r="X2382" s="52"/>
      <c r="Y2382" s="52"/>
      <c r="Z2382" s="32"/>
      <c r="AA2382" s="1"/>
    </row>
    <row r="2383" spans="1:27" x14ac:dyDescent="0.3">
      <c r="A2383" s="3"/>
      <c r="B2383" s="3"/>
      <c r="C2383" s="3"/>
      <c r="D2383" s="52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52"/>
      <c r="U2383" s="52"/>
      <c r="V2383" s="3"/>
      <c r="W2383" s="3"/>
      <c r="X2383" s="52"/>
      <c r="Y2383" s="52"/>
      <c r="Z2383" s="32"/>
      <c r="AA2383" s="1"/>
    </row>
    <row r="2384" spans="1:27" x14ac:dyDescent="0.3">
      <c r="A2384" s="3"/>
      <c r="B2384" s="3"/>
      <c r="C2384" s="3"/>
      <c r="D2384" s="52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52"/>
      <c r="U2384" s="52"/>
      <c r="V2384" s="3"/>
      <c r="W2384" s="3"/>
      <c r="X2384" s="52"/>
      <c r="Y2384" s="52"/>
      <c r="Z2384" s="32"/>
      <c r="AA2384" s="1"/>
    </row>
    <row r="2385" spans="1:27" x14ac:dyDescent="0.3">
      <c r="A2385" s="3"/>
      <c r="B2385" s="3"/>
      <c r="C2385" s="3"/>
      <c r="D2385" s="52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52"/>
      <c r="U2385" s="52"/>
      <c r="V2385" s="3"/>
      <c r="W2385" s="3"/>
      <c r="X2385" s="52"/>
      <c r="Y2385" s="52"/>
      <c r="Z2385" s="32"/>
      <c r="AA2385" s="1"/>
    </row>
    <row r="2386" spans="1:27" x14ac:dyDescent="0.3">
      <c r="A2386" s="3"/>
      <c r="B2386" s="3"/>
      <c r="C2386" s="3"/>
      <c r="D2386" s="52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52"/>
      <c r="U2386" s="52"/>
      <c r="V2386" s="3"/>
      <c r="W2386" s="3"/>
      <c r="X2386" s="52"/>
      <c r="Y2386" s="52"/>
      <c r="Z2386" s="32"/>
      <c r="AA2386" s="1"/>
    </row>
    <row r="2387" spans="1:27" x14ac:dyDescent="0.3">
      <c r="A2387" s="3"/>
      <c r="B2387" s="3"/>
      <c r="C2387" s="3"/>
      <c r="D2387" s="52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52"/>
      <c r="U2387" s="52"/>
      <c r="V2387" s="3"/>
      <c r="W2387" s="3"/>
      <c r="X2387" s="52"/>
      <c r="Y2387" s="52"/>
      <c r="Z2387" s="32"/>
      <c r="AA2387" s="1"/>
    </row>
    <row r="2388" spans="1:27" x14ac:dyDescent="0.3">
      <c r="A2388" s="3"/>
      <c r="B2388" s="3"/>
      <c r="C2388" s="3"/>
      <c r="D2388" s="52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52"/>
      <c r="U2388" s="52"/>
      <c r="V2388" s="3"/>
      <c r="W2388" s="3"/>
      <c r="X2388" s="52"/>
      <c r="Y2388" s="52"/>
      <c r="Z2388" s="32"/>
      <c r="AA2388" s="1"/>
    </row>
    <row r="2389" spans="1:27" x14ac:dyDescent="0.3">
      <c r="A2389" s="3"/>
      <c r="B2389" s="3"/>
      <c r="C2389" s="3"/>
      <c r="D2389" s="52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52"/>
      <c r="U2389" s="52"/>
      <c r="V2389" s="3"/>
      <c r="W2389" s="3"/>
      <c r="X2389" s="52"/>
      <c r="Y2389" s="52"/>
      <c r="Z2389" s="32"/>
      <c r="AA2389" s="1"/>
    </row>
    <row r="2390" spans="1:27" x14ac:dyDescent="0.3">
      <c r="A2390" s="3"/>
      <c r="B2390" s="3"/>
      <c r="C2390" s="3"/>
      <c r="D2390" s="52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52"/>
      <c r="U2390" s="52"/>
      <c r="V2390" s="3"/>
      <c r="W2390" s="3"/>
      <c r="X2390" s="52"/>
      <c r="Y2390" s="52"/>
      <c r="Z2390" s="32"/>
      <c r="AA2390" s="1"/>
    </row>
    <row r="2391" spans="1:27" x14ac:dyDescent="0.3">
      <c r="A2391" s="3"/>
      <c r="B2391" s="3"/>
      <c r="C2391" s="3"/>
      <c r="D2391" s="52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52"/>
      <c r="U2391" s="52"/>
      <c r="V2391" s="3"/>
      <c r="W2391" s="3"/>
      <c r="X2391" s="52"/>
      <c r="Y2391" s="52"/>
      <c r="Z2391" s="32"/>
      <c r="AA2391" s="1"/>
    </row>
    <row r="2392" spans="1:27" x14ac:dyDescent="0.3">
      <c r="A2392" s="3"/>
      <c r="B2392" s="3"/>
      <c r="C2392" s="3"/>
      <c r="D2392" s="52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52"/>
      <c r="U2392" s="52"/>
      <c r="V2392" s="3"/>
      <c r="W2392" s="3"/>
      <c r="X2392" s="52"/>
      <c r="Y2392" s="52"/>
      <c r="Z2392" s="32"/>
      <c r="AA2392" s="1"/>
    </row>
    <row r="2393" spans="1:27" x14ac:dyDescent="0.3">
      <c r="A2393" s="3"/>
      <c r="B2393" s="3"/>
      <c r="C2393" s="3"/>
      <c r="D2393" s="52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52"/>
      <c r="U2393" s="52"/>
      <c r="V2393" s="3"/>
      <c r="W2393" s="3"/>
      <c r="X2393" s="52"/>
      <c r="Y2393" s="52"/>
      <c r="Z2393" s="32"/>
      <c r="AA2393" s="1"/>
    </row>
    <row r="2394" spans="1:27" x14ac:dyDescent="0.3">
      <c r="A2394" s="3"/>
      <c r="B2394" s="3"/>
      <c r="C2394" s="3"/>
      <c r="D2394" s="52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52"/>
      <c r="U2394" s="52"/>
      <c r="V2394" s="3"/>
      <c r="W2394" s="3"/>
      <c r="X2394" s="52"/>
      <c r="Y2394" s="52"/>
      <c r="Z2394" s="32"/>
      <c r="AA2394" s="1"/>
    </row>
    <row r="2395" spans="1:27" x14ac:dyDescent="0.3">
      <c r="A2395" s="3"/>
      <c r="B2395" s="3"/>
      <c r="C2395" s="3"/>
      <c r="D2395" s="52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52"/>
      <c r="U2395" s="52"/>
      <c r="V2395" s="3"/>
      <c r="W2395" s="3"/>
      <c r="X2395" s="52"/>
      <c r="Y2395" s="52"/>
      <c r="Z2395" s="32"/>
      <c r="AA2395" s="1"/>
    </row>
    <row r="2396" spans="1:27" x14ac:dyDescent="0.3">
      <c r="A2396" s="3"/>
      <c r="B2396" s="3"/>
      <c r="C2396" s="3"/>
      <c r="D2396" s="52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52"/>
      <c r="U2396" s="52"/>
      <c r="V2396" s="3"/>
      <c r="W2396" s="3"/>
      <c r="X2396" s="52"/>
      <c r="Y2396" s="52"/>
      <c r="Z2396" s="32"/>
      <c r="AA2396" s="1"/>
    </row>
    <row r="2397" spans="1:27" x14ac:dyDescent="0.3">
      <c r="A2397" s="3"/>
      <c r="B2397" s="3"/>
      <c r="C2397" s="3"/>
      <c r="D2397" s="52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52"/>
      <c r="U2397" s="52"/>
      <c r="V2397" s="3"/>
      <c r="W2397" s="3"/>
      <c r="X2397" s="52"/>
      <c r="Y2397" s="52"/>
      <c r="Z2397" s="32"/>
      <c r="AA2397" s="1"/>
    </row>
    <row r="2398" spans="1:27" x14ac:dyDescent="0.3">
      <c r="A2398" s="3"/>
      <c r="B2398" s="3"/>
      <c r="C2398" s="3"/>
      <c r="D2398" s="52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52"/>
      <c r="U2398" s="52"/>
      <c r="V2398" s="3"/>
      <c r="W2398" s="3"/>
      <c r="X2398" s="52"/>
      <c r="Y2398" s="52"/>
      <c r="Z2398" s="32"/>
      <c r="AA2398" s="1"/>
    </row>
    <row r="2399" spans="1:27" x14ac:dyDescent="0.3">
      <c r="A2399" s="3"/>
      <c r="B2399" s="3"/>
      <c r="C2399" s="3"/>
      <c r="D2399" s="52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52"/>
      <c r="U2399" s="52"/>
      <c r="V2399" s="3"/>
      <c r="W2399" s="3"/>
      <c r="X2399" s="52"/>
      <c r="Y2399" s="52"/>
      <c r="Z2399" s="32"/>
      <c r="AA2399" s="1"/>
    </row>
    <row r="2400" spans="1:27" x14ac:dyDescent="0.3">
      <c r="A2400" s="3"/>
      <c r="B2400" s="3"/>
      <c r="C2400" s="3"/>
      <c r="D2400" s="52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52"/>
      <c r="U2400" s="52"/>
      <c r="V2400" s="3"/>
      <c r="W2400" s="3"/>
      <c r="X2400" s="52"/>
      <c r="Y2400" s="52"/>
      <c r="Z2400" s="32"/>
      <c r="AA2400" s="1"/>
    </row>
    <row r="2401" spans="1:27" x14ac:dyDescent="0.3">
      <c r="A2401" s="3"/>
      <c r="B2401" s="3"/>
      <c r="C2401" s="3"/>
      <c r="D2401" s="52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52"/>
      <c r="U2401" s="52"/>
      <c r="V2401" s="3"/>
      <c r="W2401" s="3"/>
      <c r="X2401" s="52"/>
      <c r="Y2401" s="52"/>
      <c r="Z2401" s="32"/>
      <c r="AA2401" s="1"/>
    </row>
    <row r="2402" spans="1:27" x14ac:dyDescent="0.3">
      <c r="A2402" s="3"/>
      <c r="B2402" s="3"/>
      <c r="C2402" s="3"/>
      <c r="D2402" s="52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52"/>
      <c r="U2402" s="52"/>
      <c r="V2402" s="3"/>
      <c r="W2402" s="3"/>
      <c r="X2402" s="52"/>
      <c r="Y2402" s="52"/>
      <c r="Z2402" s="32"/>
      <c r="AA2402" s="1"/>
    </row>
    <row r="2403" spans="1:27" x14ac:dyDescent="0.3">
      <c r="A2403" s="3"/>
      <c r="B2403" s="3"/>
      <c r="C2403" s="3"/>
      <c r="D2403" s="52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52"/>
      <c r="U2403" s="52"/>
      <c r="V2403" s="3"/>
      <c r="W2403" s="3"/>
      <c r="X2403" s="52"/>
      <c r="Y2403" s="52"/>
      <c r="Z2403" s="32"/>
      <c r="AA2403" s="1"/>
    </row>
    <row r="2404" spans="1:27" x14ac:dyDescent="0.3">
      <c r="A2404" s="3"/>
      <c r="B2404" s="3"/>
      <c r="C2404" s="3"/>
      <c r="D2404" s="52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52"/>
      <c r="U2404" s="52"/>
      <c r="V2404" s="3"/>
      <c r="W2404" s="3"/>
      <c r="X2404" s="52"/>
      <c r="Y2404" s="52"/>
      <c r="Z2404" s="32"/>
      <c r="AA2404" s="1"/>
    </row>
    <row r="2405" spans="1:27" x14ac:dyDescent="0.3">
      <c r="A2405" s="3"/>
      <c r="B2405" s="3"/>
      <c r="C2405" s="3"/>
      <c r="D2405" s="52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52"/>
      <c r="U2405" s="52"/>
      <c r="V2405" s="3"/>
      <c r="W2405" s="3"/>
      <c r="X2405" s="52"/>
      <c r="Y2405" s="52"/>
      <c r="Z2405" s="32"/>
      <c r="AA2405" s="1"/>
    </row>
    <row r="2406" spans="1:27" x14ac:dyDescent="0.3">
      <c r="A2406" s="3"/>
      <c r="B2406" s="3"/>
      <c r="C2406" s="3"/>
      <c r="D2406" s="52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52"/>
      <c r="U2406" s="52"/>
      <c r="V2406" s="3"/>
      <c r="W2406" s="3"/>
      <c r="X2406" s="52"/>
      <c r="Y2406" s="52"/>
      <c r="Z2406" s="32"/>
      <c r="AA2406" s="1"/>
    </row>
    <row r="2407" spans="1:27" x14ac:dyDescent="0.3">
      <c r="A2407" s="3"/>
      <c r="B2407" s="3"/>
      <c r="C2407" s="3"/>
      <c r="D2407" s="52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52"/>
      <c r="U2407" s="52"/>
      <c r="V2407" s="3"/>
      <c r="W2407" s="3"/>
      <c r="X2407" s="52"/>
      <c r="Y2407" s="52"/>
      <c r="Z2407" s="32"/>
      <c r="AA2407" s="1"/>
    </row>
    <row r="2408" spans="1:27" x14ac:dyDescent="0.3">
      <c r="A2408" s="3"/>
      <c r="B2408" s="3"/>
      <c r="C2408" s="3"/>
      <c r="D2408" s="52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52"/>
      <c r="U2408" s="52"/>
      <c r="V2408" s="3"/>
      <c r="W2408" s="3"/>
      <c r="X2408" s="52"/>
      <c r="Y2408" s="52"/>
      <c r="Z2408" s="32"/>
      <c r="AA2408" s="1"/>
    </row>
    <row r="2409" spans="1:27" x14ac:dyDescent="0.3">
      <c r="A2409" s="3"/>
      <c r="B2409" s="3"/>
      <c r="C2409" s="3"/>
      <c r="D2409" s="52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52"/>
      <c r="U2409" s="52"/>
      <c r="V2409" s="3"/>
      <c r="W2409" s="3"/>
      <c r="X2409" s="52"/>
      <c r="Y2409" s="52"/>
      <c r="Z2409" s="32"/>
      <c r="AA2409" s="1"/>
    </row>
    <row r="2410" spans="1:27" x14ac:dyDescent="0.3">
      <c r="A2410" s="3"/>
      <c r="B2410" s="3"/>
      <c r="C2410" s="3"/>
      <c r="D2410" s="52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52"/>
      <c r="U2410" s="52"/>
      <c r="V2410" s="3"/>
      <c r="W2410" s="3"/>
      <c r="X2410" s="52"/>
      <c r="Y2410" s="52"/>
      <c r="Z2410" s="32"/>
      <c r="AA2410" s="1"/>
    </row>
    <row r="2411" spans="1:27" x14ac:dyDescent="0.3">
      <c r="A2411" s="3"/>
      <c r="B2411" s="3"/>
      <c r="C2411" s="3"/>
      <c r="D2411" s="52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52"/>
      <c r="U2411" s="52"/>
      <c r="V2411" s="3"/>
      <c r="W2411" s="3"/>
      <c r="X2411" s="52"/>
      <c r="Y2411" s="52"/>
      <c r="Z2411" s="32"/>
      <c r="AA2411" s="1"/>
    </row>
    <row r="2412" spans="1:27" x14ac:dyDescent="0.3">
      <c r="A2412" s="3"/>
      <c r="B2412" s="3"/>
      <c r="C2412" s="3"/>
      <c r="D2412" s="52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52"/>
      <c r="U2412" s="52"/>
      <c r="V2412" s="3"/>
      <c r="W2412" s="3"/>
      <c r="X2412" s="52"/>
      <c r="Y2412" s="52"/>
      <c r="Z2412" s="32"/>
      <c r="AA2412" s="1"/>
    </row>
    <row r="2413" spans="1:27" x14ac:dyDescent="0.3">
      <c r="A2413" s="3"/>
      <c r="B2413" s="3"/>
      <c r="C2413" s="3"/>
      <c r="D2413" s="52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52"/>
      <c r="U2413" s="52"/>
      <c r="V2413" s="3"/>
      <c r="W2413" s="3"/>
      <c r="X2413" s="52"/>
      <c r="Y2413" s="52"/>
      <c r="Z2413" s="32"/>
      <c r="AA2413" s="1"/>
    </row>
    <row r="2414" spans="1:27" x14ac:dyDescent="0.3">
      <c r="A2414" s="3"/>
      <c r="B2414" s="3"/>
      <c r="C2414" s="3"/>
      <c r="D2414" s="52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52"/>
      <c r="U2414" s="52"/>
      <c r="V2414" s="3"/>
      <c r="W2414" s="3"/>
      <c r="X2414" s="52"/>
      <c r="Y2414" s="52"/>
      <c r="Z2414" s="32"/>
      <c r="AA2414" s="1"/>
    </row>
    <row r="2415" spans="1:27" x14ac:dyDescent="0.3">
      <c r="A2415" s="3"/>
      <c r="B2415" s="3"/>
      <c r="C2415" s="3"/>
      <c r="D2415" s="52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52"/>
      <c r="U2415" s="52"/>
      <c r="V2415" s="3"/>
      <c r="W2415" s="3"/>
      <c r="X2415" s="52"/>
      <c r="Y2415" s="52"/>
      <c r="Z2415" s="32"/>
      <c r="AA2415" s="1"/>
    </row>
    <row r="2416" spans="1:27" x14ac:dyDescent="0.3">
      <c r="A2416" s="3"/>
      <c r="B2416" s="3"/>
      <c r="C2416" s="3"/>
      <c r="D2416" s="52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52"/>
      <c r="U2416" s="52"/>
      <c r="V2416" s="3"/>
      <c r="W2416" s="3"/>
      <c r="X2416" s="52"/>
      <c r="Y2416" s="52"/>
      <c r="Z2416" s="32"/>
      <c r="AA2416" s="1"/>
    </row>
    <row r="2417" spans="1:27" x14ac:dyDescent="0.3">
      <c r="A2417" s="3"/>
      <c r="B2417" s="3"/>
      <c r="C2417" s="3"/>
      <c r="D2417" s="52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52"/>
      <c r="U2417" s="52"/>
      <c r="V2417" s="3"/>
      <c r="W2417" s="3"/>
      <c r="X2417" s="52"/>
      <c r="Y2417" s="52"/>
      <c r="Z2417" s="32"/>
      <c r="AA2417" s="1"/>
    </row>
    <row r="2418" spans="1:27" x14ac:dyDescent="0.3">
      <c r="A2418" s="3"/>
      <c r="B2418" s="3"/>
      <c r="C2418" s="3"/>
      <c r="D2418" s="52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52"/>
      <c r="U2418" s="52"/>
      <c r="V2418" s="3"/>
      <c r="W2418" s="3"/>
      <c r="X2418" s="52"/>
      <c r="Y2418" s="52"/>
      <c r="Z2418" s="32"/>
      <c r="AA2418" s="1"/>
    </row>
    <row r="2419" spans="1:27" x14ac:dyDescent="0.3">
      <c r="A2419" s="3"/>
      <c r="B2419" s="3"/>
      <c r="C2419" s="3"/>
      <c r="D2419" s="52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52"/>
      <c r="U2419" s="52"/>
      <c r="V2419" s="3"/>
      <c r="W2419" s="3"/>
      <c r="X2419" s="52"/>
      <c r="Y2419" s="52"/>
      <c r="Z2419" s="32"/>
      <c r="AA2419" s="1"/>
    </row>
    <row r="2420" spans="1:27" x14ac:dyDescent="0.3">
      <c r="A2420" s="3"/>
      <c r="B2420" s="3"/>
      <c r="C2420" s="3"/>
      <c r="D2420" s="52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52"/>
      <c r="U2420" s="52"/>
      <c r="V2420" s="3"/>
      <c r="W2420" s="3"/>
      <c r="X2420" s="52"/>
      <c r="Y2420" s="52"/>
      <c r="Z2420" s="32"/>
      <c r="AA2420" s="1"/>
    </row>
    <row r="2421" spans="1:27" x14ac:dyDescent="0.3">
      <c r="A2421" s="3"/>
      <c r="B2421" s="3"/>
      <c r="C2421" s="3"/>
      <c r="D2421" s="52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52"/>
      <c r="U2421" s="52"/>
      <c r="V2421" s="3"/>
      <c r="W2421" s="3"/>
      <c r="X2421" s="52"/>
      <c r="Y2421" s="52"/>
      <c r="Z2421" s="32"/>
      <c r="AA2421" s="1"/>
    </row>
    <row r="2422" spans="1:27" x14ac:dyDescent="0.3">
      <c r="A2422" s="3"/>
      <c r="B2422" s="3"/>
      <c r="C2422" s="3"/>
      <c r="D2422" s="52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52"/>
      <c r="U2422" s="52"/>
      <c r="V2422" s="3"/>
      <c r="W2422" s="3"/>
      <c r="X2422" s="52"/>
      <c r="Y2422" s="52"/>
      <c r="Z2422" s="32"/>
      <c r="AA2422" s="1"/>
    </row>
    <row r="2423" spans="1:27" x14ac:dyDescent="0.3">
      <c r="A2423" s="3"/>
      <c r="B2423" s="3"/>
      <c r="C2423" s="3"/>
      <c r="D2423" s="52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52"/>
      <c r="U2423" s="52"/>
      <c r="V2423" s="3"/>
      <c r="W2423" s="3"/>
      <c r="X2423" s="52"/>
      <c r="Y2423" s="52"/>
      <c r="Z2423" s="32"/>
      <c r="AA2423" s="1"/>
    </row>
    <row r="2424" spans="1:27" x14ac:dyDescent="0.3">
      <c r="A2424" s="3"/>
      <c r="B2424" s="3"/>
      <c r="C2424" s="3"/>
      <c r="D2424" s="52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52"/>
      <c r="U2424" s="52"/>
      <c r="V2424" s="3"/>
      <c r="W2424" s="3"/>
      <c r="X2424" s="52"/>
      <c r="Y2424" s="52"/>
      <c r="Z2424" s="32"/>
      <c r="AA2424" s="1"/>
    </row>
    <row r="2425" spans="1:27" x14ac:dyDescent="0.3">
      <c r="A2425" s="3"/>
      <c r="B2425" s="3"/>
      <c r="C2425" s="3"/>
      <c r="D2425" s="52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52"/>
      <c r="U2425" s="52"/>
      <c r="V2425" s="3"/>
      <c r="W2425" s="3"/>
      <c r="X2425" s="52"/>
      <c r="Y2425" s="52"/>
      <c r="Z2425" s="32"/>
      <c r="AA2425" s="1"/>
    </row>
    <row r="2426" spans="1:27" x14ac:dyDescent="0.3">
      <c r="A2426" s="3"/>
      <c r="B2426" s="3"/>
      <c r="C2426" s="3"/>
      <c r="D2426" s="52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52"/>
      <c r="U2426" s="52"/>
      <c r="V2426" s="3"/>
      <c r="W2426" s="3"/>
      <c r="X2426" s="52"/>
      <c r="Y2426" s="52"/>
      <c r="Z2426" s="32"/>
      <c r="AA2426" s="1"/>
    </row>
    <row r="2427" spans="1:27" x14ac:dyDescent="0.3">
      <c r="A2427" s="3"/>
      <c r="B2427" s="3"/>
      <c r="C2427" s="3"/>
      <c r="D2427" s="52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52"/>
      <c r="U2427" s="52"/>
      <c r="V2427" s="3"/>
      <c r="W2427" s="3"/>
      <c r="X2427" s="52"/>
      <c r="Y2427" s="52"/>
      <c r="Z2427" s="32"/>
      <c r="AA2427" s="1"/>
    </row>
    <row r="2428" spans="1:27" x14ac:dyDescent="0.3">
      <c r="A2428" s="3"/>
      <c r="B2428" s="3"/>
      <c r="C2428" s="3"/>
      <c r="D2428" s="52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52"/>
      <c r="U2428" s="52"/>
      <c r="V2428" s="3"/>
      <c r="W2428" s="3"/>
      <c r="X2428" s="52"/>
      <c r="Y2428" s="52"/>
      <c r="Z2428" s="32"/>
      <c r="AA2428" s="1"/>
    </row>
    <row r="2429" spans="1:27" x14ac:dyDescent="0.3">
      <c r="A2429" s="3"/>
      <c r="B2429" s="3"/>
      <c r="C2429" s="3"/>
      <c r="D2429" s="52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52"/>
      <c r="U2429" s="52"/>
      <c r="V2429" s="3"/>
      <c r="W2429" s="3"/>
      <c r="X2429" s="52"/>
      <c r="Y2429" s="52"/>
      <c r="Z2429" s="32"/>
      <c r="AA2429" s="1"/>
    </row>
    <row r="2430" spans="1:27" x14ac:dyDescent="0.3">
      <c r="A2430" s="3"/>
      <c r="B2430" s="3"/>
      <c r="C2430" s="3"/>
      <c r="D2430" s="52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52"/>
      <c r="U2430" s="52"/>
      <c r="V2430" s="3"/>
      <c r="W2430" s="3"/>
      <c r="X2430" s="52"/>
      <c r="Y2430" s="52"/>
      <c r="Z2430" s="32"/>
      <c r="AA2430" s="1"/>
    </row>
    <row r="2431" spans="1:27" x14ac:dyDescent="0.3">
      <c r="A2431" s="3"/>
      <c r="B2431" s="3"/>
      <c r="C2431" s="3"/>
      <c r="D2431" s="52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52"/>
      <c r="U2431" s="52"/>
      <c r="V2431" s="3"/>
      <c r="W2431" s="3"/>
      <c r="X2431" s="52"/>
      <c r="Y2431" s="52"/>
      <c r="Z2431" s="32"/>
      <c r="AA2431" s="1"/>
    </row>
    <row r="2432" spans="1:27" x14ac:dyDescent="0.3">
      <c r="A2432" s="3"/>
      <c r="B2432" s="3"/>
      <c r="C2432" s="3"/>
      <c r="D2432" s="52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52"/>
      <c r="U2432" s="52"/>
      <c r="V2432" s="3"/>
      <c r="W2432" s="3"/>
      <c r="X2432" s="52"/>
      <c r="Y2432" s="52"/>
      <c r="Z2432" s="32"/>
      <c r="AA2432" s="1"/>
    </row>
    <row r="2433" spans="1:27" x14ac:dyDescent="0.3">
      <c r="A2433" s="3"/>
      <c r="B2433" s="3"/>
      <c r="C2433" s="3"/>
      <c r="D2433" s="52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52"/>
      <c r="U2433" s="52"/>
      <c r="V2433" s="3"/>
      <c r="W2433" s="3"/>
      <c r="X2433" s="52"/>
      <c r="Y2433" s="52"/>
      <c r="Z2433" s="32"/>
      <c r="AA2433" s="1"/>
    </row>
    <row r="2434" spans="1:27" x14ac:dyDescent="0.3">
      <c r="A2434" s="3"/>
      <c r="B2434" s="3"/>
      <c r="C2434" s="3"/>
      <c r="D2434" s="52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52"/>
      <c r="U2434" s="52"/>
      <c r="V2434" s="3"/>
      <c r="W2434" s="3"/>
      <c r="X2434" s="52"/>
      <c r="Y2434" s="52"/>
      <c r="Z2434" s="32"/>
      <c r="AA2434" s="1"/>
    </row>
    <row r="2435" spans="1:27" x14ac:dyDescent="0.3">
      <c r="A2435" s="3"/>
      <c r="B2435" s="3"/>
      <c r="C2435" s="3"/>
      <c r="D2435" s="52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52"/>
      <c r="U2435" s="52"/>
      <c r="V2435" s="3"/>
      <c r="W2435" s="3"/>
      <c r="X2435" s="52"/>
      <c r="Y2435" s="52"/>
      <c r="Z2435" s="32"/>
      <c r="AA2435" s="1"/>
    </row>
    <row r="2436" spans="1:27" x14ac:dyDescent="0.3">
      <c r="A2436" s="3"/>
      <c r="B2436" s="3"/>
      <c r="C2436" s="3"/>
      <c r="D2436" s="52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52"/>
      <c r="U2436" s="52"/>
      <c r="V2436" s="3"/>
      <c r="W2436" s="3"/>
      <c r="X2436" s="52"/>
      <c r="Y2436" s="52"/>
      <c r="Z2436" s="32"/>
      <c r="AA2436" s="1"/>
    </row>
    <row r="2437" spans="1:27" x14ac:dyDescent="0.3">
      <c r="A2437" s="3"/>
      <c r="B2437" s="3"/>
      <c r="C2437" s="3"/>
      <c r="D2437" s="52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52"/>
      <c r="U2437" s="52"/>
      <c r="V2437" s="3"/>
      <c r="W2437" s="3"/>
      <c r="X2437" s="52"/>
      <c r="Y2437" s="52"/>
      <c r="Z2437" s="32"/>
      <c r="AA2437" s="1"/>
    </row>
    <row r="2438" spans="1:27" x14ac:dyDescent="0.3">
      <c r="A2438" s="3"/>
      <c r="B2438" s="3"/>
      <c r="C2438" s="3"/>
      <c r="D2438" s="52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52"/>
      <c r="U2438" s="52"/>
      <c r="V2438" s="3"/>
      <c r="W2438" s="3"/>
      <c r="X2438" s="52"/>
      <c r="Y2438" s="52"/>
      <c r="Z2438" s="32"/>
      <c r="AA2438" s="1"/>
    </row>
    <row r="2439" spans="1:27" x14ac:dyDescent="0.3">
      <c r="A2439" s="3"/>
      <c r="B2439" s="3"/>
      <c r="C2439" s="3"/>
      <c r="D2439" s="52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52"/>
      <c r="U2439" s="52"/>
      <c r="V2439" s="3"/>
      <c r="W2439" s="3"/>
      <c r="X2439" s="52"/>
      <c r="Y2439" s="52"/>
      <c r="Z2439" s="32"/>
      <c r="AA2439" s="1"/>
    </row>
    <row r="2440" spans="1:27" x14ac:dyDescent="0.3">
      <c r="A2440" s="3"/>
      <c r="B2440" s="3"/>
      <c r="C2440" s="3"/>
      <c r="D2440" s="52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52"/>
      <c r="U2440" s="52"/>
      <c r="V2440" s="3"/>
      <c r="W2440" s="3"/>
      <c r="X2440" s="52"/>
      <c r="Y2440" s="52"/>
      <c r="Z2440" s="32"/>
      <c r="AA2440" s="1"/>
    </row>
    <row r="2441" spans="1:27" x14ac:dyDescent="0.3">
      <c r="A2441" s="3"/>
      <c r="B2441" s="3"/>
      <c r="C2441" s="3"/>
      <c r="D2441" s="52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52"/>
      <c r="U2441" s="52"/>
      <c r="V2441" s="3"/>
      <c r="W2441" s="3"/>
      <c r="X2441" s="52"/>
      <c r="Y2441" s="52"/>
      <c r="Z2441" s="32"/>
      <c r="AA2441" s="1"/>
    </row>
    <row r="2442" spans="1:27" x14ac:dyDescent="0.3">
      <c r="A2442" s="3"/>
      <c r="B2442" s="3"/>
      <c r="C2442" s="3"/>
      <c r="D2442" s="52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52"/>
      <c r="U2442" s="52"/>
      <c r="V2442" s="3"/>
      <c r="W2442" s="3"/>
      <c r="X2442" s="52"/>
      <c r="Y2442" s="52"/>
      <c r="Z2442" s="32"/>
      <c r="AA2442" s="1"/>
    </row>
    <row r="2443" spans="1:27" x14ac:dyDescent="0.3">
      <c r="A2443" s="3"/>
      <c r="B2443" s="3"/>
      <c r="C2443" s="3"/>
      <c r="D2443" s="52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52"/>
      <c r="U2443" s="52"/>
      <c r="V2443" s="3"/>
      <c r="W2443" s="3"/>
      <c r="X2443" s="52"/>
      <c r="Y2443" s="52"/>
      <c r="Z2443" s="32"/>
      <c r="AA2443" s="1"/>
    </row>
    <row r="2444" spans="1:27" x14ac:dyDescent="0.3">
      <c r="A2444" s="3"/>
      <c r="B2444" s="3"/>
      <c r="C2444" s="3"/>
      <c r="D2444" s="52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52"/>
      <c r="U2444" s="52"/>
      <c r="V2444" s="3"/>
      <c r="W2444" s="3"/>
      <c r="X2444" s="52"/>
      <c r="Y2444" s="52"/>
      <c r="Z2444" s="32"/>
      <c r="AA2444" s="1"/>
    </row>
    <row r="2445" spans="1:27" x14ac:dyDescent="0.3">
      <c r="A2445" s="3"/>
      <c r="B2445" s="3"/>
      <c r="C2445" s="3"/>
      <c r="D2445" s="52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52"/>
      <c r="U2445" s="52"/>
      <c r="V2445" s="3"/>
      <c r="W2445" s="3"/>
      <c r="X2445" s="52"/>
      <c r="Y2445" s="52"/>
      <c r="Z2445" s="32"/>
      <c r="AA2445" s="1"/>
    </row>
    <row r="2446" spans="1:27" x14ac:dyDescent="0.3">
      <c r="A2446" s="3"/>
      <c r="B2446" s="3"/>
      <c r="C2446" s="3"/>
      <c r="D2446" s="52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52"/>
      <c r="U2446" s="52"/>
      <c r="V2446" s="3"/>
      <c r="W2446" s="3"/>
      <c r="X2446" s="52"/>
      <c r="Y2446" s="52"/>
      <c r="Z2446" s="32"/>
      <c r="AA2446" s="1"/>
    </row>
    <row r="2447" spans="1:27" x14ac:dyDescent="0.3">
      <c r="A2447" s="3"/>
      <c r="B2447" s="3"/>
      <c r="C2447" s="3"/>
      <c r="D2447" s="52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52"/>
      <c r="U2447" s="52"/>
      <c r="V2447" s="3"/>
      <c r="W2447" s="3"/>
      <c r="X2447" s="52"/>
      <c r="Y2447" s="52"/>
      <c r="Z2447" s="32"/>
      <c r="AA2447" s="1"/>
    </row>
    <row r="2448" spans="1:27" x14ac:dyDescent="0.3">
      <c r="A2448" s="3"/>
      <c r="B2448" s="3"/>
      <c r="C2448" s="3"/>
      <c r="D2448" s="52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52"/>
      <c r="U2448" s="52"/>
      <c r="V2448" s="3"/>
      <c r="W2448" s="3"/>
      <c r="X2448" s="52"/>
      <c r="Y2448" s="52"/>
      <c r="Z2448" s="32"/>
      <c r="AA2448" s="1"/>
    </row>
    <row r="2449" spans="1:27" x14ac:dyDescent="0.3">
      <c r="A2449" s="3"/>
      <c r="B2449" s="3"/>
      <c r="C2449" s="3"/>
      <c r="D2449" s="52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52"/>
      <c r="U2449" s="52"/>
      <c r="V2449" s="3"/>
      <c r="W2449" s="3"/>
      <c r="X2449" s="52"/>
      <c r="Y2449" s="52"/>
      <c r="Z2449" s="32"/>
      <c r="AA2449" s="1"/>
    </row>
    <row r="2450" spans="1:27" x14ac:dyDescent="0.3">
      <c r="A2450" s="3"/>
      <c r="B2450" s="3"/>
      <c r="C2450" s="3"/>
      <c r="D2450" s="52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52"/>
      <c r="U2450" s="52"/>
      <c r="V2450" s="3"/>
      <c r="W2450" s="3"/>
      <c r="X2450" s="52"/>
      <c r="Y2450" s="52"/>
      <c r="Z2450" s="32"/>
      <c r="AA2450" s="1"/>
    </row>
    <row r="2451" spans="1:27" x14ac:dyDescent="0.3">
      <c r="A2451" s="3"/>
      <c r="B2451" s="3"/>
      <c r="C2451" s="3"/>
      <c r="D2451" s="52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52"/>
      <c r="U2451" s="52"/>
      <c r="V2451" s="3"/>
      <c r="W2451" s="3"/>
      <c r="X2451" s="52"/>
      <c r="Y2451" s="52"/>
      <c r="Z2451" s="32"/>
      <c r="AA2451" s="1"/>
    </row>
    <row r="2452" spans="1:27" x14ac:dyDescent="0.3">
      <c r="A2452" s="3"/>
      <c r="B2452" s="3"/>
      <c r="C2452" s="3"/>
      <c r="D2452" s="52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52"/>
      <c r="U2452" s="52"/>
      <c r="V2452" s="3"/>
      <c r="W2452" s="3"/>
      <c r="X2452" s="52"/>
      <c r="Y2452" s="52"/>
      <c r="Z2452" s="32"/>
      <c r="AA2452" s="1"/>
    </row>
    <row r="2453" spans="1:27" x14ac:dyDescent="0.3">
      <c r="A2453" s="3"/>
      <c r="B2453" s="3"/>
      <c r="C2453" s="3"/>
      <c r="D2453" s="52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52"/>
      <c r="U2453" s="52"/>
      <c r="V2453" s="3"/>
      <c r="W2453" s="3"/>
      <c r="X2453" s="52"/>
      <c r="Y2453" s="52"/>
      <c r="Z2453" s="32"/>
      <c r="AA2453" s="1"/>
    </row>
    <row r="2454" spans="1:27" x14ac:dyDescent="0.3">
      <c r="A2454" s="3"/>
      <c r="B2454" s="3"/>
      <c r="C2454" s="3"/>
      <c r="D2454" s="52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52"/>
      <c r="U2454" s="52"/>
      <c r="V2454" s="3"/>
      <c r="W2454" s="3"/>
      <c r="X2454" s="52"/>
      <c r="Y2454" s="52"/>
      <c r="Z2454" s="32"/>
      <c r="AA2454" s="1"/>
    </row>
    <row r="2455" spans="1:27" x14ac:dyDescent="0.3">
      <c r="A2455" s="3"/>
      <c r="B2455" s="3"/>
      <c r="C2455" s="3"/>
      <c r="D2455" s="52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52"/>
      <c r="U2455" s="52"/>
      <c r="V2455" s="3"/>
      <c r="W2455" s="3"/>
      <c r="X2455" s="52"/>
      <c r="Y2455" s="52"/>
      <c r="Z2455" s="32"/>
      <c r="AA2455" s="1"/>
    </row>
    <row r="2456" spans="1:27" x14ac:dyDescent="0.3">
      <c r="A2456" s="3"/>
      <c r="B2456" s="3"/>
      <c r="C2456" s="3"/>
      <c r="D2456" s="52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52"/>
      <c r="U2456" s="52"/>
      <c r="V2456" s="3"/>
      <c r="W2456" s="3"/>
      <c r="X2456" s="52"/>
      <c r="Y2456" s="52"/>
      <c r="Z2456" s="32"/>
      <c r="AA2456" s="1"/>
    </row>
    <row r="2457" spans="1:27" x14ac:dyDescent="0.3">
      <c r="A2457" s="3"/>
      <c r="B2457" s="3"/>
      <c r="C2457" s="3"/>
      <c r="D2457" s="52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52"/>
      <c r="U2457" s="52"/>
      <c r="V2457" s="3"/>
      <c r="W2457" s="3"/>
      <c r="X2457" s="52"/>
      <c r="Y2457" s="52"/>
      <c r="Z2457" s="32"/>
      <c r="AA2457" s="1"/>
    </row>
    <row r="2458" spans="1:27" x14ac:dyDescent="0.3">
      <c r="A2458" s="3"/>
      <c r="B2458" s="3"/>
      <c r="C2458" s="3"/>
      <c r="D2458" s="52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52"/>
      <c r="U2458" s="52"/>
      <c r="V2458" s="3"/>
      <c r="W2458" s="3"/>
      <c r="X2458" s="52"/>
      <c r="Y2458" s="52"/>
      <c r="Z2458" s="32"/>
      <c r="AA2458" s="1"/>
    </row>
    <row r="2459" spans="1:27" x14ac:dyDescent="0.3">
      <c r="A2459" s="3"/>
      <c r="B2459" s="3"/>
      <c r="C2459" s="3"/>
      <c r="D2459" s="52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52"/>
      <c r="U2459" s="52"/>
      <c r="V2459" s="3"/>
      <c r="W2459" s="3"/>
      <c r="X2459" s="52"/>
      <c r="Y2459" s="52"/>
      <c r="Z2459" s="32"/>
      <c r="AA2459" s="1"/>
    </row>
    <row r="2460" spans="1:27" x14ac:dyDescent="0.3">
      <c r="A2460" s="3"/>
      <c r="B2460" s="3"/>
      <c r="C2460" s="3"/>
      <c r="D2460" s="52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52"/>
      <c r="U2460" s="52"/>
      <c r="V2460" s="3"/>
      <c r="W2460" s="3"/>
      <c r="X2460" s="52"/>
      <c r="Y2460" s="52"/>
      <c r="Z2460" s="32"/>
      <c r="AA2460" s="1"/>
    </row>
    <row r="2461" spans="1:27" x14ac:dyDescent="0.3">
      <c r="A2461" s="3"/>
      <c r="B2461" s="3"/>
      <c r="C2461" s="3"/>
      <c r="D2461" s="52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52"/>
      <c r="U2461" s="52"/>
      <c r="V2461" s="3"/>
      <c r="W2461" s="3"/>
      <c r="X2461" s="52"/>
      <c r="Y2461" s="52"/>
      <c r="Z2461" s="32"/>
      <c r="AA2461" s="1"/>
    </row>
    <row r="2462" spans="1:27" x14ac:dyDescent="0.3">
      <c r="A2462" s="3"/>
      <c r="B2462" s="3"/>
      <c r="C2462" s="3"/>
      <c r="D2462" s="52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52"/>
      <c r="U2462" s="52"/>
      <c r="V2462" s="3"/>
      <c r="W2462" s="3"/>
      <c r="X2462" s="52"/>
      <c r="Y2462" s="52"/>
      <c r="Z2462" s="32"/>
      <c r="AA2462" s="1"/>
    </row>
    <row r="2463" spans="1:27" x14ac:dyDescent="0.3">
      <c r="A2463" s="3"/>
      <c r="B2463" s="3"/>
      <c r="C2463" s="3"/>
      <c r="D2463" s="52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52"/>
      <c r="U2463" s="52"/>
      <c r="V2463" s="3"/>
      <c r="W2463" s="3"/>
      <c r="X2463" s="52"/>
      <c r="Y2463" s="52"/>
      <c r="Z2463" s="32"/>
      <c r="AA2463" s="1"/>
    </row>
    <row r="2464" spans="1:27" x14ac:dyDescent="0.3">
      <c r="A2464" s="3"/>
      <c r="B2464" s="3"/>
      <c r="C2464" s="3"/>
      <c r="D2464" s="52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52"/>
      <c r="U2464" s="52"/>
      <c r="V2464" s="3"/>
      <c r="W2464" s="3"/>
      <c r="X2464" s="52"/>
      <c r="Y2464" s="52"/>
      <c r="Z2464" s="32"/>
      <c r="AA2464" s="1"/>
    </row>
    <row r="2465" spans="1:27" x14ac:dyDescent="0.3">
      <c r="A2465" s="3"/>
      <c r="B2465" s="3"/>
      <c r="C2465" s="3"/>
      <c r="D2465" s="52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52"/>
      <c r="U2465" s="52"/>
      <c r="V2465" s="3"/>
      <c r="W2465" s="3"/>
      <c r="X2465" s="52"/>
      <c r="Y2465" s="52"/>
      <c r="Z2465" s="32"/>
      <c r="AA2465" s="1"/>
    </row>
    <row r="2466" spans="1:27" x14ac:dyDescent="0.3">
      <c r="A2466" s="3"/>
      <c r="B2466" s="3"/>
      <c r="C2466" s="3"/>
      <c r="D2466" s="52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52"/>
      <c r="U2466" s="52"/>
      <c r="V2466" s="3"/>
      <c r="W2466" s="3"/>
      <c r="X2466" s="52"/>
      <c r="Y2466" s="52"/>
      <c r="Z2466" s="32"/>
      <c r="AA2466" s="1"/>
    </row>
    <row r="2467" spans="1:27" x14ac:dyDescent="0.3">
      <c r="A2467" s="3"/>
      <c r="B2467" s="3"/>
      <c r="C2467" s="3"/>
      <c r="D2467" s="52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52"/>
      <c r="U2467" s="52"/>
      <c r="V2467" s="3"/>
      <c r="W2467" s="3"/>
      <c r="X2467" s="52"/>
      <c r="Y2467" s="52"/>
      <c r="Z2467" s="32"/>
      <c r="AA2467" s="1"/>
    </row>
    <row r="2468" spans="1:27" x14ac:dyDescent="0.3">
      <c r="A2468" s="3"/>
      <c r="B2468" s="3"/>
      <c r="C2468" s="3"/>
      <c r="D2468" s="52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52"/>
      <c r="U2468" s="52"/>
      <c r="V2468" s="3"/>
      <c r="W2468" s="3"/>
      <c r="X2468" s="52"/>
      <c r="Y2468" s="52"/>
      <c r="Z2468" s="32"/>
      <c r="AA2468" s="1"/>
    </row>
    <row r="2469" spans="1:27" x14ac:dyDescent="0.3">
      <c r="A2469" s="3"/>
      <c r="B2469" s="3"/>
      <c r="C2469" s="3"/>
      <c r="D2469" s="52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52"/>
      <c r="U2469" s="52"/>
      <c r="V2469" s="3"/>
      <c r="W2469" s="3"/>
      <c r="X2469" s="52"/>
      <c r="Y2469" s="52"/>
      <c r="Z2469" s="32"/>
      <c r="AA2469" s="1"/>
    </row>
    <row r="2470" spans="1:27" x14ac:dyDescent="0.3">
      <c r="A2470" s="3"/>
      <c r="B2470" s="3"/>
      <c r="C2470" s="3"/>
      <c r="D2470" s="52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52"/>
      <c r="U2470" s="52"/>
      <c r="V2470" s="3"/>
      <c r="W2470" s="3"/>
      <c r="X2470" s="52"/>
      <c r="Y2470" s="52"/>
      <c r="Z2470" s="32"/>
      <c r="AA2470" s="1"/>
    </row>
    <row r="2471" spans="1:27" x14ac:dyDescent="0.3">
      <c r="A2471" s="3"/>
      <c r="B2471" s="3"/>
      <c r="C2471" s="3"/>
      <c r="D2471" s="52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52"/>
      <c r="U2471" s="52"/>
      <c r="V2471" s="3"/>
      <c r="W2471" s="3"/>
      <c r="X2471" s="52"/>
      <c r="Y2471" s="52"/>
      <c r="Z2471" s="32"/>
      <c r="AA2471" s="1"/>
    </row>
    <row r="2472" spans="1:27" x14ac:dyDescent="0.3">
      <c r="A2472" s="3"/>
      <c r="B2472" s="3"/>
      <c r="C2472" s="3"/>
      <c r="D2472" s="52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52"/>
      <c r="U2472" s="52"/>
      <c r="V2472" s="3"/>
      <c r="W2472" s="3"/>
      <c r="X2472" s="52"/>
      <c r="Y2472" s="52"/>
      <c r="Z2472" s="32"/>
      <c r="AA2472" s="1"/>
    </row>
    <row r="2473" spans="1:27" x14ac:dyDescent="0.3">
      <c r="A2473" s="3"/>
      <c r="B2473" s="3"/>
      <c r="C2473" s="3"/>
      <c r="D2473" s="52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52"/>
      <c r="U2473" s="52"/>
      <c r="V2473" s="3"/>
      <c r="W2473" s="3"/>
      <c r="X2473" s="52"/>
      <c r="Y2473" s="52"/>
      <c r="Z2473" s="32"/>
      <c r="AA2473" s="1"/>
    </row>
    <row r="2474" spans="1:27" x14ac:dyDescent="0.3">
      <c r="A2474" s="3"/>
      <c r="B2474" s="3"/>
      <c r="C2474" s="3"/>
      <c r="D2474" s="52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52"/>
      <c r="U2474" s="52"/>
      <c r="V2474" s="3"/>
      <c r="W2474" s="3"/>
      <c r="X2474" s="52"/>
      <c r="Y2474" s="52"/>
      <c r="Z2474" s="32"/>
      <c r="AA2474" s="1"/>
    </row>
    <row r="2475" spans="1:27" x14ac:dyDescent="0.3">
      <c r="A2475" s="3"/>
      <c r="B2475" s="3"/>
      <c r="C2475" s="3"/>
      <c r="D2475" s="52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52"/>
      <c r="U2475" s="52"/>
      <c r="V2475" s="3"/>
      <c r="W2475" s="3"/>
      <c r="X2475" s="52"/>
      <c r="Y2475" s="52"/>
      <c r="Z2475" s="32"/>
      <c r="AA2475" s="1"/>
    </row>
    <row r="2476" spans="1:27" x14ac:dyDescent="0.3">
      <c r="A2476" s="3"/>
      <c r="B2476" s="3"/>
      <c r="C2476" s="3"/>
      <c r="D2476" s="52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52"/>
      <c r="U2476" s="52"/>
      <c r="V2476" s="3"/>
      <c r="W2476" s="3"/>
      <c r="X2476" s="52"/>
      <c r="Y2476" s="52"/>
      <c r="Z2476" s="32"/>
      <c r="AA2476" s="1"/>
    </row>
    <row r="2477" spans="1:27" x14ac:dyDescent="0.3">
      <c r="A2477" s="3"/>
      <c r="B2477" s="3"/>
      <c r="C2477" s="3"/>
      <c r="D2477" s="52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52"/>
      <c r="U2477" s="52"/>
      <c r="V2477" s="3"/>
      <c r="W2477" s="3"/>
      <c r="X2477" s="52"/>
      <c r="Y2477" s="52"/>
      <c r="Z2477" s="32"/>
      <c r="AA2477" s="1"/>
    </row>
    <row r="2478" spans="1:27" x14ac:dyDescent="0.3">
      <c r="A2478" s="3"/>
      <c r="B2478" s="3"/>
      <c r="C2478" s="3"/>
      <c r="D2478" s="52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52"/>
      <c r="U2478" s="52"/>
      <c r="V2478" s="3"/>
      <c r="W2478" s="3"/>
      <c r="X2478" s="52"/>
      <c r="Y2478" s="52"/>
      <c r="Z2478" s="32"/>
      <c r="AA2478" s="1"/>
    </row>
    <row r="2479" spans="1:27" x14ac:dyDescent="0.3">
      <c r="A2479" s="3"/>
      <c r="B2479" s="3"/>
      <c r="C2479" s="3"/>
      <c r="D2479" s="52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52"/>
      <c r="U2479" s="52"/>
      <c r="V2479" s="3"/>
      <c r="W2479" s="3"/>
      <c r="X2479" s="52"/>
      <c r="Y2479" s="52"/>
      <c r="Z2479" s="32"/>
      <c r="AA2479" s="1"/>
    </row>
    <row r="2480" spans="1:27" x14ac:dyDescent="0.3">
      <c r="A2480" s="3"/>
      <c r="B2480" s="3"/>
      <c r="C2480" s="3"/>
      <c r="D2480" s="52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52"/>
      <c r="U2480" s="52"/>
      <c r="V2480" s="3"/>
      <c r="W2480" s="3"/>
      <c r="X2480" s="52"/>
      <c r="Y2480" s="52"/>
      <c r="Z2480" s="32"/>
      <c r="AA2480" s="1"/>
    </row>
    <row r="2481" spans="1:27" x14ac:dyDescent="0.3">
      <c r="A2481" s="3"/>
      <c r="B2481" s="3"/>
      <c r="C2481" s="3"/>
      <c r="D2481" s="52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52"/>
      <c r="U2481" s="52"/>
      <c r="V2481" s="3"/>
      <c r="W2481" s="3"/>
      <c r="X2481" s="52"/>
      <c r="Y2481" s="52"/>
      <c r="Z2481" s="32"/>
      <c r="AA2481" s="1"/>
    </row>
    <row r="2482" spans="1:27" x14ac:dyDescent="0.3">
      <c r="A2482" s="3"/>
      <c r="B2482" s="3"/>
      <c r="C2482" s="3"/>
      <c r="D2482" s="52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52"/>
      <c r="U2482" s="52"/>
      <c r="V2482" s="3"/>
      <c r="W2482" s="3"/>
      <c r="X2482" s="52"/>
      <c r="Y2482" s="52"/>
      <c r="Z2482" s="32"/>
      <c r="AA2482" s="1"/>
    </row>
    <row r="2483" spans="1:27" x14ac:dyDescent="0.3">
      <c r="A2483" s="3"/>
      <c r="B2483" s="3"/>
      <c r="C2483" s="3"/>
      <c r="D2483" s="52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52"/>
      <c r="U2483" s="52"/>
      <c r="V2483" s="3"/>
      <c r="W2483" s="3"/>
      <c r="X2483" s="52"/>
      <c r="Y2483" s="52"/>
      <c r="Z2483" s="32"/>
      <c r="AA2483" s="1"/>
    </row>
    <row r="2484" spans="1:27" x14ac:dyDescent="0.3">
      <c r="A2484" s="3"/>
      <c r="B2484" s="3"/>
      <c r="C2484" s="3"/>
      <c r="D2484" s="52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52"/>
      <c r="U2484" s="52"/>
      <c r="V2484" s="3"/>
      <c r="W2484" s="3"/>
      <c r="X2484" s="52"/>
      <c r="Y2484" s="52"/>
      <c r="Z2484" s="32"/>
      <c r="AA2484" s="1"/>
    </row>
    <row r="2485" spans="1:27" x14ac:dyDescent="0.3">
      <c r="A2485" s="3"/>
      <c r="B2485" s="3"/>
      <c r="C2485" s="3"/>
      <c r="D2485" s="52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52"/>
      <c r="U2485" s="52"/>
      <c r="V2485" s="3"/>
      <c r="W2485" s="3"/>
      <c r="X2485" s="52"/>
      <c r="Y2485" s="52"/>
      <c r="Z2485" s="32"/>
      <c r="AA2485" s="1"/>
    </row>
    <row r="2486" spans="1:27" x14ac:dyDescent="0.3">
      <c r="A2486" s="3"/>
      <c r="B2486" s="3"/>
      <c r="C2486" s="3"/>
      <c r="D2486" s="52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52"/>
      <c r="U2486" s="52"/>
      <c r="V2486" s="3"/>
      <c r="W2486" s="3"/>
      <c r="X2486" s="52"/>
      <c r="Y2486" s="52"/>
      <c r="Z2486" s="32"/>
      <c r="AA2486" s="1"/>
    </row>
    <row r="2487" spans="1:27" x14ac:dyDescent="0.3">
      <c r="A2487" s="3"/>
      <c r="B2487" s="3"/>
      <c r="C2487" s="3"/>
      <c r="D2487" s="52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52"/>
      <c r="U2487" s="52"/>
      <c r="V2487" s="3"/>
      <c r="W2487" s="3"/>
      <c r="X2487" s="52"/>
      <c r="Y2487" s="52"/>
      <c r="Z2487" s="32"/>
      <c r="AA2487" s="1"/>
    </row>
    <row r="2488" spans="1:27" x14ac:dyDescent="0.3">
      <c r="A2488" s="3"/>
      <c r="B2488" s="3"/>
      <c r="C2488" s="3"/>
      <c r="D2488" s="52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52"/>
      <c r="U2488" s="52"/>
      <c r="V2488" s="3"/>
      <c r="W2488" s="3"/>
      <c r="X2488" s="52"/>
      <c r="Y2488" s="52"/>
      <c r="Z2488" s="32"/>
      <c r="AA2488" s="1"/>
    </row>
    <row r="2489" spans="1:27" x14ac:dyDescent="0.3">
      <c r="A2489" s="3"/>
      <c r="B2489" s="3"/>
      <c r="C2489" s="3"/>
      <c r="D2489" s="52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52"/>
      <c r="U2489" s="52"/>
      <c r="V2489" s="3"/>
      <c r="W2489" s="3"/>
      <c r="X2489" s="52"/>
      <c r="Y2489" s="52"/>
      <c r="Z2489" s="32"/>
      <c r="AA2489" s="1"/>
    </row>
    <row r="2490" spans="1:27" x14ac:dyDescent="0.3">
      <c r="A2490" s="3"/>
      <c r="B2490" s="3"/>
      <c r="C2490" s="3"/>
      <c r="D2490" s="52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52"/>
      <c r="U2490" s="52"/>
      <c r="V2490" s="3"/>
      <c r="W2490" s="3"/>
      <c r="X2490" s="52"/>
      <c r="Y2490" s="52"/>
      <c r="Z2490" s="32"/>
      <c r="AA2490" s="1"/>
    </row>
    <row r="2491" spans="1:27" x14ac:dyDescent="0.3">
      <c r="A2491" s="3"/>
      <c r="B2491" s="3"/>
      <c r="C2491" s="3"/>
      <c r="D2491" s="52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52"/>
      <c r="U2491" s="52"/>
      <c r="V2491" s="3"/>
      <c r="W2491" s="3"/>
      <c r="X2491" s="52"/>
      <c r="Y2491" s="52"/>
      <c r="Z2491" s="32"/>
      <c r="AA2491" s="1"/>
    </row>
    <row r="2492" spans="1:27" x14ac:dyDescent="0.3">
      <c r="A2492" s="3"/>
      <c r="B2492" s="3"/>
      <c r="C2492" s="3"/>
      <c r="D2492" s="52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52"/>
      <c r="U2492" s="52"/>
      <c r="V2492" s="3"/>
      <c r="W2492" s="3"/>
      <c r="X2492" s="52"/>
      <c r="Y2492" s="52"/>
      <c r="Z2492" s="32"/>
      <c r="AA2492" s="1"/>
    </row>
    <row r="2493" spans="1:27" x14ac:dyDescent="0.3">
      <c r="A2493" s="3"/>
      <c r="B2493" s="3"/>
      <c r="C2493" s="3"/>
      <c r="D2493" s="52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52"/>
      <c r="U2493" s="52"/>
      <c r="V2493" s="3"/>
      <c r="W2493" s="3"/>
      <c r="X2493" s="52"/>
      <c r="Y2493" s="52"/>
      <c r="Z2493" s="32"/>
      <c r="AA2493" s="1"/>
    </row>
    <row r="2494" spans="1:27" x14ac:dyDescent="0.3">
      <c r="A2494" s="3"/>
      <c r="B2494" s="3"/>
      <c r="C2494" s="3"/>
      <c r="D2494" s="52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52"/>
      <c r="U2494" s="52"/>
      <c r="V2494" s="3"/>
      <c r="W2494" s="3"/>
      <c r="X2494" s="52"/>
      <c r="Y2494" s="52"/>
      <c r="Z2494" s="32"/>
      <c r="AA2494" s="1"/>
    </row>
    <row r="2495" spans="1:27" x14ac:dyDescent="0.3">
      <c r="A2495" s="3"/>
      <c r="B2495" s="3"/>
      <c r="C2495" s="3"/>
      <c r="D2495" s="52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52"/>
      <c r="U2495" s="52"/>
      <c r="V2495" s="3"/>
      <c r="W2495" s="3"/>
      <c r="X2495" s="52"/>
      <c r="Y2495" s="52"/>
      <c r="Z2495" s="32"/>
      <c r="AA2495" s="1"/>
    </row>
    <row r="2496" spans="1:27" x14ac:dyDescent="0.3">
      <c r="A2496" s="3"/>
      <c r="B2496" s="3"/>
      <c r="C2496" s="3"/>
      <c r="D2496" s="52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52"/>
      <c r="U2496" s="52"/>
      <c r="V2496" s="3"/>
      <c r="W2496" s="3"/>
      <c r="X2496" s="52"/>
      <c r="Y2496" s="52"/>
      <c r="Z2496" s="32"/>
      <c r="AA2496" s="1"/>
    </row>
    <row r="2497" spans="1:27" x14ac:dyDescent="0.3">
      <c r="A2497" s="3"/>
      <c r="B2497" s="3"/>
      <c r="C2497" s="3"/>
      <c r="D2497" s="52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52"/>
      <c r="U2497" s="52"/>
      <c r="V2497" s="3"/>
      <c r="W2497" s="3"/>
      <c r="X2497" s="52"/>
      <c r="Y2497" s="52"/>
      <c r="Z2497" s="32"/>
      <c r="AA2497" s="1"/>
    </row>
    <row r="2498" spans="1:27" x14ac:dyDescent="0.3">
      <c r="A2498" s="3"/>
      <c r="B2498" s="3"/>
      <c r="C2498" s="3"/>
      <c r="D2498" s="52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52"/>
      <c r="U2498" s="52"/>
      <c r="V2498" s="3"/>
      <c r="W2498" s="3"/>
      <c r="X2498" s="52"/>
      <c r="Y2498" s="52"/>
      <c r="Z2498" s="32"/>
      <c r="AA2498" s="1"/>
    </row>
    <row r="2499" spans="1:27" x14ac:dyDescent="0.3">
      <c r="A2499" s="3"/>
      <c r="B2499" s="3"/>
      <c r="C2499" s="3"/>
      <c r="D2499" s="52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52"/>
      <c r="U2499" s="52"/>
      <c r="V2499" s="3"/>
      <c r="W2499" s="3"/>
      <c r="X2499" s="52"/>
      <c r="Y2499" s="52"/>
      <c r="Z2499" s="32"/>
      <c r="AA2499" s="1"/>
    </row>
    <row r="2500" spans="1:27" x14ac:dyDescent="0.3">
      <c r="A2500" s="3"/>
      <c r="B2500" s="3"/>
      <c r="C2500" s="3"/>
      <c r="D2500" s="52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52"/>
      <c r="U2500" s="52"/>
      <c r="V2500" s="3"/>
      <c r="W2500" s="3"/>
      <c r="X2500" s="52"/>
      <c r="Y2500" s="52"/>
      <c r="Z2500" s="32"/>
      <c r="AA2500" s="1"/>
    </row>
    <row r="2501" spans="1:27" x14ac:dyDescent="0.3">
      <c r="A2501" s="3"/>
      <c r="B2501" s="3"/>
      <c r="C2501" s="3"/>
      <c r="D2501" s="52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52"/>
      <c r="U2501" s="52"/>
      <c r="V2501" s="3"/>
      <c r="W2501" s="3"/>
      <c r="X2501" s="52"/>
      <c r="Y2501" s="52"/>
      <c r="Z2501" s="32"/>
      <c r="AA2501" s="1"/>
    </row>
    <row r="2502" spans="1:27" x14ac:dyDescent="0.3">
      <c r="A2502" s="3"/>
      <c r="B2502" s="3"/>
      <c r="C2502" s="3"/>
      <c r="D2502" s="52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52"/>
      <c r="U2502" s="52"/>
      <c r="V2502" s="3"/>
      <c r="W2502" s="3"/>
      <c r="X2502" s="52"/>
      <c r="Y2502" s="52"/>
      <c r="Z2502" s="32"/>
      <c r="AA2502" s="1"/>
    </row>
    <row r="2503" spans="1:27" x14ac:dyDescent="0.3">
      <c r="A2503" s="3"/>
      <c r="B2503" s="3"/>
      <c r="C2503" s="3"/>
      <c r="D2503" s="52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52"/>
      <c r="U2503" s="52"/>
      <c r="V2503" s="3"/>
      <c r="W2503" s="3"/>
      <c r="X2503" s="52"/>
      <c r="Y2503" s="52"/>
      <c r="Z2503" s="32"/>
      <c r="AA2503" s="1"/>
    </row>
    <row r="2504" spans="1:27" x14ac:dyDescent="0.3">
      <c r="A2504" s="3"/>
      <c r="B2504" s="3"/>
      <c r="C2504" s="3"/>
      <c r="D2504" s="52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52"/>
      <c r="U2504" s="52"/>
      <c r="V2504" s="3"/>
      <c r="W2504" s="3"/>
      <c r="X2504" s="52"/>
      <c r="Y2504" s="52"/>
      <c r="Z2504" s="32"/>
      <c r="AA2504" s="1"/>
    </row>
    <row r="2505" spans="1:27" x14ac:dyDescent="0.3">
      <c r="A2505" s="3"/>
      <c r="B2505" s="3"/>
      <c r="C2505" s="3"/>
      <c r="D2505" s="52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52"/>
      <c r="U2505" s="52"/>
      <c r="V2505" s="3"/>
      <c r="W2505" s="3"/>
      <c r="X2505" s="52"/>
      <c r="Y2505" s="52"/>
      <c r="Z2505" s="32"/>
      <c r="AA2505" s="1"/>
    </row>
    <row r="2506" spans="1:27" x14ac:dyDescent="0.3">
      <c r="A2506" s="3"/>
      <c r="B2506" s="3"/>
      <c r="C2506" s="3"/>
      <c r="D2506" s="52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52"/>
      <c r="U2506" s="52"/>
      <c r="V2506" s="3"/>
      <c r="W2506" s="3"/>
      <c r="X2506" s="52"/>
      <c r="Y2506" s="52"/>
      <c r="Z2506" s="32"/>
      <c r="AA2506" s="1"/>
    </row>
    <row r="2507" spans="1:27" x14ac:dyDescent="0.3">
      <c r="A2507" s="3"/>
      <c r="B2507" s="3"/>
      <c r="C2507" s="3"/>
      <c r="D2507" s="52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52"/>
      <c r="U2507" s="52"/>
      <c r="V2507" s="3"/>
      <c r="W2507" s="3"/>
      <c r="X2507" s="52"/>
      <c r="Y2507" s="52"/>
      <c r="Z2507" s="32"/>
      <c r="AA2507" s="1"/>
    </row>
    <row r="2508" spans="1:27" x14ac:dyDescent="0.3">
      <c r="A2508" s="3"/>
      <c r="B2508" s="3"/>
      <c r="C2508" s="3"/>
      <c r="D2508" s="52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52"/>
      <c r="U2508" s="52"/>
      <c r="V2508" s="3"/>
      <c r="W2508" s="3"/>
      <c r="X2508" s="52"/>
      <c r="Y2508" s="52"/>
      <c r="Z2508" s="32"/>
      <c r="AA2508" s="1"/>
    </row>
    <row r="2509" spans="1:27" x14ac:dyDescent="0.3">
      <c r="A2509" s="3"/>
      <c r="B2509" s="3"/>
      <c r="C2509" s="3"/>
      <c r="D2509" s="52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52"/>
      <c r="U2509" s="52"/>
      <c r="V2509" s="3"/>
      <c r="W2509" s="3"/>
      <c r="X2509" s="52"/>
      <c r="Y2509" s="52"/>
      <c r="Z2509" s="32"/>
      <c r="AA2509" s="1"/>
    </row>
    <row r="2510" spans="1:27" x14ac:dyDescent="0.3">
      <c r="A2510" s="3"/>
      <c r="B2510" s="3"/>
      <c r="C2510" s="3"/>
      <c r="D2510" s="52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52"/>
      <c r="U2510" s="52"/>
      <c r="V2510" s="3"/>
      <c r="W2510" s="3"/>
      <c r="X2510" s="52"/>
      <c r="Y2510" s="52"/>
      <c r="Z2510" s="32"/>
      <c r="AA2510" s="1"/>
    </row>
    <row r="2511" spans="1:27" x14ac:dyDescent="0.3">
      <c r="A2511" s="3"/>
      <c r="B2511" s="3"/>
      <c r="C2511" s="3"/>
      <c r="D2511" s="52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52"/>
      <c r="U2511" s="52"/>
      <c r="V2511" s="3"/>
      <c r="W2511" s="3"/>
      <c r="X2511" s="52"/>
      <c r="Y2511" s="52"/>
      <c r="Z2511" s="32"/>
      <c r="AA2511" s="1"/>
    </row>
    <row r="2512" spans="1:27" x14ac:dyDescent="0.3">
      <c r="A2512" s="3"/>
      <c r="B2512" s="3"/>
      <c r="C2512" s="3"/>
      <c r="D2512" s="52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52"/>
      <c r="U2512" s="52"/>
      <c r="V2512" s="3"/>
      <c r="W2512" s="3"/>
      <c r="X2512" s="52"/>
      <c r="Y2512" s="52"/>
      <c r="Z2512" s="32"/>
      <c r="AA2512" s="1"/>
    </row>
    <row r="2513" spans="1:27" x14ac:dyDescent="0.3">
      <c r="A2513" s="3"/>
      <c r="B2513" s="3"/>
      <c r="C2513" s="3"/>
      <c r="D2513" s="52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52"/>
      <c r="U2513" s="52"/>
      <c r="V2513" s="3"/>
      <c r="W2513" s="3"/>
      <c r="X2513" s="52"/>
      <c r="Y2513" s="52"/>
      <c r="Z2513" s="32"/>
      <c r="AA2513" s="1"/>
    </row>
    <row r="2514" spans="1:27" x14ac:dyDescent="0.3">
      <c r="A2514" s="3"/>
      <c r="B2514" s="3"/>
      <c r="C2514" s="3"/>
      <c r="D2514" s="52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52"/>
      <c r="U2514" s="52"/>
      <c r="V2514" s="3"/>
      <c r="W2514" s="3"/>
      <c r="X2514" s="52"/>
      <c r="Y2514" s="52"/>
      <c r="Z2514" s="32"/>
      <c r="AA2514" s="1"/>
    </row>
    <row r="2515" spans="1:27" x14ac:dyDescent="0.3">
      <c r="A2515" s="3"/>
      <c r="B2515" s="3"/>
      <c r="C2515" s="3"/>
      <c r="D2515" s="52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52"/>
      <c r="U2515" s="52"/>
      <c r="V2515" s="3"/>
      <c r="W2515" s="3"/>
      <c r="X2515" s="52"/>
      <c r="Y2515" s="52"/>
      <c r="Z2515" s="32"/>
      <c r="AA2515" s="1"/>
    </row>
    <row r="2516" spans="1:27" x14ac:dyDescent="0.3">
      <c r="A2516" s="3"/>
      <c r="B2516" s="3"/>
      <c r="C2516" s="3"/>
      <c r="D2516" s="52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52"/>
      <c r="U2516" s="52"/>
      <c r="V2516" s="3"/>
      <c r="W2516" s="3"/>
      <c r="X2516" s="52"/>
      <c r="Y2516" s="52"/>
      <c r="Z2516" s="32"/>
      <c r="AA2516" s="1"/>
    </row>
    <row r="2517" spans="1:27" x14ac:dyDescent="0.3">
      <c r="A2517" s="3"/>
      <c r="B2517" s="3"/>
      <c r="C2517" s="3"/>
      <c r="D2517" s="52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52"/>
      <c r="U2517" s="52"/>
      <c r="V2517" s="3"/>
      <c r="W2517" s="3"/>
      <c r="X2517" s="52"/>
      <c r="Y2517" s="52"/>
      <c r="Z2517" s="32"/>
      <c r="AA2517" s="1"/>
    </row>
    <row r="2518" spans="1:27" x14ac:dyDescent="0.3">
      <c r="A2518" s="3"/>
      <c r="B2518" s="3"/>
      <c r="C2518" s="3"/>
      <c r="D2518" s="52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52"/>
      <c r="U2518" s="52"/>
      <c r="V2518" s="3"/>
      <c r="W2518" s="3"/>
      <c r="X2518" s="52"/>
      <c r="Y2518" s="52"/>
      <c r="Z2518" s="32"/>
      <c r="AA2518" s="1"/>
    </row>
    <row r="2519" spans="1:27" x14ac:dyDescent="0.3">
      <c r="A2519" s="3"/>
      <c r="B2519" s="3"/>
      <c r="C2519" s="3"/>
      <c r="D2519" s="52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52"/>
      <c r="U2519" s="52"/>
      <c r="V2519" s="3"/>
      <c r="W2519" s="3"/>
      <c r="X2519" s="52"/>
      <c r="Y2519" s="52"/>
      <c r="Z2519" s="32"/>
      <c r="AA2519" s="1"/>
    </row>
    <row r="2520" spans="1:27" x14ac:dyDescent="0.3">
      <c r="A2520" s="3"/>
      <c r="B2520" s="3"/>
      <c r="C2520" s="3"/>
      <c r="D2520" s="52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52"/>
      <c r="U2520" s="52"/>
      <c r="V2520" s="3"/>
      <c r="W2520" s="3"/>
      <c r="X2520" s="52"/>
      <c r="Y2520" s="52"/>
      <c r="Z2520" s="32"/>
      <c r="AA2520" s="1"/>
    </row>
    <row r="2521" spans="1:27" x14ac:dyDescent="0.3">
      <c r="A2521" s="3"/>
      <c r="B2521" s="3"/>
      <c r="C2521" s="3"/>
      <c r="D2521" s="52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52"/>
      <c r="U2521" s="52"/>
      <c r="V2521" s="3"/>
      <c r="W2521" s="3"/>
      <c r="X2521" s="52"/>
      <c r="Y2521" s="52"/>
      <c r="Z2521" s="32"/>
      <c r="AA2521" s="1"/>
    </row>
    <row r="2522" spans="1:27" x14ac:dyDescent="0.3">
      <c r="A2522" s="3"/>
      <c r="B2522" s="3"/>
      <c r="C2522" s="3"/>
      <c r="D2522" s="52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52"/>
      <c r="U2522" s="52"/>
      <c r="V2522" s="3"/>
      <c r="W2522" s="3"/>
      <c r="X2522" s="52"/>
      <c r="Y2522" s="52"/>
      <c r="Z2522" s="32"/>
      <c r="AA2522" s="1"/>
    </row>
    <row r="2523" spans="1:27" x14ac:dyDescent="0.3">
      <c r="A2523" s="3"/>
      <c r="B2523" s="3"/>
      <c r="C2523" s="3"/>
      <c r="D2523" s="52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52"/>
      <c r="U2523" s="52"/>
      <c r="V2523" s="3"/>
      <c r="W2523" s="3"/>
      <c r="X2523" s="52"/>
      <c r="Y2523" s="52"/>
      <c r="Z2523" s="32"/>
      <c r="AA2523" s="1"/>
    </row>
    <row r="2524" spans="1:27" x14ac:dyDescent="0.3">
      <c r="A2524" s="3"/>
      <c r="B2524" s="3"/>
      <c r="C2524" s="3"/>
      <c r="D2524" s="52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52"/>
      <c r="U2524" s="52"/>
      <c r="V2524" s="3"/>
      <c r="W2524" s="3"/>
      <c r="X2524" s="52"/>
      <c r="Y2524" s="52"/>
      <c r="Z2524" s="32"/>
      <c r="AA2524" s="1"/>
    </row>
    <row r="2525" spans="1:27" x14ac:dyDescent="0.3">
      <c r="A2525" s="3"/>
      <c r="B2525" s="3"/>
      <c r="C2525" s="3"/>
      <c r="D2525" s="52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52"/>
      <c r="U2525" s="52"/>
      <c r="V2525" s="3"/>
      <c r="W2525" s="3"/>
      <c r="X2525" s="52"/>
      <c r="Y2525" s="52"/>
      <c r="Z2525" s="32"/>
      <c r="AA2525" s="1"/>
    </row>
    <row r="2526" spans="1:27" x14ac:dyDescent="0.3">
      <c r="A2526" s="3"/>
      <c r="B2526" s="3"/>
      <c r="C2526" s="3"/>
      <c r="D2526" s="52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52"/>
      <c r="U2526" s="52"/>
      <c r="V2526" s="3"/>
      <c r="W2526" s="3"/>
      <c r="X2526" s="52"/>
      <c r="Y2526" s="52"/>
      <c r="Z2526" s="32"/>
      <c r="AA2526" s="1"/>
    </row>
    <row r="2527" spans="1:27" x14ac:dyDescent="0.3">
      <c r="A2527" s="3"/>
      <c r="B2527" s="3"/>
      <c r="C2527" s="3"/>
      <c r="D2527" s="52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52"/>
      <c r="U2527" s="52"/>
      <c r="V2527" s="3"/>
      <c r="W2527" s="3"/>
      <c r="X2527" s="52"/>
      <c r="Y2527" s="52"/>
      <c r="Z2527" s="32"/>
      <c r="AA2527" s="1"/>
    </row>
    <row r="2528" spans="1:27" x14ac:dyDescent="0.3">
      <c r="A2528" s="3"/>
      <c r="B2528" s="3"/>
      <c r="C2528" s="3"/>
      <c r="D2528" s="52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52"/>
      <c r="U2528" s="52"/>
      <c r="V2528" s="3"/>
      <c r="W2528" s="3"/>
      <c r="X2528" s="52"/>
      <c r="Y2528" s="52"/>
      <c r="Z2528" s="32"/>
      <c r="AA2528" s="1"/>
    </row>
    <row r="2529" spans="1:27" x14ac:dyDescent="0.3">
      <c r="A2529" s="3"/>
      <c r="B2529" s="3"/>
      <c r="C2529" s="3"/>
      <c r="D2529" s="52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52"/>
      <c r="U2529" s="52"/>
      <c r="V2529" s="3"/>
      <c r="W2529" s="3"/>
      <c r="X2529" s="52"/>
      <c r="Y2529" s="52"/>
      <c r="Z2529" s="32"/>
      <c r="AA2529" s="1"/>
    </row>
    <row r="2530" spans="1:27" x14ac:dyDescent="0.3">
      <c r="A2530" s="3"/>
      <c r="B2530" s="3"/>
      <c r="C2530" s="3"/>
      <c r="D2530" s="52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52"/>
      <c r="U2530" s="52"/>
      <c r="V2530" s="3"/>
      <c r="W2530" s="3"/>
      <c r="X2530" s="52"/>
      <c r="Y2530" s="52"/>
      <c r="Z2530" s="32"/>
      <c r="AA2530" s="1"/>
    </row>
    <row r="2531" spans="1:27" x14ac:dyDescent="0.3">
      <c r="A2531" s="3"/>
      <c r="B2531" s="3"/>
      <c r="C2531" s="3"/>
      <c r="D2531" s="52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52"/>
      <c r="U2531" s="52"/>
      <c r="V2531" s="3"/>
      <c r="W2531" s="3"/>
      <c r="X2531" s="52"/>
      <c r="Y2531" s="52"/>
      <c r="Z2531" s="32"/>
      <c r="AA2531" s="1"/>
    </row>
    <row r="2532" spans="1:27" x14ac:dyDescent="0.3">
      <c r="A2532" s="3"/>
      <c r="B2532" s="3"/>
      <c r="C2532" s="3"/>
      <c r="D2532" s="52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52"/>
      <c r="U2532" s="52"/>
      <c r="V2532" s="3"/>
      <c r="W2532" s="3"/>
      <c r="X2532" s="52"/>
      <c r="Y2532" s="52"/>
      <c r="Z2532" s="32"/>
      <c r="AA2532" s="1"/>
    </row>
    <row r="2533" spans="1:27" x14ac:dyDescent="0.3">
      <c r="A2533" s="3"/>
      <c r="B2533" s="3"/>
      <c r="C2533" s="3"/>
      <c r="D2533" s="52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52"/>
      <c r="U2533" s="52"/>
      <c r="V2533" s="3"/>
      <c r="W2533" s="3"/>
      <c r="X2533" s="52"/>
      <c r="Y2533" s="52"/>
      <c r="Z2533" s="32"/>
      <c r="AA2533" s="1"/>
    </row>
    <row r="2534" spans="1:27" x14ac:dyDescent="0.3">
      <c r="A2534" s="3"/>
      <c r="B2534" s="3"/>
      <c r="C2534" s="3"/>
      <c r="D2534" s="52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52"/>
      <c r="U2534" s="52"/>
      <c r="V2534" s="3"/>
      <c r="W2534" s="3"/>
      <c r="X2534" s="52"/>
      <c r="Y2534" s="52"/>
      <c r="Z2534" s="32"/>
      <c r="AA2534" s="1"/>
    </row>
    <row r="2535" spans="1:27" x14ac:dyDescent="0.3">
      <c r="A2535" s="3"/>
      <c r="B2535" s="3"/>
      <c r="C2535" s="3"/>
      <c r="D2535" s="52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52"/>
      <c r="U2535" s="52"/>
      <c r="V2535" s="3"/>
      <c r="W2535" s="3"/>
      <c r="X2535" s="52"/>
      <c r="Y2535" s="52"/>
      <c r="Z2535" s="32"/>
      <c r="AA2535" s="1"/>
    </row>
    <row r="2536" spans="1:27" x14ac:dyDescent="0.3">
      <c r="A2536" s="3"/>
      <c r="B2536" s="3"/>
      <c r="C2536" s="3"/>
      <c r="D2536" s="52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52"/>
      <c r="U2536" s="52"/>
      <c r="V2536" s="3"/>
      <c r="W2536" s="3"/>
      <c r="X2536" s="52"/>
      <c r="Y2536" s="52"/>
      <c r="Z2536" s="32"/>
      <c r="AA2536" s="1"/>
    </row>
    <row r="2537" spans="1:27" x14ac:dyDescent="0.3">
      <c r="A2537" s="3"/>
      <c r="B2537" s="3"/>
      <c r="C2537" s="3"/>
      <c r="D2537" s="52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52"/>
      <c r="U2537" s="52"/>
      <c r="V2537" s="3"/>
      <c r="W2537" s="3"/>
      <c r="X2537" s="52"/>
      <c r="Y2537" s="52"/>
      <c r="Z2537" s="32"/>
      <c r="AA2537" s="1"/>
    </row>
    <row r="2538" spans="1:27" x14ac:dyDescent="0.3">
      <c r="A2538" s="3"/>
      <c r="B2538" s="3"/>
      <c r="C2538" s="3"/>
      <c r="D2538" s="52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52"/>
      <c r="U2538" s="52"/>
      <c r="V2538" s="3"/>
      <c r="W2538" s="3"/>
      <c r="X2538" s="52"/>
      <c r="Y2538" s="52"/>
      <c r="Z2538" s="32"/>
      <c r="AA2538" s="1"/>
    </row>
    <row r="2539" spans="1:27" x14ac:dyDescent="0.3">
      <c r="A2539" s="3"/>
      <c r="B2539" s="3"/>
      <c r="C2539" s="3"/>
      <c r="D2539" s="52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52"/>
      <c r="U2539" s="52"/>
      <c r="V2539" s="3"/>
      <c r="W2539" s="3"/>
      <c r="X2539" s="52"/>
      <c r="Y2539" s="52"/>
      <c r="Z2539" s="32"/>
      <c r="AA2539" s="1"/>
    </row>
    <row r="2540" spans="1:27" x14ac:dyDescent="0.3">
      <c r="A2540" s="3"/>
      <c r="B2540" s="3"/>
      <c r="C2540" s="3"/>
      <c r="D2540" s="52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52"/>
      <c r="U2540" s="52"/>
      <c r="V2540" s="3"/>
      <c r="W2540" s="3"/>
      <c r="X2540" s="52"/>
      <c r="Y2540" s="52"/>
      <c r="Z2540" s="32"/>
      <c r="AA2540" s="1"/>
    </row>
    <row r="2541" spans="1:27" x14ac:dyDescent="0.3">
      <c r="A2541" s="3"/>
      <c r="B2541" s="3"/>
      <c r="C2541" s="3"/>
      <c r="D2541" s="52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52"/>
      <c r="U2541" s="52"/>
      <c r="V2541" s="3"/>
      <c r="W2541" s="3"/>
      <c r="X2541" s="52"/>
      <c r="Y2541" s="52"/>
      <c r="Z2541" s="32"/>
      <c r="AA2541" s="1"/>
    </row>
    <row r="2542" spans="1:27" x14ac:dyDescent="0.3">
      <c r="A2542" s="3"/>
      <c r="B2542" s="3"/>
      <c r="C2542" s="3"/>
      <c r="D2542" s="52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52"/>
      <c r="U2542" s="52"/>
      <c r="V2542" s="3"/>
      <c r="W2542" s="3"/>
      <c r="X2542" s="52"/>
      <c r="Y2542" s="52"/>
      <c r="Z2542" s="32"/>
      <c r="AA2542" s="1"/>
    </row>
    <row r="2543" spans="1:27" x14ac:dyDescent="0.3">
      <c r="A2543" s="3"/>
      <c r="B2543" s="3"/>
      <c r="C2543" s="3"/>
      <c r="D2543" s="52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52"/>
      <c r="U2543" s="52"/>
      <c r="V2543" s="3"/>
      <c r="W2543" s="3"/>
      <c r="X2543" s="52"/>
      <c r="Y2543" s="52"/>
      <c r="Z2543" s="32"/>
      <c r="AA2543" s="1"/>
    </row>
    <row r="2544" spans="1:27" x14ac:dyDescent="0.3">
      <c r="A2544" s="3"/>
      <c r="B2544" s="3"/>
      <c r="C2544" s="3"/>
      <c r="D2544" s="52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52"/>
      <c r="U2544" s="52"/>
      <c r="V2544" s="3"/>
      <c r="W2544" s="3"/>
      <c r="X2544" s="52"/>
      <c r="Y2544" s="52"/>
      <c r="Z2544" s="32"/>
      <c r="AA2544" s="1"/>
    </row>
    <row r="2545" spans="1:27" x14ac:dyDescent="0.3">
      <c r="A2545" s="3"/>
      <c r="B2545" s="3"/>
      <c r="C2545" s="3"/>
      <c r="D2545" s="52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52"/>
      <c r="U2545" s="52"/>
      <c r="V2545" s="3"/>
      <c r="W2545" s="3"/>
      <c r="X2545" s="52"/>
      <c r="Y2545" s="52"/>
      <c r="Z2545" s="32"/>
      <c r="AA2545" s="1"/>
    </row>
    <row r="2546" spans="1:27" x14ac:dyDescent="0.3">
      <c r="A2546" s="3"/>
      <c r="B2546" s="3"/>
      <c r="C2546" s="3"/>
      <c r="D2546" s="52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52"/>
      <c r="U2546" s="52"/>
      <c r="V2546" s="3"/>
      <c r="W2546" s="3"/>
      <c r="X2546" s="52"/>
      <c r="Y2546" s="52"/>
      <c r="Z2546" s="32"/>
      <c r="AA2546" s="1"/>
    </row>
    <row r="2547" spans="1:27" x14ac:dyDescent="0.3">
      <c r="A2547" s="3"/>
      <c r="B2547" s="3"/>
      <c r="C2547" s="3"/>
      <c r="D2547" s="52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52"/>
      <c r="U2547" s="52"/>
      <c r="V2547" s="3"/>
      <c r="W2547" s="3"/>
      <c r="X2547" s="52"/>
      <c r="Y2547" s="52"/>
      <c r="Z2547" s="32"/>
      <c r="AA2547" s="1"/>
    </row>
    <row r="2548" spans="1:27" x14ac:dyDescent="0.3">
      <c r="A2548" s="3"/>
      <c r="B2548" s="3"/>
      <c r="C2548" s="3"/>
      <c r="D2548" s="52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52"/>
      <c r="U2548" s="52"/>
      <c r="V2548" s="3"/>
      <c r="W2548" s="3"/>
      <c r="X2548" s="52"/>
      <c r="Y2548" s="52"/>
      <c r="Z2548" s="32"/>
      <c r="AA2548" s="1"/>
    </row>
    <row r="2549" spans="1:27" x14ac:dyDescent="0.3">
      <c r="A2549" s="3"/>
      <c r="B2549" s="3"/>
      <c r="C2549" s="3"/>
      <c r="D2549" s="52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52"/>
      <c r="U2549" s="52"/>
      <c r="V2549" s="3"/>
      <c r="W2549" s="3"/>
      <c r="X2549" s="52"/>
      <c r="Y2549" s="52"/>
      <c r="Z2549" s="32"/>
      <c r="AA2549" s="1"/>
    </row>
    <row r="2550" spans="1:27" x14ac:dyDescent="0.3">
      <c r="A2550" s="3"/>
      <c r="B2550" s="3"/>
      <c r="C2550" s="3"/>
      <c r="D2550" s="52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52"/>
      <c r="U2550" s="52"/>
      <c r="V2550" s="3"/>
      <c r="W2550" s="3"/>
      <c r="X2550" s="52"/>
      <c r="Y2550" s="52"/>
      <c r="Z2550" s="32"/>
      <c r="AA2550" s="1"/>
    </row>
    <row r="2551" spans="1:27" x14ac:dyDescent="0.3">
      <c r="A2551" s="3"/>
      <c r="B2551" s="3"/>
      <c r="C2551" s="3"/>
      <c r="D2551" s="52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52"/>
      <c r="U2551" s="52"/>
      <c r="V2551" s="3"/>
      <c r="W2551" s="3"/>
      <c r="X2551" s="52"/>
      <c r="Y2551" s="52"/>
      <c r="Z2551" s="32"/>
      <c r="AA2551" s="1"/>
    </row>
    <row r="2552" spans="1:27" x14ac:dyDescent="0.3">
      <c r="A2552" s="3"/>
      <c r="B2552" s="3"/>
      <c r="C2552" s="3"/>
      <c r="D2552" s="52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52"/>
      <c r="U2552" s="52"/>
      <c r="V2552" s="3"/>
      <c r="W2552" s="3"/>
      <c r="X2552" s="52"/>
      <c r="Y2552" s="52"/>
      <c r="Z2552" s="32"/>
      <c r="AA2552" s="1"/>
    </row>
    <row r="2553" spans="1:27" x14ac:dyDescent="0.3">
      <c r="A2553" s="3"/>
      <c r="B2553" s="3"/>
      <c r="C2553" s="3"/>
      <c r="D2553" s="52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52"/>
      <c r="U2553" s="52"/>
      <c r="V2553" s="3"/>
      <c r="W2553" s="3"/>
      <c r="X2553" s="52"/>
      <c r="Y2553" s="52"/>
      <c r="Z2553" s="32"/>
      <c r="AA2553" s="1"/>
    </row>
    <row r="2554" spans="1:27" x14ac:dyDescent="0.3">
      <c r="A2554" s="3"/>
      <c r="B2554" s="3"/>
      <c r="C2554" s="3"/>
      <c r="D2554" s="52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52"/>
      <c r="U2554" s="52"/>
      <c r="V2554" s="3"/>
      <c r="W2554" s="3"/>
      <c r="X2554" s="52"/>
      <c r="Y2554" s="52"/>
      <c r="Z2554" s="32"/>
      <c r="AA2554" s="1"/>
    </row>
    <row r="2555" spans="1:27" x14ac:dyDescent="0.3">
      <c r="A2555" s="3"/>
      <c r="B2555" s="3"/>
      <c r="C2555" s="3"/>
      <c r="D2555" s="52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52"/>
      <c r="U2555" s="52"/>
      <c r="V2555" s="3"/>
      <c r="W2555" s="3"/>
      <c r="X2555" s="52"/>
      <c r="Y2555" s="52"/>
      <c r="Z2555" s="32"/>
      <c r="AA2555" s="1"/>
    </row>
    <row r="2556" spans="1:27" x14ac:dyDescent="0.3">
      <c r="A2556" s="3"/>
      <c r="B2556" s="3"/>
      <c r="C2556" s="3"/>
      <c r="D2556" s="52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52"/>
      <c r="U2556" s="52"/>
      <c r="V2556" s="3"/>
      <c r="W2556" s="3"/>
      <c r="X2556" s="52"/>
      <c r="Y2556" s="52"/>
      <c r="Z2556" s="32"/>
      <c r="AA2556" s="1"/>
    </row>
    <row r="2557" spans="1:27" x14ac:dyDescent="0.3">
      <c r="A2557" s="3"/>
      <c r="B2557" s="3"/>
      <c r="C2557" s="3"/>
      <c r="D2557" s="52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52"/>
      <c r="U2557" s="52"/>
      <c r="V2557" s="3"/>
      <c r="W2557" s="3"/>
      <c r="X2557" s="52"/>
      <c r="Y2557" s="52"/>
      <c r="Z2557" s="32"/>
      <c r="AA2557" s="1"/>
    </row>
    <row r="2558" spans="1:27" x14ac:dyDescent="0.3">
      <c r="A2558" s="3"/>
      <c r="B2558" s="3"/>
      <c r="C2558" s="3"/>
      <c r="D2558" s="52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52"/>
      <c r="U2558" s="52"/>
      <c r="V2558" s="3"/>
      <c r="W2558" s="3"/>
      <c r="X2558" s="52"/>
      <c r="Y2558" s="52"/>
      <c r="Z2558" s="32"/>
      <c r="AA2558" s="1"/>
    </row>
    <row r="2559" spans="1:27" x14ac:dyDescent="0.3">
      <c r="A2559" s="3"/>
      <c r="B2559" s="3"/>
      <c r="C2559" s="3"/>
      <c r="D2559" s="52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52"/>
      <c r="U2559" s="52"/>
      <c r="V2559" s="3"/>
      <c r="W2559" s="3"/>
      <c r="X2559" s="52"/>
      <c r="Y2559" s="52"/>
      <c r="Z2559" s="32"/>
      <c r="AA2559" s="1"/>
    </row>
    <row r="2560" spans="1:27" x14ac:dyDescent="0.3">
      <c r="A2560" s="3"/>
      <c r="B2560" s="3"/>
      <c r="C2560" s="3"/>
      <c r="D2560" s="52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52"/>
      <c r="U2560" s="52"/>
      <c r="V2560" s="3"/>
      <c r="W2560" s="3"/>
      <c r="X2560" s="52"/>
      <c r="Y2560" s="52"/>
      <c r="Z2560" s="32"/>
      <c r="AA2560" s="1"/>
    </row>
    <row r="2561" spans="1:27" x14ac:dyDescent="0.3">
      <c r="A2561" s="3"/>
      <c r="B2561" s="3"/>
      <c r="C2561" s="3"/>
      <c r="D2561" s="52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52"/>
      <c r="U2561" s="52"/>
      <c r="V2561" s="3"/>
      <c r="W2561" s="3"/>
      <c r="X2561" s="52"/>
      <c r="Y2561" s="52"/>
      <c r="Z2561" s="32"/>
      <c r="AA2561" s="1"/>
    </row>
    <row r="2562" spans="1:27" x14ac:dyDescent="0.3">
      <c r="A2562" s="3"/>
      <c r="B2562" s="3"/>
      <c r="C2562" s="3"/>
      <c r="D2562" s="52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52"/>
      <c r="U2562" s="52"/>
      <c r="V2562" s="3"/>
      <c r="W2562" s="3"/>
      <c r="X2562" s="52"/>
      <c r="Y2562" s="52"/>
      <c r="Z2562" s="32"/>
      <c r="AA2562" s="1"/>
    </row>
    <row r="2563" spans="1:27" x14ac:dyDescent="0.3">
      <c r="A2563" s="3"/>
      <c r="B2563" s="3"/>
      <c r="C2563" s="3"/>
      <c r="D2563" s="52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52"/>
      <c r="U2563" s="52"/>
      <c r="V2563" s="3"/>
      <c r="W2563" s="3"/>
      <c r="X2563" s="52"/>
      <c r="Y2563" s="52"/>
      <c r="Z2563" s="32"/>
      <c r="AA2563" s="1"/>
    </row>
    <row r="2564" spans="1:27" x14ac:dyDescent="0.3">
      <c r="A2564" s="3"/>
      <c r="B2564" s="3"/>
      <c r="C2564" s="3"/>
      <c r="D2564" s="52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52"/>
      <c r="U2564" s="52"/>
      <c r="V2564" s="3"/>
      <c r="W2564" s="3"/>
      <c r="X2564" s="52"/>
      <c r="Y2564" s="52"/>
      <c r="Z2564" s="32"/>
      <c r="AA2564" s="1"/>
    </row>
    <row r="2565" spans="1:27" x14ac:dyDescent="0.3">
      <c r="A2565" s="3"/>
      <c r="B2565" s="3"/>
      <c r="C2565" s="3"/>
      <c r="D2565" s="52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52"/>
      <c r="U2565" s="52"/>
      <c r="V2565" s="3"/>
      <c r="W2565" s="3"/>
      <c r="X2565" s="52"/>
      <c r="Y2565" s="52"/>
      <c r="Z2565" s="32"/>
      <c r="AA2565" s="1"/>
    </row>
    <row r="2566" spans="1:27" x14ac:dyDescent="0.3">
      <c r="A2566" s="3"/>
      <c r="B2566" s="3"/>
      <c r="C2566" s="3"/>
      <c r="D2566" s="52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52"/>
      <c r="U2566" s="52"/>
      <c r="V2566" s="3"/>
      <c r="W2566" s="3"/>
      <c r="X2566" s="52"/>
      <c r="Y2566" s="52"/>
      <c r="Z2566" s="32"/>
      <c r="AA2566" s="1"/>
    </row>
    <row r="2567" spans="1:27" x14ac:dyDescent="0.3">
      <c r="A2567" s="3"/>
      <c r="B2567" s="3"/>
      <c r="C2567" s="3"/>
      <c r="D2567" s="52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52"/>
      <c r="U2567" s="52"/>
      <c r="V2567" s="3"/>
      <c r="W2567" s="3"/>
      <c r="X2567" s="52"/>
      <c r="Y2567" s="52"/>
      <c r="Z2567" s="32"/>
      <c r="AA2567" s="1"/>
    </row>
    <row r="2568" spans="1:27" x14ac:dyDescent="0.3">
      <c r="A2568" s="3"/>
      <c r="B2568" s="3"/>
      <c r="C2568" s="3"/>
      <c r="D2568" s="52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52"/>
      <c r="U2568" s="52"/>
      <c r="V2568" s="3"/>
      <c r="W2568" s="3"/>
      <c r="X2568" s="52"/>
      <c r="Y2568" s="52"/>
      <c r="Z2568" s="32"/>
      <c r="AA2568" s="1"/>
    </row>
    <row r="2569" spans="1:27" x14ac:dyDescent="0.3">
      <c r="A2569" s="3"/>
      <c r="B2569" s="3"/>
      <c r="C2569" s="3"/>
      <c r="D2569" s="52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52"/>
      <c r="U2569" s="52"/>
      <c r="V2569" s="3"/>
      <c r="W2569" s="3"/>
      <c r="X2569" s="52"/>
      <c r="Y2569" s="52"/>
      <c r="Z2569" s="32"/>
      <c r="AA2569" s="1"/>
    </row>
    <row r="2570" spans="1:27" x14ac:dyDescent="0.3">
      <c r="A2570" s="3"/>
      <c r="B2570" s="3"/>
      <c r="C2570" s="3"/>
      <c r="D2570" s="52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52"/>
      <c r="U2570" s="52"/>
      <c r="V2570" s="3"/>
      <c r="W2570" s="3"/>
      <c r="X2570" s="52"/>
      <c r="Y2570" s="52"/>
      <c r="Z2570" s="32"/>
      <c r="AA2570" s="1"/>
    </row>
    <row r="2571" spans="1:27" x14ac:dyDescent="0.3">
      <c r="A2571" s="3"/>
      <c r="B2571" s="3"/>
      <c r="C2571" s="3"/>
      <c r="D2571" s="52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52"/>
      <c r="U2571" s="52"/>
      <c r="V2571" s="3"/>
      <c r="W2571" s="3"/>
      <c r="X2571" s="52"/>
      <c r="Y2571" s="52"/>
      <c r="Z2571" s="32"/>
      <c r="AA2571" s="1"/>
    </row>
    <row r="2572" spans="1:27" x14ac:dyDescent="0.3">
      <c r="A2572" s="3"/>
      <c r="B2572" s="3"/>
      <c r="C2572" s="3"/>
      <c r="D2572" s="52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52"/>
      <c r="U2572" s="52"/>
      <c r="V2572" s="3"/>
      <c r="W2572" s="3"/>
      <c r="X2572" s="52"/>
      <c r="Y2572" s="52"/>
      <c r="Z2572" s="32"/>
      <c r="AA2572" s="1"/>
    </row>
    <row r="2573" spans="1:27" x14ac:dyDescent="0.3">
      <c r="A2573" s="3"/>
      <c r="B2573" s="3"/>
      <c r="C2573" s="3"/>
      <c r="D2573" s="52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52"/>
      <c r="U2573" s="52"/>
      <c r="V2573" s="3"/>
      <c r="W2573" s="3"/>
      <c r="X2573" s="52"/>
      <c r="Y2573" s="52"/>
      <c r="Z2573" s="32"/>
      <c r="AA2573" s="1"/>
    </row>
    <row r="2574" spans="1:27" x14ac:dyDescent="0.3">
      <c r="A2574" s="3"/>
      <c r="B2574" s="3"/>
      <c r="C2574" s="3"/>
      <c r="D2574" s="52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52"/>
      <c r="U2574" s="52"/>
      <c r="V2574" s="3"/>
      <c r="W2574" s="3"/>
      <c r="X2574" s="52"/>
      <c r="Y2574" s="52"/>
      <c r="Z2574" s="32"/>
      <c r="AA2574" s="1"/>
    </row>
    <row r="2575" spans="1:27" x14ac:dyDescent="0.3">
      <c r="A2575" s="3"/>
      <c r="B2575" s="3"/>
      <c r="C2575" s="3"/>
      <c r="D2575" s="52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52"/>
      <c r="U2575" s="52"/>
      <c r="V2575" s="3"/>
      <c r="W2575" s="3"/>
      <c r="X2575" s="52"/>
      <c r="Y2575" s="52"/>
      <c r="Z2575" s="32"/>
      <c r="AA2575" s="1"/>
    </row>
    <row r="2576" spans="1:27" x14ac:dyDescent="0.3">
      <c r="A2576" s="3"/>
      <c r="B2576" s="3"/>
      <c r="C2576" s="3"/>
      <c r="D2576" s="52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52"/>
      <c r="U2576" s="52"/>
      <c r="V2576" s="3"/>
      <c r="W2576" s="3"/>
      <c r="X2576" s="52"/>
      <c r="Y2576" s="52"/>
      <c r="Z2576" s="32"/>
      <c r="AA2576" s="1"/>
    </row>
    <row r="2577" spans="1:27" x14ac:dyDescent="0.3">
      <c r="A2577" s="3"/>
      <c r="B2577" s="3"/>
      <c r="C2577" s="3"/>
      <c r="D2577" s="52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52"/>
      <c r="U2577" s="52"/>
      <c r="V2577" s="3"/>
      <c r="W2577" s="3"/>
      <c r="X2577" s="52"/>
      <c r="Y2577" s="52"/>
      <c r="Z2577" s="32"/>
      <c r="AA2577" s="1"/>
    </row>
    <row r="2578" spans="1:27" x14ac:dyDescent="0.3">
      <c r="A2578" s="3"/>
      <c r="B2578" s="3"/>
      <c r="C2578" s="3"/>
      <c r="D2578" s="52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52"/>
      <c r="U2578" s="52"/>
      <c r="V2578" s="3"/>
      <c r="W2578" s="3"/>
      <c r="X2578" s="52"/>
      <c r="Y2578" s="52"/>
      <c r="Z2578" s="32"/>
      <c r="AA2578" s="1"/>
    </row>
    <row r="2579" spans="1:27" x14ac:dyDescent="0.3">
      <c r="A2579" s="3"/>
      <c r="B2579" s="3"/>
      <c r="C2579" s="3"/>
      <c r="D2579" s="52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52"/>
      <c r="U2579" s="52"/>
      <c r="V2579" s="3"/>
      <c r="W2579" s="3"/>
      <c r="X2579" s="52"/>
      <c r="Y2579" s="52"/>
      <c r="Z2579" s="32"/>
      <c r="AA2579" s="1"/>
    </row>
    <row r="2580" spans="1:27" x14ac:dyDescent="0.3">
      <c r="A2580" s="3"/>
      <c r="B2580" s="3"/>
      <c r="C2580" s="3"/>
      <c r="D2580" s="52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52"/>
      <c r="U2580" s="52"/>
      <c r="V2580" s="3"/>
      <c r="W2580" s="3"/>
      <c r="X2580" s="52"/>
      <c r="Y2580" s="52"/>
      <c r="Z2580" s="32"/>
      <c r="AA2580" s="1"/>
    </row>
    <row r="2581" spans="1:27" x14ac:dyDescent="0.3">
      <c r="A2581" s="3"/>
      <c r="B2581" s="3"/>
      <c r="C2581" s="3"/>
      <c r="D2581" s="52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52"/>
      <c r="U2581" s="52"/>
      <c r="V2581" s="3"/>
      <c r="W2581" s="3"/>
      <c r="X2581" s="52"/>
      <c r="Y2581" s="52"/>
      <c r="Z2581" s="32"/>
      <c r="AA2581" s="1"/>
    </row>
    <row r="2582" spans="1:27" x14ac:dyDescent="0.3">
      <c r="A2582" s="3"/>
      <c r="B2582" s="3"/>
      <c r="C2582" s="3"/>
      <c r="D2582" s="52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52"/>
      <c r="U2582" s="52"/>
      <c r="V2582" s="3"/>
      <c r="W2582" s="3"/>
      <c r="X2582" s="52"/>
      <c r="Y2582" s="52"/>
      <c r="Z2582" s="32"/>
      <c r="AA2582" s="1"/>
    </row>
    <row r="2583" spans="1:27" x14ac:dyDescent="0.3">
      <c r="A2583" s="3"/>
      <c r="B2583" s="3"/>
      <c r="C2583" s="3"/>
      <c r="D2583" s="52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52"/>
      <c r="U2583" s="52"/>
      <c r="V2583" s="3"/>
      <c r="W2583" s="3"/>
      <c r="X2583" s="52"/>
      <c r="Y2583" s="52"/>
      <c r="Z2583" s="32"/>
      <c r="AA2583" s="1"/>
    </row>
    <row r="2584" spans="1:27" x14ac:dyDescent="0.3">
      <c r="A2584" s="3"/>
      <c r="B2584" s="3"/>
      <c r="C2584" s="3"/>
      <c r="D2584" s="52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52"/>
      <c r="U2584" s="52"/>
      <c r="V2584" s="3"/>
      <c r="W2584" s="3"/>
      <c r="X2584" s="52"/>
      <c r="Y2584" s="52"/>
      <c r="Z2584" s="32"/>
      <c r="AA2584" s="1"/>
    </row>
    <row r="2585" spans="1:27" x14ac:dyDescent="0.3">
      <c r="A2585" s="3"/>
      <c r="B2585" s="3"/>
      <c r="C2585" s="3"/>
      <c r="D2585" s="52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52"/>
      <c r="U2585" s="52"/>
      <c r="V2585" s="3"/>
      <c r="W2585" s="3"/>
      <c r="X2585" s="52"/>
      <c r="Y2585" s="52"/>
      <c r="Z2585" s="32"/>
      <c r="AA2585" s="1"/>
    </row>
    <row r="2586" spans="1:27" x14ac:dyDescent="0.3">
      <c r="A2586" s="3"/>
      <c r="B2586" s="3"/>
      <c r="C2586" s="3"/>
      <c r="D2586" s="52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52"/>
      <c r="U2586" s="52"/>
      <c r="V2586" s="3"/>
      <c r="W2586" s="3"/>
      <c r="X2586" s="52"/>
      <c r="Y2586" s="52"/>
      <c r="Z2586" s="32"/>
      <c r="AA2586" s="1"/>
    </row>
    <row r="2587" spans="1:27" x14ac:dyDescent="0.3">
      <c r="A2587" s="3"/>
      <c r="B2587" s="3"/>
      <c r="C2587" s="3"/>
      <c r="D2587" s="52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52"/>
      <c r="U2587" s="52"/>
      <c r="V2587" s="3"/>
      <c r="W2587" s="3"/>
      <c r="X2587" s="52"/>
      <c r="Y2587" s="52"/>
      <c r="Z2587" s="32"/>
      <c r="AA2587" s="1"/>
    </row>
    <row r="2588" spans="1:27" x14ac:dyDescent="0.3">
      <c r="A2588" s="3"/>
      <c r="B2588" s="3"/>
      <c r="C2588" s="3"/>
      <c r="D2588" s="52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52"/>
      <c r="U2588" s="52"/>
      <c r="V2588" s="3"/>
      <c r="W2588" s="3"/>
      <c r="X2588" s="52"/>
      <c r="Y2588" s="52"/>
      <c r="Z2588" s="32"/>
      <c r="AA2588" s="1"/>
    </row>
    <row r="2589" spans="1:27" x14ac:dyDescent="0.3">
      <c r="A2589" s="3"/>
      <c r="B2589" s="3"/>
      <c r="C2589" s="3"/>
      <c r="D2589" s="52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52"/>
      <c r="U2589" s="52"/>
      <c r="V2589" s="3"/>
      <c r="W2589" s="3"/>
      <c r="X2589" s="52"/>
      <c r="Y2589" s="52"/>
      <c r="Z2589" s="32"/>
      <c r="AA2589" s="1"/>
    </row>
    <row r="2590" spans="1:27" x14ac:dyDescent="0.3">
      <c r="A2590" s="3"/>
      <c r="B2590" s="3"/>
      <c r="C2590" s="3"/>
      <c r="D2590" s="52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52"/>
      <c r="U2590" s="52"/>
      <c r="V2590" s="3"/>
      <c r="W2590" s="3"/>
      <c r="X2590" s="52"/>
      <c r="Y2590" s="52"/>
      <c r="Z2590" s="32"/>
      <c r="AA2590" s="1"/>
    </row>
    <row r="2591" spans="1:27" x14ac:dyDescent="0.3">
      <c r="A2591" s="3"/>
      <c r="B2591" s="3"/>
      <c r="C2591" s="3"/>
      <c r="D2591" s="52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52"/>
      <c r="U2591" s="52"/>
      <c r="V2591" s="3"/>
      <c r="W2591" s="3"/>
      <c r="X2591" s="52"/>
      <c r="Y2591" s="52"/>
      <c r="Z2591" s="32"/>
      <c r="AA2591" s="1"/>
    </row>
    <row r="2592" spans="1:27" x14ac:dyDescent="0.3">
      <c r="A2592" s="3"/>
      <c r="B2592" s="3"/>
      <c r="C2592" s="3"/>
      <c r="D2592" s="52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52"/>
      <c r="U2592" s="52"/>
      <c r="V2592" s="3"/>
      <c r="W2592" s="3"/>
      <c r="X2592" s="52"/>
      <c r="Y2592" s="52"/>
      <c r="Z2592" s="32"/>
      <c r="AA2592" s="1"/>
    </row>
    <row r="2593" spans="1:27" x14ac:dyDescent="0.3">
      <c r="A2593" s="3"/>
      <c r="B2593" s="3"/>
      <c r="C2593" s="3"/>
      <c r="D2593" s="52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52"/>
      <c r="U2593" s="52"/>
      <c r="V2593" s="3"/>
      <c r="W2593" s="3"/>
      <c r="X2593" s="52"/>
      <c r="Y2593" s="52"/>
      <c r="Z2593" s="32"/>
      <c r="AA2593" s="1"/>
    </row>
    <row r="2594" spans="1:27" x14ac:dyDescent="0.3">
      <c r="A2594" s="3"/>
      <c r="B2594" s="3"/>
      <c r="C2594" s="3"/>
      <c r="D2594" s="52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52"/>
      <c r="U2594" s="52"/>
      <c r="V2594" s="3"/>
      <c r="W2594" s="3"/>
      <c r="X2594" s="52"/>
      <c r="Y2594" s="52"/>
      <c r="Z2594" s="32"/>
      <c r="AA2594" s="1"/>
    </row>
    <row r="2595" spans="1:27" x14ac:dyDescent="0.3">
      <c r="A2595" s="3"/>
      <c r="B2595" s="3"/>
      <c r="C2595" s="3"/>
      <c r="D2595" s="52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52"/>
      <c r="U2595" s="52"/>
      <c r="V2595" s="3"/>
      <c r="W2595" s="3"/>
      <c r="X2595" s="52"/>
      <c r="Y2595" s="52"/>
      <c r="Z2595" s="32"/>
      <c r="AA2595" s="1"/>
    </row>
    <row r="2596" spans="1:27" x14ac:dyDescent="0.3">
      <c r="A2596" s="3"/>
      <c r="B2596" s="3"/>
      <c r="C2596" s="3"/>
      <c r="D2596" s="52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52"/>
      <c r="U2596" s="52"/>
      <c r="V2596" s="3"/>
      <c r="W2596" s="3"/>
      <c r="X2596" s="52"/>
      <c r="Y2596" s="52"/>
      <c r="Z2596" s="32"/>
      <c r="AA2596" s="1"/>
    </row>
    <row r="2597" spans="1:27" x14ac:dyDescent="0.3">
      <c r="A2597" s="3"/>
      <c r="B2597" s="3"/>
      <c r="C2597" s="3"/>
      <c r="D2597" s="52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52"/>
      <c r="U2597" s="52"/>
      <c r="V2597" s="3"/>
      <c r="W2597" s="3"/>
      <c r="X2597" s="52"/>
      <c r="Y2597" s="52"/>
      <c r="Z2597" s="32"/>
      <c r="AA2597" s="1"/>
    </row>
    <row r="2598" spans="1:27" x14ac:dyDescent="0.3">
      <c r="A2598" s="3"/>
      <c r="B2598" s="3"/>
      <c r="C2598" s="3"/>
      <c r="D2598" s="52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52"/>
      <c r="U2598" s="52"/>
      <c r="V2598" s="3"/>
      <c r="W2598" s="3"/>
      <c r="X2598" s="52"/>
      <c r="Y2598" s="52"/>
      <c r="Z2598" s="32"/>
      <c r="AA2598" s="1"/>
    </row>
    <row r="2599" spans="1:27" x14ac:dyDescent="0.3">
      <c r="A2599" s="3"/>
      <c r="B2599" s="3"/>
      <c r="C2599" s="3"/>
      <c r="D2599" s="52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52"/>
      <c r="U2599" s="52"/>
      <c r="V2599" s="3"/>
      <c r="W2599" s="3"/>
      <c r="X2599" s="52"/>
      <c r="Y2599" s="52"/>
      <c r="Z2599" s="32"/>
      <c r="AA2599" s="1"/>
    </row>
    <row r="2600" spans="1:27" x14ac:dyDescent="0.3">
      <c r="A2600" s="3"/>
      <c r="B2600" s="3"/>
      <c r="C2600" s="3"/>
      <c r="D2600" s="52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52"/>
      <c r="U2600" s="52"/>
      <c r="V2600" s="3"/>
      <c r="W2600" s="3"/>
      <c r="X2600" s="52"/>
      <c r="Y2600" s="52"/>
      <c r="Z2600" s="32"/>
      <c r="AA2600" s="1"/>
    </row>
    <row r="2601" spans="1:27" x14ac:dyDescent="0.3">
      <c r="A2601" s="3"/>
      <c r="B2601" s="3"/>
      <c r="C2601" s="3"/>
      <c r="D2601" s="52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52"/>
      <c r="U2601" s="52"/>
      <c r="V2601" s="3"/>
      <c r="W2601" s="3"/>
      <c r="X2601" s="52"/>
      <c r="Y2601" s="52"/>
      <c r="Z2601" s="32"/>
      <c r="AA2601" s="1"/>
    </row>
    <row r="2602" spans="1:27" x14ac:dyDescent="0.3">
      <c r="A2602" s="3"/>
      <c r="B2602" s="3"/>
      <c r="C2602" s="3"/>
      <c r="D2602" s="52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52"/>
      <c r="U2602" s="52"/>
      <c r="V2602" s="3"/>
      <c r="W2602" s="3"/>
      <c r="X2602" s="52"/>
      <c r="Y2602" s="52"/>
      <c r="Z2602" s="32"/>
      <c r="AA2602" s="1"/>
    </row>
    <row r="2603" spans="1:27" x14ac:dyDescent="0.3">
      <c r="A2603" s="3"/>
      <c r="B2603" s="3"/>
      <c r="C2603" s="3"/>
      <c r="D2603" s="52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52"/>
      <c r="U2603" s="52"/>
      <c r="V2603" s="3"/>
      <c r="W2603" s="3"/>
      <c r="X2603" s="52"/>
      <c r="Y2603" s="52"/>
      <c r="Z2603" s="32"/>
      <c r="AA2603" s="1"/>
    </row>
    <row r="2604" spans="1:27" x14ac:dyDescent="0.3">
      <c r="A2604" s="3"/>
      <c r="B2604" s="3"/>
      <c r="C2604" s="3"/>
      <c r="D2604" s="52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52"/>
      <c r="U2604" s="52"/>
      <c r="V2604" s="3"/>
      <c r="W2604" s="3"/>
      <c r="X2604" s="52"/>
      <c r="Y2604" s="52"/>
      <c r="Z2604" s="32"/>
      <c r="AA2604" s="1"/>
    </row>
    <row r="2605" spans="1:27" x14ac:dyDescent="0.3">
      <c r="A2605" s="3"/>
      <c r="B2605" s="3"/>
      <c r="C2605" s="3"/>
      <c r="D2605" s="52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52"/>
      <c r="U2605" s="52"/>
      <c r="V2605" s="3"/>
      <c r="W2605" s="3"/>
      <c r="X2605" s="52"/>
      <c r="Y2605" s="52"/>
      <c r="Z2605" s="32"/>
      <c r="AA2605" s="1"/>
    </row>
    <row r="2606" spans="1:27" x14ac:dyDescent="0.3">
      <c r="A2606" s="3"/>
      <c r="B2606" s="3"/>
      <c r="C2606" s="3"/>
      <c r="D2606" s="52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52"/>
      <c r="U2606" s="52"/>
      <c r="V2606" s="3"/>
      <c r="W2606" s="3"/>
      <c r="X2606" s="52"/>
      <c r="Y2606" s="52"/>
      <c r="Z2606" s="32"/>
      <c r="AA2606" s="1"/>
    </row>
    <row r="2607" spans="1:27" x14ac:dyDescent="0.3">
      <c r="A2607" s="3"/>
      <c r="B2607" s="3"/>
      <c r="C2607" s="3"/>
      <c r="D2607" s="52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52"/>
      <c r="U2607" s="52"/>
      <c r="V2607" s="3"/>
      <c r="W2607" s="3"/>
      <c r="X2607" s="52"/>
      <c r="Y2607" s="52"/>
      <c r="Z2607" s="32"/>
      <c r="AA2607" s="1"/>
    </row>
    <row r="2608" spans="1:27" x14ac:dyDescent="0.3">
      <c r="A2608" s="3"/>
      <c r="B2608" s="3"/>
      <c r="C2608" s="3"/>
      <c r="D2608" s="52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52"/>
      <c r="U2608" s="52"/>
      <c r="V2608" s="3"/>
      <c r="W2608" s="3"/>
      <c r="X2608" s="52"/>
      <c r="Y2608" s="52"/>
      <c r="Z2608" s="32"/>
      <c r="AA2608" s="1"/>
    </row>
    <row r="2609" spans="1:27" x14ac:dyDescent="0.3">
      <c r="A2609" s="3"/>
      <c r="B2609" s="3"/>
      <c r="C2609" s="3"/>
      <c r="D2609" s="52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52"/>
      <c r="U2609" s="52"/>
      <c r="V2609" s="3"/>
      <c r="W2609" s="3"/>
      <c r="X2609" s="52"/>
      <c r="Y2609" s="52"/>
      <c r="Z2609" s="32"/>
      <c r="AA2609" s="1"/>
    </row>
    <row r="2610" spans="1:27" x14ac:dyDescent="0.3">
      <c r="A2610" s="3"/>
      <c r="B2610" s="3"/>
      <c r="C2610" s="3"/>
      <c r="D2610" s="52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52"/>
      <c r="U2610" s="52"/>
      <c r="V2610" s="3"/>
      <c r="W2610" s="3"/>
      <c r="X2610" s="52"/>
      <c r="Y2610" s="52"/>
      <c r="Z2610" s="32"/>
      <c r="AA2610" s="1"/>
    </row>
    <row r="2611" spans="1:27" x14ac:dyDescent="0.3">
      <c r="A2611" s="3"/>
      <c r="B2611" s="3"/>
      <c r="C2611" s="3"/>
      <c r="D2611" s="52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52"/>
      <c r="U2611" s="52"/>
      <c r="V2611" s="3"/>
      <c r="W2611" s="3"/>
      <c r="X2611" s="52"/>
      <c r="Y2611" s="52"/>
      <c r="Z2611" s="32"/>
      <c r="AA2611" s="1"/>
    </row>
    <row r="2612" spans="1:27" x14ac:dyDescent="0.3">
      <c r="A2612" s="3"/>
      <c r="B2612" s="3"/>
      <c r="C2612" s="3"/>
      <c r="D2612" s="52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52"/>
      <c r="U2612" s="52"/>
      <c r="V2612" s="3"/>
      <c r="W2612" s="3"/>
      <c r="X2612" s="52"/>
      <c r="Y2612" s="52"/>
      <c r="Z2612" s="32"/>
      <c r="AA2612" s="1"/>
    </row>
    <row r="2613" spans="1:27" x14ac:dyDescent="0.3">
      <c r="A2613" s="3"/>
      <c r="B2613" s="3"/>
      <c r="C2613" s="3"/>
      <c r="D2613" s="52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52"/>
      <c r="U2613" s="52"/>
      <c r="V2613" s="3"/>
      <c r="W2613" s="3"/>
      <c r="X2613" s="52"/>
      <c r="Y2613" s="52"/>
      <c r="Z2613" s="32"/>
      <c r="AA2613" s="1"/>
    </row>
    <row r="2614" spans="1:27" x14ac:dyDescent="0.3">
      <c r="A2614" s="3"/>
      <c r="B2614" s="3"/>
      <c r="C2614" s="3"/>
      <c r="D2614" s="52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52"/>
      <c r="U2614" s="52"/>
      <c r="V2614" s="3"/>
      <c r="W2614" s="3"/>
      <c r="X2614" s="52"/>
      <c r="Y2614" s="52"/>
      <c r="Z2614" s="32"/>
      <c r="AA2614" s="1"/>
    </row>
    <row r="2615" spans="1:27" x14ac:dyDescent="0.3">
      <c r="A2615" s="3"/>
      <c r="B2615" s="3"/>
      <c r="C2615" s="3"/>
      <c r="D2615" s="52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52"/>
      <c r="U2615" s="52"/>
      <c r="V2615" s="3"/>
      <c r="W2615" s="3"/>
      <c r="X2615" s="52"/>
      <c r="Y2615" s="52"/>
      <c r="Z2615" s="32"/>
      <c r="AA2615" s="1"/>
    </row>
    <row r="2616" spans="1:27" x14ac:dyDescent="0.3">
      <c r="A2616" s="3"/>
      <c r="B2616" s="3"/>
      <c r="C2616" s="3"/>
      <c r="D2616" s="52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52"/>
      <c r="U2616" s="52"/>
      <c r="V2616" s="3"/>
      <c r="W2616" s="3"/>
      <c r="X2616" s="52"/>
      <c r="Y2616" s="52"/>
      <c r="Z2616" s="32"/>
      <c r="AA2616" s="1"/>
    </row>
    <row r="2617" spans="1:27" x14ac:dyDescent="0.3">
      <c r="A2617" s="3"/>
      <c r="B2617" s="3"/>
      <c r="C2617" s="3"/>
      <c r="D2617" s="52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52"/>
      <c r="U2617" s="52"/>
      <c r="V2617" s="3"/>
      <c r="W2617" s="3"/>
      <c r="X2617" s="52"/>
      <c r="Y2617" s="52"/>
      <c r="Z2617" s="32"/>
      <c r="AA2617" s="1"/>
    </row>
    <row r="2618" spans="1:27" x14ac:dyDescent="0.3">
      <c r="A2618" s="3"/>
      <c r="B2618" s="3"/>
      <c r="C2618" s="3"/>
      <c r="D2618" s="52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52"/>
      <c r="U2618" s="52"/>
      <c r="V2618" s="3"/>
      <c r="W2618" s="3"/>
      <c r="X2618" s="52"/>
      <c r="Y2618" s="52"/>
      <c r="Z2618" s="32"/>
      <c r="AA2618" s="1"/>
    </row>
    <row r="2619" spans="1:27" x14ac:dyDescent="0.3">
      <c r="A2619" s="3"/>
      <c r="B2619" s="3"/>
      <c r="C2619" s="3"/>
      <c r="D2619" s="52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52"/>
      <c r="U2619" s="52"/>
      <c r="V2619" s="3"/>
      <c r="W2619" s="3"/>
      <c r="X2619" s="52"/>
      <c r="Y2619" s="52"/>
      <c r="Z2619" s="32"/>
      <c r="AA2619" s="1"/>
    </row>
    <row r="2620" spans="1:27" x14ac:dyDescent="0.3">
      <c r="A2620" s="3"/>
      <c r="B2620" s="3"/>
      <c r="C2620" s="3"/>
      <c r="D2620" s="52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52"/>
      <c r="U2620" s="52"/>
      <c r="V2620" s="3"/>
      <c r="W2620" s="3"/>
      <c r="X2620" s="52"/>
      <c r="Y2620" s="52"/>
      <c r="Z2620" s="32"/>
      <c r="AA2620" s="1"/>
    </row>
    <row r="2621" spans="1:27" x14ac:dyDescent="0.3">
      <c r="A2621" s="3"/>
      <c r="B2621" s="3"/>
      <c r="C2621" s="3"/>
      <c r="D2621" s="52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52"/>
      <c r="U2621" s="52"/>
      <c r="V2621" s="3"/>
      <c r="W2621" s="3"/>
      <c r="X2621" s="52"/>
      <c r="Y2621" s="52"/>
      <c r="Z2621" s="32"/>
      <c r="AA2621" s="1"/>
    </row>
    <row r="2622" spans="1:27" x14ac:dyDescent="0.3">
      <c r="A2622" s="3"/>
      <c r="B2622" s="3"/>
      <c r="C2622" s="3"/>
      <c r="D2622" s="52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52"/>
      <c r="U2622" s="52"/>
      <c r="V2622" s="3"/>
      <c r="W2622" s="3"/>
      <c r="X2622" s="52"/>
      <c r="Y2622" s="52"/>
      <c r="Z2622" s="32"/>
      <c r="AA2622" s="1"/>
    </row>
    <row r="2623" spans="1:27" x14ac:dyDescent="0.3">
      <c r="A2623" s="3"/>
      <c r="B2623" s="3"/>
      <c r="C2623" s="3"/>
      <c r="D2623" s="52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52"/>
      <c r="U2623" s="52"/>
      <c r="V2623" s="3"/>
      <c r="W2623" s="3"/>
      <c r="X2623" s="52"/>
      <c r="Y2623" s="52"/>
      <c r="Z2623" s="32"/>
      <c r="AA2623" s="1"/>
    </row>
    <row r="2624" spans="1:27" x14ac:dyDescent="0.3">
      <c r="A2624" s="3"/>
      <c r="B2624" s="3"/>
      <c r="C2624" s="3"/>
      <c r="D2624" s="52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52"/>
      <c r="U2624" s="52"/>
      <c r="V2624" s="3"/>
      <c r="W2624" s="3"/>
      <c r="X2624" s="52"/>
      <c r="Y2624" s="52"/>
      <c r="Z2624" s="32"/>
      <c r="AA2624" s="1"/>
    </row>
    <row r="2625" spans="1:27" x14ac:dyDescent="0.3">
      <c r="A2625" s="3"/>
      <c r="B2625" s="3"/>
      <c r="C2625" s="3"/>
      <c r="D2625" s="52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52"/>
      <c r="U2625" s="52"/>
      <c r="V2625" s="3"/>
      <c r="W2625" s="3"/>
      <c r="X2625" s="52"/>
      <c r="Y2625" s="52"/>
      <c r="Z2625" s="32"/>
      <c r="AA2625" s="1"/>
    </row>
    <row r="2626" spans="1:27" x14ac:dyDescent="0.3">
      <c r="A2626" s="3"/>
      <c r="B2626" s="3"/>
      <c r="C2626" s="3"/>
      <c r="D2626" s="52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52"/>
      <c r="U2626" s="52"/>
      <c r="V2626" s="3"/>
      <c r="W2626" s="3"/>
      <c r="X2626" s="52"/>
      <c r="Y2626" s="52"/>
      <c r="Z2626" s="32"/>
      <c r="AA2626" s="1"/>
    </row>
    <row r="2627" spans="1:27" x14ac:dyDescent="0.3">
      <c r="A2627" s="3"/>
      <c r="B2627" s="3"/>
      <c r="C2627" s="3"/>
      <c r="D2627" s="52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52"/>
      <c r="U2627" s="52"/>
      <c r="V2627" s="3"/>
      <c r="W2627" s="3"/>
      <c r="X2627" s="52"/>
      <c r="Y2627" s="52"/>
      <c r="Z2627" s="32"/>
      <c r="AA2627" s="1"/>
    </row>
    <row r="2628" spans="1:27" x14ac:dyDescent="0.3">
      <c r="A2628" s="3"/>
      <c r="B2628" s="3"/>
      <c r="C2628" s="3"/>
      <c r="D2628" s="52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52"/>
      <c r="U2628" s="52"/>
      <c r="V2628" s="3"/>
      <c r="W2628" s="3"/>
      <c r="X2628" s="52"/>
      <c r="Y2628" s="52"/>
      <c r="Z2628" s="32"/>
      <c r="AA2628" s="1"/>
    </row>
    <row r="2629" spans="1:27" x14ac:dyDescent="0.3">
      <c r="A2629" s="3"/>
      <c r="B2629" s="3"/>
      <c r="C2629" s="3"/>
      <c r="D2629" s="52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52"/>
      <c r="U2629" s="52"/>
      <c r="V2629" s="3"/>
      <c r="W2629" s="3"/>
      <c r="X2629" s="52"/>
      <c r="Y2629" s="52"/>
      <c r="Z2629" s="32"/>
      <c r="AA2629" s="1"/>
    </row>
    <row r="2630" spans="1:27" x14ac:dyDescent="0.3">
      <c r="A2630" s="3"/>
      <c r="B2630" s="3"/>
      <c r="C2630" s="3"/>
      <c r="D2630" s="52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52"/>
      <c r="U2630" s="52"/>
      <c r="V2630" s="3"/>
      <c r="W2630" s="3"/>
      <c r="X2630" s="52"/>
      <c r="Y2630" s="52"/>
      <c r="Z2630" s="32"/>
      <c r="AA2630" s="1"/>
    </row>
    <row r="2631" spans="1:27" x14ac:dyDescent="0.3">
      <c r="A2631" s="3"/>
      <c r="B2631" s="3"/>
      <c r="C2631" s="3"/>
      <c r="D2631" s="52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52"/>
      <c r="U2631" s="52"/>
      <c r="V2631" s="3"/>
      <c r="W2631" s="3"/>
      <c r="X2631" s="52"/>
      <c r="Y2631" s="52"/>
      <c r="Z2631" s="32"/>
      <c r="AA2631" s="1"/>
    </row>
    <row r="2632" spans="1:27" x14ac:dyDescent="0.3">
      <c r="A2632" s="3"/>
      <c r="B2632" s="3"/>
      <c r="C2632" s="3"/>
      <c r="D2632" s="52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52"/>
      <c r="U2632" s="52"/>
      <c r="V2632" s="3"/>
      <c r="W2632" s="3"/>
      <c r="X2632" s="52"/>
      <c r="Y2632" s="52"/>
      <c r="Z2632" s="32"/>
      <c r="AA2632" s="1"/>
    </row>
    <row r="2633" spans="1:27" x14ac:dyDescent="0.3">
      <c r="A2633" s="3"/>
      <c r="B2633" s="3"/>
      <c r="C2633" s="3"/>
      <c r="D2633" s="52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52"/>
      <c r="U2633" s="52"/>
      <c r="V2633" s="3"/>
      <c r="W2633" s="3"/>
      <c r="X2633" s="52"/>
      <c r="Y2633" s="52"/>
      <c r="Z2633" s="32"/>
      <c r="AA2633" s="1"/>
    </row>
    <row r="2634" spans="1:27" x14ac:dyDescent="0.3">
      <c r="A2634" s="3"/>
      <c r="B2634" s="3"/>
      <c r="C2634" s="3"/>
      <c r="D2634" s="52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52"/>
      <c r="U2634" s="52"/>
      <c r="V2634" s="3"/>
      <c r="W2634" s="3"/>
      <c r="X2634" s="52"/>
      <c r="Y2634" s="52"/>
      <c r="Z2634" s="32"/>
      <c r="AA2634" s="1"/>
    </row>
    <row r="2635" spans="1:27" x14ac:dyDescent="0.3">
      <c r="A2635" s="3"/>
      <c r="B2635" s="3"/>
      <c r="C2635" s="3"/>
      <c r="D2635" s="52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52"/>
      <c r="U2635" s="52"/>
      <c r="V2635" s="3"/>
      <c r="W2635" s="3"/>
      <c r="X2635" s="52"/>
      <c r="Y2635" s="52"/>
      <c r="Z2635" s="32"/>
      <c r="AA2635" s="1"/>
    </row>
    <row r="2636" spans="1:27" x14ac:dyDescent="0.3">
      <c r="A2636" s="3"/>
      <c r="B2636" s="3"/>
      <c r="C2636" s="3"/>
      <c r="D2636" s="52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52"/>
      <c r="U2636" s="52"/>
      <c r="V2636" s="3"/>
      <c r="W2636" s="3"/>
      <c r="X2636" s="52"/>
      <c r="Y2636" s="52"/>
      <c r="Z2636" s="32"/>
      <c r="AA2636" s="1"/>
    </row>
    <row r="2637" spans="1:27" x14ac:dyDescent="0.3">
      <c r="A2637" s="3"/>
      <c r="B2637" s="3"/>
      <c r="C2637" s="3"/>
      <c r="D2637" s="52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52"/>
      <c r="U2637" s="52"/>
      <c r="V2637" s="3"/>
      <c r="W2637" s="3"/>
      <c r="X2637" s="52"/>
      <c r="Y2637" s="52"/>
      <c r="Z2637" s="32"/>
      <c r="AA2637" s="1"/>
    </row>
    <row r="2638" spans="1:27" x14ac:dyDescent="0.3">
      <c r="A2638" s="3"/>
      <c r="B2638" s="3"/>
      <c r="C2638" s="3"/>
      <c r="D2638" s="52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52"/>
      <c r="U2638" s="52"/>
      <c r="V2638" s="3"/>
      <c r="W2638" s="3"/>
      <c r="X2638" s="52"/>
      <c r="Y2638" s="52"/>
      <c r="Z2638" s="32"/>
      <c r="AA2638" s="1"/>
    </row>
    <row r="2639" spans="1:27" x14ac:dyDescent="0.3">
      <c r="A2639" s="3"/>
      <c r="B2639" s="3"/>
      <c r="C2639" s="3"/>
      <c r="D2639" s="52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52"/>
      <c r="U2639" s="52"/>
      <c r="V2639" s="3"/>
      <c r="W2639" s="3"/>
      <c r="X2639" s="52"/>
      <c r="Y2639" s="52"/>
      <c r="Z2639" s="32"/>
      <c r="AA2639" s="1"/>
    </row>
    <row r="2640" spans="1:27" x14ac:dyDescent="0.3">
      <c r="A2640" s="3"/>
      <c r="B2640" s="3"/>
      <c r="C2640" s="3"/>
      <c r="D2640" s="52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52"/>
      <c r="U2640" s="52"/>
      <c r="V2640" s="3"/>
      <c r="W2640" s="3"/>
      <c r="X2640" s="52"/>
      <c r="Y2640" s="52"/>
      <c r="Z2640" s="32"/>
      <c r="AA2640" s="1"/>
    </row>
    <row r="2641" spans="1:27" x14ac:dyDescent="0.3">
      <c r="A2641" s="3"/>
      <c r="B2641" s="3"/>
      <c r="C2641" s="3"/>
      <c r="D2641" s="52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52"/>
      <c r="U2641" s="52"/>
      <c r="V2641" s="3"/>
      <c r="W2641" s="3"/>
      <c r="X2641" s="52"/>
      <c r="Y2641" s="52"/>
      <c r="Z2641" s="32"/>
      <c r="AA2641" s="1"/>
    </row>
    <row r="2642" spans="1:27" x14ac:dyDescent="0.3">
      <c r="A2642" s="3"/>
      <c r="B2642" s="3"/>
      <c r="C2642" s="3"/>
      <c r="D2642" s="52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52"/>
      <c r="U2642" s="52"/>
      <c r="V2642" s="3"/>
      <c r="W2642" s="3"/>
      <c r="X2642" s="52"/>
      <c r="Y2642" s="52"/>
      <c r="Z2642" s="32"/>
      <c r="AA2642" s="1"/>
    </row>
    <row r="2643" spans="1:27" x14ac:dyDescent="0.3">
      <c r="A2643" s="3"/>
      <c r="B2643" s="3"/>
      <c r="C2643" s="3"/>
      <c r="D2643" s="52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52"/>
      <c r="U2643" s="52"/>
      <c r="V2643" s="3"/>
      <c r="W2643" s="3"/>
      <c r="X2643" s="52"/>
      <c r="Y2643" s="52"/>
      <c r="Z2643" s="32"/>
      <c r="AA2643" s="1"/>
    </row>
    <row r="2644" spans="1:27" x14ac:dyDescent="0.3">
      <c r="A2644" s="3"/>
      <c r="B2644" s="3"/>
      <c r="C2644" s="3"/>
      <c r="D2644" s="52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52"/>
      <c r="U2644" s="52"/>
      <c r="V2644" s="3"/>
      <c r="W2644" s="3"/>
      <c r="X2644" s="52"/>
      <c r="Y2644" s="52"/>
      <c r="Z2644" s="32"/>
      <c r="AA2644" s="1"/>
    </row>
    <row r="2645" spans="1:27" x14ac:dyDescent="0.3">
      <c r="A2645" s="3"/>
      <c r="B2645" s="3"/>
      <c r="C2645" s="3"/>
      <c r="D2645" s="52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52"/>
      <c r="U2645" s="52"/>
      <c r="V2645" s="3"/>
      <c r="W2645" s="3"/>
      <c r="X2645" s="52"/>
      <c r="Y2645" s="52"/>
      <c r="Z2645" s="32"/>
      <c r="AA2645" s="1"/>
    </row>
    <row r="2646" spans="1:27" x14ac:dyDescent="0.3">
      <c r="A2646" s="3"/>
      <c r="B2646" s="3"/>
      <c r="C2646" s="3"/>
      <c r="D2646" s="52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52"/>
      <c r="U2646" s="52"/>
      <c r="V2646" s="3"/>
      <c r="W2646" s="3"/>
      <c r="X2646" s="52"/>
      <c r="Y2646" s="52"/>
      <c r="Z2646" s="32"/>
      <c r="AA2646" s="1"/>
    </row>
    <row r="2647" spans="1:27" x14ac:dyDescent="0.3">
      <c r="A2647" s="3"/>
      <c r="B2647" s="3"/>
      <c r="C2647" s="3"/>
      <c r="D2647" s="52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52"/>
      <c r="U2647" s="52"/>
      <c r="V2647" s="3"/>
      <c r="W2647" s="3"/>
      <c r="X2647" s="52"/>
      <c r="Y2647" s="52"/>
    </row>
    <row r="2648" spans="1:27" x14ac:dyDescent="0.3">
      <c r="A2648" s="3"/>
      <c r="B2648" s="3"/>
      <c r="C2648" s="3"/>
      <c r="D2648" s="52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52"/>
      <c r="U2648" s="52"/>
      <c r="V2648" s="3"/>
      <c r="W2648" s="3"/>
      <c r="X2648" s="52"/>
      <c r="Y2648" s="52"/>
    </row>
    <row r="2649" spans="1:27" x14ac:dyDescent="0.3">
      <c r="A2649" s="3"/>
      <c r="B2649" s="3"/>
      <c r="C2649" s="3"/>
      <c r="D2649" s="52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52"/>
      <c r="U2649" s="52"/>
      <c r="V2649" s="3"/>
      <c r="W2649" s="3"/>
      <c r="X2649" s="52"/>
      <c r="Y2649" s="52"/>
    </row>
    <row r="2650" spans="1:27" x14ac:dyDescent="0.3">
      <c r="A2650" s="3"/>
      <c r="B2650" s="3"/>
      <c r="C2650" s="3"/>
      <c r="D2650" s="52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52"/>
      <c r="U2650" s="52"/>
      <c r="V2650" s="3"/>
      <c r="W2650" s="3"/>
      <c r="X2650" s="52"/>
      <c r="Y2650" s="52"/>
    </row>
    <row r="2651" spans="1:27" x14ac:dyDescent="0.3">
      <c r="A2651" s="3"/>
      <c r="B2651" s="3"/>
      <c r="C2651" s="3"/>
      <c r="D2651" s="52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52"/>
      <c r="U2651" s="52"/>
      <c r="V2651" s="3"/>
      <c r="W2651" s="3"/>
      <c r="X2651" s="52"/>
      <c r="Y2651" s="52"/>
    </row>
    <row r="2652" spans="1:27" x14ac:dyDescent="0.3">
      <c r="A2652" s="3"/>
      <c r="B2652" s="3"/>
      <c r="C2652" s="3"/>
      <c r="D2652" s="52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52"/>
      <c r="U2652" s="52"/>
      <c r="V2652" s="3"/>
      <c r="W2652" s="3"/>
      <c r="X2652" s="52"/>
      <c r="Y2652" s="52"/>
    </row>
    <row r="2653" spans="1:27" x14ac:dyDescent="0.3">
      <c r="A2653" s="3"/>
      <c r="B2653" s="3"/>
      <c r="C2653" s="3"/>
      <c r="D2653" s="52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52"/>
      <c r="U2653" s="52"/>
      <c r="V2653" s="3"/>
      <c r="W2653" s="3"/>
      <c r="X2653" s="52"/>
      <c r="Y2653" s="52"/>
    </row>
    <row r="2654" spans="1:27" x14ac:dyDescent="0.3">
      <c r="A2654" s="3"/>
      <c r="B2654" s="3"/>
      <c r="C2654" s="3"/>
      <c r="D2654" s="52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52"/>
      <c r="U2654" s="52"/>
      <c r="V2654" s="3"/>
      <c r="W2654" s="3"/>
      <c r="X2654" s="52"/>
      <c r="Y2654" s="52"/>
    </row>
    <row r="2655" spans="1:27" x14ac:dyDescent="0.3">
      <c r="A2655" s="3"/>
      <c r="B2655" s="3"/>
      <c r="C2655" s="3"/>
      <c r="D2655" s="52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52"/>
      <c r="U2655" s="52"/>
      <c r="V2655" s="3"/>
      <c r="W2655" s="3"/>
      <c r="X2655" s="52"/>
      <c r="Y2655" s="52"/>
    </row>
    <row r="2656" spans="1:27" x14ac:dyDescent="0.3">
      <c r="A2656" s="3"/>
      <c r="B2656" s="3"/>
      <c r="C2656" s="3"/>
      <c r="D2656" s="52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52"/>
      <c r="U2656" s="52"/>
      <c r="V2656" s="3"/>
      <c r="W2656" s="3"/>
      <c r="X2656" s="52"/>
      <c r="Y2656" s="52"/>
    </row>
    <row r="2657" spans="1:25" x14ac:dyDescent="0.3">
      <c r="A2657" s="3"/>
      <c r="B2657" s="3"/>
      <c r="C2657" s="3"/>
      <c r="D2657" s="52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52"/>
      <c r="U2657" s="52"/>
      <c r="V2657" s="3"/>
      <c r="W2657" s="3"/>
      <c r="X2657" s="52"/>
      <c r="Y2657" s="52"/>
    </row>
    <row r="2658" spans="1:25" x14ac:dyDescent="0.3">
      <c r="A2658" s="3"/>
      <c r="B2658" s="3"/>
      <c r="C2658" s="3"/>
      <c r="D2658" s="52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52"/>
      <c r="U2658" s="52"/>
      <c r="V2658" s="3"/>
      <c r="W2658" s="3"/>
      <c r="X2658" s="52"/>
      <c r="Y2658" s="52"/>
    </row>
    <row r="2659" spans="1:25" x14ac:dyDescent="0.3">
      <c r="A2659" s="3"/>
      <c r="B2659" s="3"/>
      <c r="C2659" s="3"/>
      <c r="D2659" s="52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52"/>
      <c r="U2659" s="52"/>
      <c r="V2659" s="3"/>
      <c r="W2659" s="3"/>
      <c r="X2659" s="52"/>
      <c r="Y2659" s="52"/>
    </row>
    <row r="2660" spans="1:25" x14ac:dyDescent="0.3">
      <c r="A2660" s="3"/>
      <c r="B2660" s="3"/>
      <c r="C2660" s="3"/>
      <c r="D2660" s="52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52"/>
      <c r="U2660" s="52"/>
      <c r="V2660" s="3"/>
      <c r="W2660" s="3"/>
      <c r="X2660" s="52"/>
      <c r="Y2660" s="52"/>
    </row>
    <row r="2661" spans="1:25" x14ac:dyDescent="0.3">
      <c r="A2661" s="3"/>
      <c r="B2661" s="3"/>
      <c r="C2661" s="3"/>
      <c r="D2661" s="52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52"/>
      <c r="U2661" s="52"/>
      <c r="V2661" s="3"/>
      <c r="W2661" s="3"/>
      <c r="X2661" s="52"/>
      <c r="Y2661" s="52"/>
    </row>
    <row r="2662" spans="1:25" x14ac:dyDescent="0.3">
      <c r="A2662" s="3"/>
      <c r="B2662" s="3"/>
      <c r="C2662" s="3"/>
      <c r="D2662" s="52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52"/>
      <c r="U2662" s="52"/>
      <c r="V2662" s="3"/>
      <c r="W2662" s="3"/>
      <c r="X2662" s="52"/>
      <c r="Y2662" s="52"/>
    </row>
    <row r="2663" spans="1:25" x14ac:dyDescent="0.3">
      <c r="A2663" s="3"/>
      <c r="B2663" s="3"/>
      <c r="C2663" s="3"/>
      <c r="D2663" s="52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52"/>
      <c r="U2663" s="52"/>
      <c r="V2663" s="3"/>
      <c r="W2663" s="3"/>
      <c r="X2663" s="52"/>
      <c r="Y2663" s="52"/>
    </row>
    <row r="2664" spans="1:25" x14ac:dyDescent="0.3">
      <c r="A2664" s="3"/>
      <c r="B2664" s="3"/>
      <c r="C2664" s="3"/>
      <c r="D2664" s="52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52"/>
      <c r="U2664" s="52"/>
      <c r="V2664" s="3"/>
      <c r="W2664" s="3"/>
      <c r="X2664" s="52"/>
      <c r="Y2664" s="52"/>
    </row>
    <row r="2665" spans="1:25" x14ac:dyDescent="0.3">
      <c r="A2665" s="3"/>
      <c r="B2665" s="3"/>
      <c r="C2665" s="3"/>
      <c r="D2665" s="52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52"/>
      <c r="U2665" s="52"/>
      <c r="V2665" s="3"/>
      <c r="W2665" s="3"/>
      <c r="X2665" s="52"/>
      <c r="Y2665" s="52"/>
    </row>
    <row r="2666" spans="1:25" x14ac:dyDescent="0.3">
      <c r="A2666" s="3"/>
      <c r="B2666" s="3"/>
      <c r="C2666" s="3"/>
      <c r="D2666" s="52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52"/>
      <c r="U2666" s="52"/>
      <c r="V2666" s="3"/>
      <c r="W2666" s="3"/>
      <c r="X2666" s="52"/>
      <c r="Y2666" s="52"/>
    </row>
    <row r="2667" spans="1:25" x14ac:dyDescent="0.3">
      <c r="A2667" s="3"/>
      <c r="B2667" s="3"/>
      <c r="C2667" s="3"/>
      <c r="D2667" s="52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52"/>
      <c r="U2667" s="52"/>
      <c r="V2667" s="3"/>
      <c r="W2667" s="3"/>
      <c r="X2667" s="52"/>
      <c r="Y2667" s="52"/>
    </row>
    <row r="2668" spans="1:25" x14ac:dyDescent="0.3">
      <c r="A2668" s="3"/>
      <c r="B2668" s="3"/>
      <c r="C2668" s="3"/>
      <c r="D2668" s="52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52"/>
      <c r="U2668" s="52"/>
      <c r="V2668" s="3"/>
      <c r="W2668" s="3"/>
      <c r="X2668" s="52"/>
      <c r="Y2668" s="52"/>
    </row>
    <row r="2669" spans="1:25" x14ac:dyDescent="0.3">
      <c r="A2669" s="3"/>
      <c r="B2669" s="3"/>
      <c r="C2669" s="3"/>
      <c r="D2669" s="52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52"/>
      <c r="U2669" s="52"/>
      <c r="V2669" s="3"/>
      <c r="W2669" s="3"/>
      <c r="X2669" s="52"/>
      <c r="Y2669" s="52"/>
    </row>
    <row r="2670" spans="1:25" x14ac:dyDescent="0.3">
      <c r="A2670" s="3"/>
      <c r="B2670" s="3"/>
      <c r="C2670" s="3"/>
      <c r="D2670" s="52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52"/>
      <c r="U2670" s="52"/>
      <c r="V2670" s="3"/>
      <c r="W2670" s="3"/>
      <c r="X2670" s="52"/>
      <c r="Y2670" s="52"/>
    </row>
    <row r="2671" spans="1:25" x14ac:dyDescent="0.3">
      <c r="A2671" s="3"/>
      <c r="B2671" s="3"/>
      <c r="C2671" s="3"/>
      <c r="D2671" s="52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52"/>
      <c r="U2671" s="52"/>
      <c r="V2671" s="3"/>
      <c r="W2671" s="3"/>
      <c r="X2671" s="52"/>
      <c r="Y2671" s="52"/>
    </row>
    <row r="2672" spans="1:25" x14ac:dyDescent="0.3">
      <c r="A2672" s="3"/>
      <c r="B2672" s="3"/>
      <c r="C2672" s="3"/>
      <c r="D2672" s="52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52"/>
      <c r="U2672" s="52"/>
      <c r="V2672" s="3"/>
      <c r="W2672" s="3"/>
      <c r="X2672" s="52"/>
      <c r="Y2672" s="52"/>
    </row>
    <row r="2673" spans="1:25" x14ac:dyDescent="0.3">
      <c r="A2673" s="3"/>
      <c r="B2673" s="3"/>
      <c r="C2673" s="3"/>
      <c r="D2673" s="52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52"/>
      <c r="U2673" s="52"/>
      <c r="V2673" s="3"/>
      <c r="W2673" s="3"/>
      <c r="X2673" s="52"/>
      <c r="Y2673" s="52"/>
    </row>
    <row r="2674" spans="1:25" x14ac:dyDescent="0.3">
      <c r="A2674" s="3"/>
      <c r="B2674" s="3"/>
      <c r="C2674" s="3"/>
      <c r="D2674" s="52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52"/>
      <c r="U2674" s="52"/>
      <c r="V2674" s="3"/>
      <c r="W2674" s="3"/>
      <c r="X2674" s="52"/>
      <c r="Y2674" s="52"/>
    </row>
    <row r="2675" spans="1:25" x14ac:dyDescent="0.3">
      <c r="A2675" s="3"/>
      <c r="B2675" s="3"/>
      <c r="C2675" s="3"/>
      <c r="D2675" s="52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52"/>
      <c r="U2675" s="52"/>
      <c r="V2675" s="3"/>
      <c r="W2675" s="3"/>
      <c r="X2675" s="52"/>
      <c r="Y2675" s="52"/>
    </row>
    <row r="2676" spans="1:25" x14ac:dyDescent="0.3">
      <c r="A2676" s="3"/>
      <c r="B2676" s="3"/>
      <c r="C2676" s="3"/>
      <c r="D2676" s="52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52"/>
      <c r="U2676" s="52"/>
      <c r="V2676" s="3"/>
      <c r="W2676" s="3"/>
      <c r="X2676" s="52"/>
      <c r="Y2676" s="52"/>
    </row>
    <row r="2677" spans="1:25" x14ac:dyDescent="0.3">
      <c r="A2677" s="3"/>
      <c r="B2677" s="3"/>
      <c r="C2677" s="3"/>
      <c r="D2677" s="52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52"/>
      <c r="U2677" s="52"/>
      <c r="V2677" s="3"/>
      <c r="W2677" s="3"/>
      <c r="X2677" s="52"/>
      <c r="Y2677" s="52"/>
    </row>
    <row r="2678" spans="1:25" x14ac:dyDescent="0.3">
      <c r="A2678" s="3"/>
      <c r="B2678" s="3"/>
      <c r="C2678" s="3"/>
      <c r="D2678" s="52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52"/>
      <c r="U2678" s="52"/>
      <c r="V2678" s="3"/>
      <c r="W2678" s="3"/>
      <c r="X2678" s="52"/>
      <c r="Y2678" s="52"/>
    </row>
    <row r="2679" spans="1:25" x14ac:dyDescent="0.3">
      <c r="A2679" s="3"/>
      <c r="B2679" s="3"/>
      <c r="C2679" s="3"/>
      <c r="D2679" s="52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52"/>
      <c r="U2679" s="52"/>
      <c r="V2679" s="3"/>
      <c r="W2679" s="3"/>
      <c r="X2679" s="52"/>
      <c r="Y2679" s="52"/>
    </row>
    <row r="2680" spans="1:25" x14ac:dyDescent="0.3">
      <c r="A2680" s="3"/>
      <c r="B2680" s="3"/>
      <c r="C2680" s="3"/>
      <c r="D2680" s="52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52"/>
      <c r="U2680" s="52"/>
      <c r="V2680" s="3"/>
      <c r="W2680" s="3"/>
      <c r="X2680" s="52"/>
      <c r="Y2680" s="52"/>
    </row>
    <row r="2681" spans="1:25" x14ac:dyDescent="0.3">
      <c r="A2681" s="3"/>
      <c r="B2681" s="3"/>
      <c r="C2681" s="3"/>
      <c r="D2681" s="52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52"/>
      <c r="U2681" s="52"/>
      <c r="V2681" s="3"/>
      <c r="W2681" s="3"/>
      <c r="X2681" s="52"/>
      <c r="Y2681" s="52"/>
    </row>
    <row r="2682" spans="1:25" x14ac:dyDescent="0.3">
      <c r="A2682" s="3"/>
      <c r="B2682" s="3"/>
      <c r="C2682" s="3"/>
      <c r="D2682" s="52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52"/>
      <c r="U2682" s="52"/>
      <c r="V2682" s="3"/>
      <c r="W2682" s="3"/>
      <c r="X2682" s="52"/>
      <c r="Y2682" s="52"/>
    </row>
    <row r="2683" spans="1:25" x14ac:dyDescent="0.3">
      <c r="A2683" s="3"/>
      <c r="B2683" s="3"/>
      <c r="C2683" s="3"/>
      <c r="D2683" s="52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52"/>
      <c r="U2683" s="52"/>
      <c r="V2683" s="3"/>
      <c r="W2683" s="3"/>
      <c r="X2683" s="52"/>
      <c r="Y2683" s="52"/>
    </row>
    <row r="2684" spans="1:25" x14ac:dyDescent="0.3">
      <c r="A2684" s="3"/>
      <c r="B2684" s="3"/>
      <c r="C2684" s="3"/>
      <c r="D2684" s="52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52"/>
      <c r="U2684" s="52"/>
      <c r="V2684" s="3"/>
      <c r="W2684" s="3"/>
      <c r="X2684" s="52"/>
      <c r="Y2684" s="52"/>
    </row>
    <row r="2685" spans="1:25" x14ac:dyDescent="0.3">
      <c r="A2685" s="3"/>
      <c r="B2685" s="3"/>
      <c r="C2685" s="3"/>
      <c r="D2685" s="52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52"/>
      <c r="U2685" s="52"/>
      <c r="V2685" s="3"/>
      <c r="W2685" s="3"/>
      <c r="X2685" s="52"/>
      <c r="Y2685" s="52"/>
    </row>
    <row r="2686" spans="1:25" x14ac:dyDescent="0.3">
      <c r="A2686" s="3"/>
      <c r="B2686" s="3"/>
      <c r="C2686" s="3"/>
      <c r="D2686" s="52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52"/>
      <c r="U2686" s="52"/>
      <c r="V2686" s="3"/>
      <c r="W2686" s="3"/>
      <c r="X2686" s="52"/>
      <c r="Y2686" s="52"/>
    </row>
    <row r="2687" spans="1:25" x14ac:dyDescent="0.3">
      <c r="A2687" s="3"/>
      <c r="B2687" s="3"/>
      <c r="C2687" s="3"/>
      <c r="D2687" s="52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52"/>
      <c r="U2687" s="52"/>
      <c r="V2687" s="3"/>
      <c r="W2687" s="3"/>
      <c r="X2687" s="52"/>
      <c r="Y2687" s="52"/>
    </row>
    <row r="2688" spans="1:25" x14ac:dyDescent="0.3">
      <c r="A2688" s="3"/>
      <c r="B2688" s="3"/>
      <c r="C2688" s="3"/>
      <c r="D2688" s="52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52"/>
      <c r="U2688" s="52"/>
      <c r="V2688" s="3"/>
      <c r="W2688" s="3"/>
      <c r="X2688" s="52"/>
      <c r="Y2688" s="52"/>
    </row>
    <row r="2689" spans="1:25" x14ac:dyDescent="0.3">
      <c r="A2689" s="3"/>
      <c r="B2689" s="3"/>
      <c r="C2689" s="3"/>
      <c r="D2689" s="52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52"/>
      <c r="U2689" s="52"/>
      <c r="V2689" s="3"/>
      <c r="W2689" s="3"/>
      <c r="X2689" s="52"/>
      <c r="Y2689" s="52"/>
    </row>
    <row r="2690" spans="1:25" x14ac:dyDescent="0.3">
      <c r="A2690" s="3"/>
      <c r="B2690" s="3"/>
      <c r="C2690" s="3"/>
      <c r="D2690" s="52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52"/>
      <c r="U2690" s="52"/>
      <c r="V2690" s="3"/>
      <c r="W2690" s="3"/>
      <c r="X2690" s="52"/>
      <c r="Y2690" s="52"/>
    </row>
    <row r="2691" spans="1:25" x14ac:dyDescent="0.3">
      <c r="A2691" s="3"/>
      <c r="B2691" s="3"/>
      <c r="C2691" s="3"/>
      <c r="D2691" s="52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52"/>
      <c r="U2691" s="52"/>
      <c r="V2691" s="3"/>
      <c r="W2691" s="3"/>
      <c r="X2691" s="52"/>
      <c r="Y2691" s="52"/>
    </row>
    <row r="2692" spans="1:25" x14ac:dyDescent="0.3">
      <c r="A2692" s="3"/>
      <c r="B2692" s="3"/>
      <c r="C2692" s="3"/>
      <c r="D2692" s="52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52"/>
      <c r="U2692" s="52"/>
      <c r="V2692" s="3"/>
      <c r="W2692" s="3"/>
      <c r="X2692" s="52"/>
      <c r="Y2692" s="52"/>
    </row>
    <row r="2693" spans="1:25" x14ac:dyDescent="0.3">
      <c r="A2693" s="3"/>
      <c r="B2693" s="3"/>
      <c r="C2693" s="3"/>
      <c r="D2693" s="52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52"/>
      <c r="U2693" s="52"/>
      <c r="V2693" s="3"/>
      <c r="W2693" s="3"/>
      <c r="X2693" s="52"/>
      <c r="Y2693" s="52"/>
    </row>
    <row r="2694" spans="1:25" x14ac:dyDescent="0.3">
      <c r="A2694" s="3"/>
      <c r="B2694" s="3"/>
      <c r="C2694" s="3"/>
      <c r="D2694" s="52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52"/>
      <c r="U2694" s="52"/>
      <c r="V2694" s="3"/>
      <c r="W2694" s="3"/>
      <c r="X2694" s="52"/>
      <c r="Y2694" s="52"/>
    </row>
    <row r="2695" spans="1:25" x14ac:dyDescent="0.3">
      <c r="A2695" s="3"/>
      <c r="B2695" s="3"/>
      <c r="C2695" s="3"/>
      <c r="D2695" s="52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52"/>
      <c r="U2695" s="52"/>
      <c r="V2695" s="3"/>
      <c r="W2695" s="3"/>
      <c r="X2695" s="52"/>
      <c r="Y2695" s="52"/>
    </row>
    <row r="2696" spans="1:25" x14ac:dyDescent="0.3">
      <c r="A2696" s="3"/>
      <c r="B2696" s="3"/>
      <c r="C2696" s="3"/>
      <c r="D2696" s="52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52"/>
      <c r="U2696" s="52"/>
      <c r="V2696" s="3"/>
      <c r="W2696" s="3"/>
      <c r="X2696" s="52"/>
      <c r="Y2696" s="52"/>
    </row>
    <row r="2697" spans="1:25" x14ac:dyDescent="0.3">
      <c r="A2697" s="3"/>
      <c r="B2697" s="3"/>
      <c r="C2697" s="3"/>
      <c r="D2697" s="52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52"/>
      <c r="U2697" s="52"/>
      <c r="V2697" s="3"/>
      <c r="W2697" s="3"/>
      <c r="X2697" s="52"/>
      <c r="Y2697" s="52"/>
    </row>
    <row r="2698" spans="1:25" x14ac:dyDescent="0.3">
      <c r="A2698" s="3"/>
      <c r="B2698" s="3"/>
      <c r="C2698" s="3"/>
      <c r="D2698" s="52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52"/>
      <c r="U2698" s="52"/>
      <c r="V2698" s="3"/>
      <c r="W2698" s="3"/>
      <c r="X2698" s="52"/>
      <c r="Y2698" s="52"/>
    </row>
    <row r="2699" spans="1:25" x14ac:dyDescent="0.3">
      <c r="A2699" s="3"/>
      <c r="B2699" s="3"/>
      <c r="C2699" s="3"/>
      <c r="D2699" s="52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52"/>
      <c r="U2699" s="52"/>
      <c r="V2699" s="3"/>
      <c r="W2699" s="3"/>
      <c r="X2699" s="52"/>
      <c r="Y2699" s="52"/>
    </row>
    <row r="2700" spans="1:25" x14ac:dyDescent="0.3">
      <c r="A2700" s="3"/>
      <c r="B2700" s="3"/>
      <c r="C2700" s="3"/>
      <c r="D2700" s="52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52"/>
      <c r="U2700" s="52"/>
      <c r="V2700" s="3"/>
      <c r="W2700" s="3"/>
      <c r="X2700" s="52"/>
      <c r="Y2700" s="52"/>
    </row>
    <row r="2701" spans="1:25" x14ac:dyDescent="0.3">
      <c r="A2701" s="3"/>
      <c r="B2701" s="3"/>
      <c r="C2701" s="3"/>
      <c r="D2701" s="52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52"/>
      <c r="U2701" s="52"/>
      <c r="V2701" s="3"/>
      <c r="W2701" s="3"/>
      <c r="X2701" s="52"/>
      <c r="Y2701" s="52"/>
    </row>
    <row r="2702" spans="1:25" x14ac:dyDescent="0.3">
      <c r="A2702" s="3"/>
      <c r="B2702" s="3"/>
      <c r="C2702" s="3"/>
      <c r="D2702" s="52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52"/>
      <c r="U2702" s="52"/>
      <c r="V2702" s="3"/>
      <c r="W2702" s="3"/>
      <c r="X2702" s="52"/>
      <c r="Y2702" s="52"/>
    </row>
    <row r="2703" spans="1:25" x14ac:dyDescent="0.3">
      <c r="A2703" s="3"/>
      <c r="B2703" s="3"/>
      <c r="C2703" s="3"/>
      <c r="D2703" s="52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52"/>
      <c r="U2703" s="52"/>
      <c r="V2703" s="3"/>
      <c r="W2703" s="3"/>
      <c r="X2703" s="52"/>
      <c r="Y2703" s="52"/>
    </row>
    <row r="2704" spans="1:25" x14ac:dyDescent="0.3">
      <c r="A2704" s="3"/>
      <c r="B2704" s="3"/>
      <c r="C2704" s="3"/>
      <c r="D2704" s="52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52"/>
      <c r="U2704" s="52"/>
      <c r="V2704" s="3"/>
      <c r="W2704" s="3"/>
      <c r="X2704" s="52"/>
      <c r="Y2704" s="52"/>
    </row>
    <row r="2705" spans="1:25" x14ac:dyDescent="0.3">
      <c r="A2705" s="3"/>
      <c r="B2705" s="3"/>
      <c r="C2705" s="3"/>
      <c r="D2705" s="52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52"/>
      <c r="U2705" s="52"/>
      <c r="V2705" s="3"/>
      <c r="W2705" s="3"/>
      <c r="X2705" s="52"/>
      <c r="Y2705" s="52"/>
    </row>
    <row r="2706" spans="1:25" x14ac:dyDescent="0.3">
      <c r="A2706" s="3"/>
      <c r="B2706" s="3"/>
      <c r="C2706" s="3"/>
      <c r="D2706" s="52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52"/>
      <c r="U2706" s="52"/>
      <c r="V2706" s="3"/>
      <c r="W2706" s="3"/>
      <c r="X2706" s="52"/>
      <c r="Y2706" s="52"/>
    </row>
    <row r="2707" spans="1:25" x14ac:dyDescent="0.3">
      <c r="A2707" s="3"/>
      <c r="B2707" s="3"/>
      <c r="C2707" s="3"/>
      <c r="D2707" s="52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52"/>
      <c r="U2707" s="52"/>
      <c r="V2707" s="3"/>
      <c r="W2707" s="3"/>
      <c r="X2707" s="52"/>
      <c r="Y2707" s="52"/>
    </row>
    <row r="2708" spans="1:25" x14ac:dyDescent="0.3">
      <c r="A2708" s="3"/>
      <c r="B2708" s="3"/>
      <c r="C2708" s="3"/>
      <c r="D2708" s="52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52"/>
      <c r="U2708" s="52"/>
      <c r="V2708" s="3"/>
      <c r="W2708" s="3"/>
      <c r="X2708" s="52"/>
      <c r="Y2708" s="52"/>
    </row>
    <row r="2709" spans="1:25" x14ac:dyDescent="0.3">
      <c r="A2709" s="3"/>
      <c r="B2709" s="3"/>
      <c r="C2709" s="3"/>
      <c r="D2709" s="52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52"/>
      <c r="U2709" s="52"/>
      <c r="V2709" s="3"/>
      <c r="W2709" s="3"/>
      <c r="X2709" s="52"/>
      <c r="Y2709" s="52"/>
    </row>
    <row r="2710" spans="1:25" x14ac:dyDescent="0.3">
      <c r="A2710" s="3"/>
      <c r="B2710" s="3"/>
      <c r="C2710" s="3"/>
      <c r="D2710" s="52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52"/>
      <c r="U2710" s="52"/>
      <c r="V2710" s="3"/>
      <c r="W2710" s="3"/>
      <c r="X2710" s="52"/>
      <c r="Y2710" s="52"/>
    </row>
    <row r="2711" spans="1:25" x14ac:dyDescent="0.3">
      <c r="A2711" s="3"/>
      <c r="B2711" s="3"/>
      <c r="C2711" s="3"/>
      <c r="D2711" s="52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52"/>
      <c r="U2711" s="52"/>
      <c r="V2711" s="3"/>
      <c r="W2711" s="3"/>
      <c r="X2711" s="52"/>
      <c r="Y2711" s="52"/>
    </row>
    <row r="2712" spans="1:25" x14ac:dyDescent="0.3">
      <c r="A2712" s="3"/>
      <c r="B2712" s="3"/>
      <c r="C2712" s="3"/>
      <c r="D2712" s="52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52"/>
      <c r="U2712" s="52"/>
      <c r="V2712" s="3"/>
      <c r="W2712" s="3"/>
      <c r="X2712" s="52"/>
      <c r="Y2712" s="52"/>
    </row>
    <row r="2713" spans="1:25" x14ac:dyDescent="0.3">
      <c r="A2713" s="3"/>
      <c r="B2713" s="3"/>
      <c r="C2713" s="3"/>
      <c r="D2713" s="52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52"/>
      <c r="U2713" s="52"/>
      <c r="V2713" s="3"/>
      <c r="W2713" s="3"/>
      <c r="X2713" s="52"/>
      <c r="Y2713" s="52"/>
    </row>
    <row r="2714" spans="1:25" x14ac:dyDescent="0.3">
      <c r="A2714" s="3"/>
      <c r="B2714" s="3"/>
      <c r="C2714" s="3"/>
      <c r="D2714" s="52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52"/>
      <c r="U2714" s="52"/>
      <c r="V2714" s="3"/>
      <c r="W2714" s="3"/>
      <c r="X2714" s="52"/>
      <c r="Y2714" s="52"/>
    </row>
    <row r="2715" spans="1:25" x14ac:dyDescent="0.3">
      <c r="A2715" s="3"/>
      <c r="B2715" s="3"/>
      <c r="C2715" s="3"/>
      <c r="D2715" s="52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52"/>
      <c r="U2715" s="52"/>
      <c r="V2715" s="3"/>
      <c r="W2715" s="3"/>
      <c r="X2715" s="52"/>
      <c r="Y2715" s="52"/>
    </row>
    <row r="2716" spans="1:25" x14ac:dyDescent="0.3">
      <c r="A2716" s="3"/>
      <c r="B2716" s="3"/>
      <c r="C2716" s="3"/>
      <c r="D2716" s="52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52"/>
      <c r="U2716" s="52"/>
      <c r="V2716" s="3"/>
      <c r="W2716" s="3"/>
      <c r="X2716" s="52"/>
      <c r="Y2716" s="52"/>
    </row>
    <row r="2717" spans="1:25" x14ac:dyDescent="0.3">
      <c r="A2717" s="3"/>
      <c r="B2717" s="3"/>
      <c r="C2717" s="3"/>
      <c r="D2717" s="52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52"/>
      <c r="U2717" s="52"/>
      <c r="V2717" s="3"/>
      <c r="W2717" s="3"/>
      <c r="X2717" s="52"/>
      <c r="Y2717" s="52"/>
    </row>
    <row r="2718" spans="1:25" x14ac:dyDescent="0.3">
      <c r="A2718" s="3"/>
      <c r="B2718" s="3"/>
      <c r="C2718" s="3"/>
      <c r="D2718" s="52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52"/>
      <c r="U2718" s="52"/>
      <c r="V2718" s="3"/>
      <c r="W2718" s="3"/>
      <c r="X2718" s="52"/>
      <c r="Y2718" s="52"/>
    </row>
    <row r="2719" spans="1:25" x14ac:dyDescent="0.3">
      <c r="A2719" s="3"/>
      <c r="B2719" s="3"/>
      <c r="C2719" s="3"/>
      <c r="D2719" s="52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52"/>
      <c r="U2719" s="52"/>
      <c r="V2719" s="3"/>
      <c r="W2719" s="3"/>
      <c r="X2719" s="52"/>
      <c r="Y2719" s="52"/>
    </row>
    <row r="2720" spans="1:25" x14ac:dyDescent="0.3">
      <c r="A2720" s="3"/>
      <c r="B2720" s="3"/>
      <c r="C2720" s="3"/>
      <c r="D2720" s="52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52"/>
      <c r="U2720" s="52"/>
      <c r="V2720" s="3"/>
      <c r="W2720" s="3"/>
      <c r="X2720" s="52"/>
      <c r="Y2720" s="52"/>
    </row>
    <row r="2721" spans="1:25" x14ac:dyDescent="0.3">
      <c r="A2721" s="3"/>
      <c r="B2721" s="3"/>
      <c r="C2721" s="3"/>
      <c r="D2721" s="52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52"/>
      <c r="U2721" s="52"/>
      <c r="V2721" s="3"/>
      <c r="W2721" s="3"/>
      <c r="X2721" s="52"/>
      <c r="Y2721" s="52"/>
    </row>
    <row r="2722" spans="1:25" x14ac:dyDescent="0.3">
      <c r="A2722" s="3"/>
      <c r="B2722" s="3"/>
      <c r="C2722" s="3"/>
      <c r="D2722" s="52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52"/>
      <c r="U2722" s="52"/>
      <c r="V2722" s="3"/>
      <c r="W2722" s="3"/>
      <c r="X2722" s="52"/>
      <c r="Y2722" s="52"/>
    </row>
    <row r="2723" spans="1:25" x14ac:dyDescent="0.3">
      <c r="A2723" s="3"/>
      <c r="B2723" s="3"/>
      <c r="C2723" s="3"/>
      <c r="D2723" s="52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52"/>
      <c r="U2723" s="52"/>
      <c r="V2723" s="3"/>
      <c r="W2723" s="3"/>
      <c r="X2723" s="52"/>
      <c r="Y2723" s="52"/>
    </row>
    <row r="2724" spans="1:25" x14ac:dyDescent="0.3">
      <c r="A2724" s="3"/>
      <c r="B2724" s="3"/>
      <c r="C2724" s="3"/>
      <c r="D2724" s="52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52"/>
      <c r="U2724" s="52"/>
      <c r="V2724" s="3"/>
      <c r="W2724" s="3"/>
      <c r="X2724" s="52"/>
      <c r="Y2724" s="52"/>
    </row>
    <row r="2725" spans="1:25" x14ac:dyDescent="0.3">
      <c r="A2725" s="3"/>
      <c r="B2725" s="3"/>
      <c r="C2725" s="3"/>
      <c r="D2725" s="52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52"/>
      <c r="U2725" s="52"/>
      <c r="V2725" s="3"/>
      <c r="W2725" s="3"/>
      <c r="X2725" s="52"/>
      <c r="Y2725" s="52"/>
    </row>
    <row r="2726" spans="1:25" x14ac:dyDescent="0.3">
      <c r="A2726" s="3"/>
      <c r="B2726" s="3"/>
      <c r="C2726" s="3"/>
      <c r="D2726" s="52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52"/>
      <c r="U2726" s="52"/>
      <c r="V2726" s="3"/>
      <c r="W2726" s="3"/>
      <c r="X2726" s="52"/>
      <c r="Y2726" s="52"/>
    </row>
    <row r="2727" spans="1:25" x14ac:dyDescent="0.3">
      <c r="A2727" s="3"/>
      <c r="B2727" s="3"/>
      <c r="C2727" s="3"/>
      <c r="D2727" s="52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52"/>
      <c r="U2727" s="52"/>
      <c r="V2727" s="3"/>
      <c r="W2727" s="3"/>
      <c r="X2727" s="52"/>
      <c r="Y2727" s="52"/>
    </row>
    <row r="2728" spans="1:25" x14ac:dyDescent="0.3">
      <c r="A2728" s="3"/>
      <c r="B2728" s="3"/>
      <c r="C2728" s="3"/>
      <c r="D2728" s="52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52"/>
      <c r="U2728" s="52"/>
      <c r="V2728" s="3"/>
      <c r="W2728" s="3"/>
      <c r="X2728" s="52"/>
      <c r="Y2728" s="52"/>
    </row>
    <row r="2729" spans="1:25" x14ac:dyDescent="0.3">
      <c r="A2729" s="3"/>
      <c r="B2729" s="3"/>
      <c r="C2729" s="3"/>
      <c r="D2729" s="52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52"/>
      <c r="U2729" s="52"/>
      <c r="V2729" s="3"/>
      <c r="W2729" s="3"/>
      <c r="X2729" s="52"/>
      <c r="Y2729" s="52"/>
    </row>
    <row r="2730" spans="1:25" x14ac:dyDescent="0.3">
      <c r="A2730" s="3"/>
      <c r="B2730" s="3"/>
      <c r="C2730" s="3"/>
      <c r="D2730" s="52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52"/>
      <c r="U2730" s="52"/>
      <c r="V2730" s="3"/>
      <c r="W2730" s="3"/>
      <c r="X2730" s="52"/>
      <c r="Y2730" s="52"/>
    </row>
    <row r="2731" spans="1:25" x14ac:dyDescent="0.3">
      <c r="A2731" s="3"/>
      <c r="B2731" s="3"/>
      <c r="C2731" s="3"/>
      <c r="D2731" s="52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52"/>
      <c r="U2731" s="52"/>
      <c r="V2731" s="3"/>
      <c r="W2731" s="3"/>
      <c r="X2731" s="52"/>
      <c r="Y2731" s="52"/>
    </row>
    <row r="2732" spans="1:25" x14ac:dyDescent="0.3">
      <c r="A2732" s="3"/>
      <c r="B2732" s="3"/>
      <c r="C2732" s="3"/>
      <c r="D2732" s="52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52"/>
      <c r="U2732" s="52"/>
      <c r="V2732" s="3"/>
      <c r="W2732" s="3"/>
      <c r="X2732" s="52"/>
      <c r="Y2732" s="52"/>
    </row>
    <row r="2733" spans="1:25" x14ac:dyDescent="0.3">
      <c r="A2733" s="3"/>
      <c r="B2733" s="3"/>
      <c r="C2733" s="3"/>
      <c r="D2733" s="52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52"/>
      <c r="U2733" s="52"/>
      <c r="V2733" s="3"/>
      <c r="W2733" s="3"/>
      <c r="X2733" s="52"/>
      <c r="Y2733" s="52"/>
    </row>
    <row r="2734" spans="1:25" x14ac:dyDescent="0.3">
      <c r="A2734" s="3"/>
      <c r="B2734" s="3"/>
      <c r="C2734" s="3"/>
      <c r="D2734" s="52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52"/>
      <c r="U2734" s="52"/>
      <c r="V2734" s="3"/>
      <c r="W2734" s="3"/>
      <c r="X2734" s="52"/>
      <c r="Y2734" s="52"/>
    </row>
    <row r="2735" spans="1:25" x14ac:dyDescent="0.3">
      <c r="A2735" s="3"/>
      <c r="B2735" s="3"/>
      <c r="C2735" s="3"/>
      <c r="D2735" s="52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52"/>
      <c r="U2735" s="52"/>
      <c r="V2735" s="3"/>
      <c r="W2735" s="3"/>
      <c r="X2735" s="52"/>
      <c r="Y2735" s="52"/>
    </row>
    <row r="2736" spans="1:25" x14ac:dyDescent="0.3">
      <c r="A2736" s="3"/>
      <c r="B2736" s="3"/>
      <c r="C2736" s="3"/>
      <c r="D2736" s="52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52"/>
      <c r="U2736" s="52"/>
      <c r="V2736" s="3"/>
      <c r="W2736" s="3"/>
      <c r="X2736" s="52"/>
      <c r="Y2736" s="52"/>
    </row>
    <row r="2737" spans="1:25" x14ac:dyDescent="0.3">
      <c r="A2737" s="3"/>
      <c r="B2737" s="3"/>
      <c r="C2737" s="3"/>
      <c r="D2737" s="52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52"/>
      <c r="U2737" s="52"/>
      <c r="V2737" s="3"/>
      <c r="W2737" s="3"/>
      <c r="X2737" s="52"/>
      <c r="Y2737" s="52"/>
    </row>
    <row r="2738" spans="1:25" x14ac:dyDescent="0.3">
      <c r="A2738" s="3"/>
      <c r="B2738" s="3"/>
      <c r="C2738" s="3"/>
      <c r="D2738" s="52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52"/>
      <c r="U2738" s="52"/>
      <c r="V2738" s="3"/>
      <c r="W2738" s="3"/>
      <c r="X2738" s="52"/>
      <c r="Y2738" s="52"/>
    </row>
    <row r="2739" spans="1:25" x14ac:dyDescent="0.3">
      <c r="A2739" s="3"/>
      <c r="B2739" s="3"/>
      <c r="C2739" s="3"/>
      <c r="D2739" s="52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52"/>
      <c r="U2739" s="52"/>
      <c r="V2739" s="3"/>
      <c r="W2739" s="3"/>
      <c r="X2739" s="52"/>
      <c r="Y2739" s="52"/>
    </row>
    <row r="2740" spans="1:25" x14ac:dyDescent="0.3">
      <c r="A2740" s="3"/>
      <c r="B2740" s="3"/>
      <c r="C2740" s="3"/>
      <c r="D2740" s="52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52"/>
      <c r="U2740" s="52"/>
      <c r="V2740" s="3"/>
      <c r="W2740" s="3"/>
      <c r="X2740" s="52"/>
      <c r="Y2740" s="52"/>
    </row>
    <row r="2741" spans="1:25" x14ac:dyDescent="0.3">
      <c r="A2741" s="3"/>
      <c r="B2741" s="3"/>
      <c r="C2741" s="3"/>
      <c r="D2741" s="52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52"/>
      <c r="U2741" s="52"/>
      <c r="V2741" s="3"/>
      <c r="W2741" s="3"/>
      <c r="X2741" s="52"/>
      <c r="Y2741" s="52"/>
    </row>
    <row r="2742" spans="1:25" x14ac:dyDescent="0.3">
      <c r="A2742" s="3"/>
      <c r="B2742" s="3"/>
      <c r="C2742" s="3"/>
      <c r="D2742" s="52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52"/>
      <c r="U2742" s="52"/>
      <c r="V2742" s="3"/>
      <c r="W2742" s="3"/>
      <c r="X2742" s="52"/>
      <c r="Y2742" s="52"/>
    </row>
    <row r="2743" spans="1:25" x14ac:dyDescent="0.3">
      <c r="A2743" s="3"/>
      <c r="B2743" s="3"/>
      <c r="C2743" s="3"/>
      <c r="D2743" s="52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52"/>
      <c r="U2743" s="52"/>
      <c r="V2743" s="3"/>
      <c r="W2743" s="3"/>
      <c r="X2743" s="52"/>
      <c r="Y2743" s="52"/>
    </row>
    <row r="2744" spans="1:25" x14ac:dyDescent="0.3">
      <c r="A2744" s="3"/>
      <c r="B2744" s="3"/>
      <c r="C2744" s="3"/>
      <c r="D2744" s="52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52"/>
      <c r="U2744" s="52"/>
      <c r="V2744" s="3"/>
      <c r="W2744" s="3"/>
      <c r="X2744" s="52"/>
      <c r="Y2744" s="52"/>
    </row>
    <row r="2745" spans="1:25" x14ac:dyDescent="0.3">
      <c r="A2745" s="3"/>
      <c r="B2745" s="3"/>
      <c r="C2745" s="3"/>
      <c r="D2745" s="52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52"/>
      <c r="U2745" s="52"/>
      <c r="V2745" s="3"/>
      <c r="W2745" s="3"/>
      <c r="X2745" s="52"/>
      <c r="Y2745" s="52"/>
    </row>
    <row r="2746" spans="1:25" x14ac:dyDescent="0.3">
      <c r="A2746" s="3"/>
      <c r="B2746" s="3"/>
      <c r="C2746" s="3"/>
      <c r="D2746" s="52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52"/>
      <c r="U2746" s="52"/>
      <c r="V2746" s="3"/>
      <c r="W2746" s="3"/>
      <c r="X2746" s="52"/>
      <c r="Y2746" s="52"/>
    </row>
    <row r="2747" spans="1:25" x14ac:dyDescent="0.3">
      <c r="A2747" s="3"/>
      <c r="B2747" s="3"/>
      <c r="C2747" s="3"/>
      <c r="D2747" s="52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52"/>
      <c r="U2747" s="52"/>
      <c r="V2747" s="3"/>
      <c r="W2747" s="3"/>
      <c r="X2747" s="52"/>
      <c r="Y2747" s="52"/>
    </row>
    <row r="2748" spans="1:25" x14ac:dyDescent="0.3">
      <c r="A2748" s="3"/>
      <c r="B2748" s="3"/>
      <c r="C2748" s="3"/>
      <c r="D2748" s="52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52"/>
      <c r="U2748" s="52"/>
      <c r="V2748" s="3"/>
      <c r="W2748" s="3"/>
      <c r="X2748" s="52"/>
      <c r="Y2748" s="52"/>
    </row>
    <row r="2749" spans="1:25" x14ac:dyDescent="0.3">
      <c r="A2749" s="3"/>
      <c r="B2749" s="3"/>
      <c r="C2749" s="3"/>
      <c r="D2749" s="52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52"/>
      <c r="U2749" s="52"/>
      <c r="V2749" s="3"/>
      <c r="W2749" s="3"/>
      <c r="X2749" s="52"/>
      <c r="Y2749" s="52"/>
    </row>
    <row r="2750" spans="1:25" x14ac:dyDescent="0.3">
      <c r="A2750" s="3"/>
      <c r="B2750" s="3"/>
      <c r="C2750" s="3"/>
      <c r="D2750" s="52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52"/>
      <c r="U2750" s="52"/>
      <c r="V2750" s="3"/>
      <c r="W2750" s="3"/>
      <c r="X2750" s="52"/>
      <c r="Y2750" s="52"/>
    </row>
    <row r="2751" spans="1:25" x14ac:dyDescent="0.3">
      <c r="A2751" s="3"/>
      <c r="B2751" s="3"/>
      <c r="C2751" s="3"/>
      <c r="D2751" s="52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52"/>
      <c r="U2751" s="52"/>
      <c r="V2751" s="3"/>
      <c r="W2751" s="3"/>
      <c r="X2751" s="52"/>
      <c r="Y2751" s="52"/>
    </row>
    <row r="2752" spans="1:25" x14ac:dyDescent="0.3">
      <c r="A2752" s="3"/>
      <c r="B2752" s="3"/>
      <c r="C2752" s="3"/>
      <c r="D2752" s="52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52"/>
      <c r="U2752" s="52"/>
      <c r="V2752" s="3"/>
      <c r="W2752" s="3"/>
      <c r="X2752" s="52"/>
      <c r="Y2752" s="52"/>
    </row>
    <row r="2753" spans="1:25" x14ac:dyDescent="0.3">
      <c r="A2753" s="3"/>
      <c r="B2753" s="3"/>
      <c r="C2753" s="3"/>
      <c r="D2753" s="52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52"/>
      <c r="U2753" s="52"/>
      <c r="V2753" s="3"/>
      <c r="W2753" s="3"/>
      <c r="X2753" s="52"/>
      <c r="Y2753" s="52"/>
    </row>
    <row r="2754" spans="1:25" x14ac:dyDescent="0.3">
      <c r="A2754" s="3"/>
      <c r="B2754" s="3"/>
      <c r="C2754" s="3"/>
      <c r="D2754" s="52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52"/>
      <c r="U2754" s="52"/>
      <c r="V2754" s="3"/>
      <c r="W2754" s="3"/>
      <c r="X2754" s="52"/>
      <c r="Y2754" s="52"/>
    </row>
    <row r="2755" spans="1:25" x14ac:dyDescent="0.3">
      <c r="A2755" s="3"/>
      <c r="B2755" s="3"/>
      <c r="C2755" s="3"/>
      <c r="D2755" s="52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52"/>
      <c r="U2755" s="52"/>
      <c r="V2755" s="3"/>
      <c r="W2755" s="3"/>
      <c r="X2755" s="52"/>
      <c r="Y2755" s="52"/>
    </row>
    <row r="2756" spans="1:25" x14ac:dyDescent="0.3">
      <c r="A2756" s="3"/>
      <c r="B2756" s="3"/>
      <c r="C2756" s="3"/>
      <c r="D2756" s="52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52"/>
      <c r="U2756" s="52"/>
      <c r="V2756" s="3"/>
      <c r="W2756" s="3"/>
      <c r="X2756" s="52"/>
      <c r="Y2756" s="52"/>
    </row>
    <row r="2757" spans="1:25" x14ac:dyDescent="0.3">
      <c r="A2757" s="3"/>
      <c r="B2757" s="3"/>
      <c r="C2757" s="3"/>
      <c r="D2757" s="52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52"/>
      <c r="U2757" s="52"/>
      <c r="V2757" s="3"/>
      <c r="W2757" s="3"/>
      <c r="X2757" s="52"/>
      <c r="Y2757" s="52"/>
    </row>
    <row r="2758" spans="1:25" x14ac:dyDescent="0.3">
      <c r="A2758" s="3"/>
      <c r="B2758" s="3"/>
      <c r="C2758" s="3"/>
      <c r="D2758" s="52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52"/>
      <c r="U2758" s="52"/>
      <c r="V2758" s="3"/>
      <c r="W2758" s="3"/>
      <c r="X2758" s="52"/>
      <c r="Y2758" s="52"/>
    </row>
    <row r="2759" spans="1:25" x14ac:dyDescent="0.3">
      <c r="A2759" s="3"/>
      <c r="B2759" s="3"/>
      <c r="C2759" s="3"/>
      <c r="D2759" s="52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52"/>
      <c r="U2759" s="52"/>
      <c r="V2759" s="3"/>
      <c r="W2759" s="3"/>
      <c r="X2759" s="52"/>
      <c r="Y2759" s="52"/>
    </row>
    <row r="2760" spans="1:25" x14ac:dyDescent="0.3">
      <c r="A2760" s="3"/>
      <c r="B2760" s="3"/>
      <c r="C2760" s="3"/>
      <c r="D2760" s="52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52"/>
      <c r="U2760" s="52"/>
      <c r="V2760" s="3"/>
      <c r="W2760" s="3"/>
      <c r="X2760" s="52"/>
      <c r="Y2760" s="52"/>
    </row>
    <row r="2761" spans="1:25" x14ac:dyDescent="0.3">
      <c r="A2761" s="3"/>
      <c r="B2761" s="3"/>
      <c r="C2761" s="3"/>
      <c r="D2761" s="52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52"/>
      <c r="U2761" s="52"/>
      <c r="V2761" s="3"/>
      <c r="W2761" s="3"/>
      <c r="X2761" s="52"/>
      <c r="Y2761" s="52"/>
    </row>
    <row r="2762" spans="1:25" x14ac:dyDescent="0.3">
      <c r="A2762" s="3"/>
      <c r="B2762" s="3"/>
      <c r="C2762" s="3"/>
      <c r="D2762" s="52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52"/>
      <c r="U2762" s="52"/>
      <c r="V2762" s="3"/>
      <c r="W2762" s="3"/>
      <c r="X2762" s="52"/>
      <c r="Y2762" s="52"/>
    </row>
    <row r="2763" spans="1:25" x14ac:dyDescent="0.3">
      <c r="A2763" s="3"/>
      <c r="B2763" s="3"/>
      <c r="C2763" s="3"/>
      <c r="D2763" s="52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52"/>
      <c r="U2763" s="52"/>
      <c r="V2763" s="3"/>
      <c r="W2763" s="3"/>
      <c r="X2763" s="52"/>
      <c r="Y2763" s="52"/>
    </row>
    <row r="2764" spans="1:25" x14ac:dyDescent="0.3">
      <c r="A2764" s="3"/>
      <c r="B2764" s="3"/>
      <c r="C2764" s="3"/>
      <c r="D2764" s="52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52"/>
      <c r="U2764" s="52"/>
      <c r="V2764" s="3"/>
      <c r="W2764" s="3"/>
      <c r="X2764" s="52"/>
      <c r="Y2764" s="52"/>
    </row>
    <row r="2765" spans="1:25" x14ac:dyDescent="0.3">
      <c r="A2765" s="3"/>
      <c r="B2765" s="3"/>
      <c r="C2765" s="3"/>
      <c r="D2765" s="52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52"/>
      <c r="U2765" s="52"/>
      <c r="V2765" s="3"/>
      <c r="W2765" s="3"/>
      <c r="X2765" s="52"/>
      <c r="Y2765" s="52"/>
    </row>
    <row r="2766" spans="1:25" x14ac:dyDescent="0.3">
      <c r="A2766" s="3"/>
      <c r="B2766" s="3"/>
      <c r="C2766" s="3"/>
      <c r="D2766" s="52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52"/>
      <c r="U2766" s="52"/>
      <c r="V2766" s="3"/>
      <c r="W2766" s="3"/>
      <c r="X2766" s="52"/>
      <c r="Y2766" s="52"/>
    </row>
    <row r="2767" spans="1:25" x14ac:dyDescent="0.3">
      <c r="A2767" s="3"/>
      <c r="B2767" s="3"/>
      <c r="C2767" s="3"/>
      <c r="D2767" s="52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52"/>
      <c r="U2767" s="52"/>
      <c r="V2767" s="3"/>
      <c r="W2767" s="3"/>
      <c r="X2767" s="52"/>
      <c r="Y2767" s="52"/>
    </row>
    <row r="2768" spans="1:25" x14ac:dyDescent="0.3">
      <c r="A2768" s="3"/>
      <c r="B2768" s="3"/>
      <c r="C2768" s="3"/>
      <c r="D2768" s="52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52"/>
      <c r="U2768" s="52"/>
      <c r="V2768" s="3"/>
      <c r="W2768" s="3"/>
      <c r="X2768" s="52"/>
      <c r="Y2768" s="52"/>
    </row>
    <row r="2769" spans="1:25" x14ac:dyDescent="0.3">
      <c r="A2769" s="3"/>
      <c r="B2769" s="3"/>
      <c r="C2769" s="3"/>
      <c r="D2769" s="52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52"/>
      <c r="U2769" s="52"/>
      <c r="V2769" s="3"/>
      <c r="W2769" s="3"/>
      <c r="X2769" s="52"/>
      <c r="Y2769" s="52"/>
    </row>
    <row r="2770" spans="1:25" x14ac:dyDescent="0.3">
      <c r="A2770" s="3"/>
      <c r="B2770" s="3"/>
      <c r="C2770" s="3"/>
      <c r="D2770" s="52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52"/>
      <c r="U2770" s="52"/>
      <c r="V2770" s="3"/>
      <c r="W2770" s="3"/>
      <c r="X2770" s="52"/>
      <c r="Y2770" s="52"/>
    </row>
    <row r="2771" spans="1:25" x14ac:dyDescent="0.3">
      <c r="A2771" s="3"/>
      <c r="B2771" s="3"/>
      <c r="C2771" s="3"/>
      <c r="D2771" s="52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52"/>
      <c r="U2771" s="52"/>
      <c r="V2771" s="3"/>
      <c r="W2771" s="3"/>
      <c r="X2771" s="52"/>
      <c r="Y2771" s="52"/>
    </row>
    <row r="2772" spans="1:25" x14ac:dyDescent="0.3">
      <c r="A2772" s="3"/>
      <c r="B2772" s="3"/>
      <c r="C2772" s="3"/>
      <c r="D2772" s="52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52"/>
      <c r="U2772" s="52"/>
      <c r="V2772" s="3"/>
      <c r="W2772" s="3"/>
      <c r="X2772" s="52"/>
      <c r="Y2772" s="52"/>
    </row>
    <row r="2773" spans="1:25" x14ac:dyDescent="0.3">
      <c r="A2773" s="3"/>
      <c r="B2773" s="3"/>
      <c r="C2773" s="3"/>
      <c r="D2773" s="52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52"/>
      <c r="U2773" s="52"/>
      <c r="V2773" s="3"/>
      <c r="W2773" s="3"/>
      <c r="X2773" s="52"/>
      <c r="Y2773" s="52"/>
    </row>
    <row r="2774" spans="1:25" x14ac:dyDescent="0.3">
      <c r="A2774" s="3"/>
      <c r="B2774" s="3"/>
      <c r="C2774" s="3"/>
      <c r="D2774" s="52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52"/>
      <c r="U2774" s="52"/>
      <c r="V2774" s="3"/>
      <c r="W2774" s="3"/>
      <c r="X2774" s="52"/>
      <c r="Y2774" s="52"/>
    </row>
    <row r="2775" spans="1:25" x14ac:dyDescent="0.3">
      <c r="A2775" s="3"/>
      <c r="B2775" s="3"/>
      <c r="C2775" s="3"/>
      <c r="D2775" s="52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52"/>
      <c r="U2775" s="52"/>
      <c r="V2775" s="3"/>
      <c r="W2775" s="3"/>
      <c r="X2775" s="52"/>
      <c r="Y2775" s="52"/>
    </row>
    <row r="2776" spans="1:25" x14ac:dyDescent="0.3">
      <c r="A2776" s="3"/>
      <c r="B2776" s="3"/>
      <c r="C2776" s="3"/>
      <c r="D2776" s="52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52"/>
      <c r="U2776" s="52"/>
      <c r="V2776" s="3"/>
      <c r="W2776" s="3"/>
      <c r="X2776" s="52"/>
      <c r="Y2776" s="52"/>
    </row>
    <row r="2777" spans="1:25" x14ac:dyDescent="0.3">
      <c r="A2777" s="3"/>
      <c r="B2777" s="3"/>
      <c r="C2777" s="3"/>
      <c r="D2777" s="52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52"/>
      <c r="U2777" s="52"/>
      <c r="V2777" s="3"/>
      <c r="W2777" s="3"/>
      <c r="X2777" s="52"/>
      <c r="Y2777" s="52"/>
    </row>
    <row r="2778" spans="1:25" x14ac:dyDescent="0.3">
      <c r="A2778" s="3"/>
      <c r="B2778" s="3"/>
      <c r="C2778" s="3"/>
      <c r="D2778" s="52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52"/>
      <c r="U2778" s="52"/>
      <c r="V2778" s="3"/>
      <c r="W2778" s="3"/>
      <c r="X2778" s="52"/>
      <c r="Y2778" s="52"/>
    </row>
    <row r="2779" spans="1:25" x14ac:dyDescent="0.3">
      <c r="A2779" s="3"/>
      <c r="B2779" s="3"/>
      <c r="C2779" s="3"/>
      <c r="D2779" s="52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52"/>
      <c r="U2779" s="52"/>
      <c r="V2779" s="3"/>
      <c r="W2779" s="3"/>
      <c r="X2779" s="52"/>
      <c r="Y2779" s="52"/>
    </row>
    <row r="2780" spans="1:25" x14ac:dyDescent="0.3">
      <c r="A2780" s="3"/>
      <c r="B2780" s="3"/>
      <c r="C2780" s="3"/>
      <c r="D2780" s="52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52"/>
      <c r="U2780" s="52"/>
      <c r="V2780" s="3"/>
      <c r="W2780" s="3"/>
      <c r="X2780" s="52"/>
      <c r="Y2780" s="52"/>
    </row>
    <row r="2781" spans="1:25" x14ac:dyDescent="0.3">
      <c r="A2781" s="3"/>
      <c r="B2781" s="3"/>
      <c r="C2781" s="3"/>
      <c r="D2781" s="52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52"/>
      <c r="U2781" s="52"/>
      <c r="V2781" s="3"/>
      <c r="W2781" s="3"/>
      <c r="X2781" s="52"/>
      <c r="Y2781" s="52"/>
    </row>
    <row r="2782" spans="1:25" x14ac:dyDescent="0.3">
      <c r="A2782" s="3"/>
      <c r="B2782" s="3"/>
      <c r="C2782" s="3"/>
      <c r="D2782" s="52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52"/>
      <c r="U2782" s="52"/>
      <c r="V2782" s="3"/>
      <c r="W2782" s="3"/>
      <c r="X2782" s="52"/>
      <c r="Y2782" s="52"/>
    </row>
    <row r="2783" spans="1:25" x14ac:dyDescent="0.3">
      <c r="A2783" s="3"/>
      <c r="B2783" s="3"/>
      <c r="C2783" s="3"/>
      <c r="D2783" s="52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52"/>
      <c r="U2783" s="52"/>
      <c r="V2783" s="3"/>
      <c r="W2783" s="3"/>
      <c r="X2783" s="52"/>
      <c r="Y2783" s="52"/>
    </row>
    <row r="2784" spans="1:25" x14ac:dyDescent="0.3">
      <c r="A2784" s="3"/>
      <c r="B2784" s="3"/>
      <c r="C2784" s="3"/>
      <c r="D2784" s="52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52"/>
      <c r="U2784" s="52"/>
      <c r="V2784" s="3"/>
      <c r="W2784" s="3"/>
      <c r="X2784" s="52"/>
      <c r="Y2784" s="52"/>
    </row>
    <row r="2785" spans="1:25" x14ac:dyDescent="0.3">
      <c r="A2785" s="3"/>
      <c r="B2785" s="3"/>
      <c r="C2785" s="3"/>
      <c r="D2785" s="52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52"/>
      <c r="U2785" s="52"/>
      <c r="V2785" s="3"/>
      <c r="W2785" s="3"/>
      <c r="X2785" s="52"/>
      <c r="Y2785" s="52"/>
    </row>
    <row r="2786" spans="1:25" x14ac:dyDescent="0.3">
      <c r="A2786" s="3"/>
      <c r="B2786" s="3"/>
      <c r="C2786" s="3"/>
      <c r="D2786" s="52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52"/>
      <c r="U2786" s="52"/>
      <c r="V2786" s="3"/>
      <c r="W2786" s="3"/>
      <c r="X2786" s="52"/>
      <c r="Y2786" s="52"/>
    </row>
    <row r="2787" spans="1:25" x14ac:dyDescent="0.3">
      <c r="A2787" s="3"/>
      <c r="B2787" s="3"/>
      <c r="C2787" s="3"/>
      <c r="D2787" s="52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52"/>
      <c r="U2787" s="52"/>
      <c r="V2787" s="3"/>
      <c r="W2787" s="3"/>
      <c r="X2787" s="52"/>
      <c r="Y2787" s="52"/>
    </row>
    <row r="2788" spans="1:25" x14ac:dyDescent="0.3">
      <c r="A2788" s="3"/>
      <c r="B2788" s="3"/>
      <c r="C2788" s="3"/>
      <c r="D2788" s="52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52"/>
      <c r="U2788" s="52"/>
      <c r="V2788" s="3"/>
      <c r="W2788" s="3"/>
      <c r="X2788" s="52"/>
      <c r="Y2788" s="52"/>
    </row>
    <row r="2789" spans="1:25" x14ac:dyDescent="0.3">
      <c r="A2789" s="3"/>
      <c r="B2789" s="3"/>
      <c r="C2789" s="3"/>
      <c r="D2789" s="52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52"/>
      <c r="U2789" s="52"/>
      <c r="V2789" s="3"/>
      <c r="W2789" s="3"/>
      <c r="X2789" s="52"/>
      <c r="Y2789" s="52"/>
    </row>
    <row r="2790" spans="1:25" x14ac:dyDescent="0.3">
      <c r="A2790" s="3"/>
      <c r="B2790" s="3"/>
      <c r="C2790" s="3"/>
      <c r="D2790" s="52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52"/>
      <c r="U2790" s="52"/>
      <c r="V2790" s="3"/>
      <c r="W2790" s="3"/>
      <c r="X2790" s="52"/>
      <c r="Y2790" s="52"/>
    </row>
    <row r="2791" spans="1:25" x14ac:dyDescent="0.3">
      <c r="A2791" s="3"/>
      <c r="B2791" s="3"/>
      <c r="C2791" s="3"/>
      <c r="D2791" s="52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52"/>
      <c r="U2791" s="52"/>
      <c r="V2791" s="3"/>
      <c r="W2791" s="3"/>
      <c r="X2791" s="52"/>
      <c r="Y2791" s="52"/>
    </row>
    <row r="2792" spans="1:25" x14ac:dyDescent="0.3">
      <c r="A2792" s="3"/>
      <c r="B2792" s="3"/>
      <c r="C2792" s="3"/>
      <c r="D2792" s="52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52"/>
      <c r="U2792" s="52"/>
      <c r="V2792" s="3"/>
      <c r="W2792" s="3"/>
      <c r="X2792" s="52"/>
      <c r="Y2792" s="52"/>
    </row>
    <row r="2793" spans="1:25" x14ac:dyDescent="0.3">
      <c r="A2793" s="3"/>
      <c r="B2793" s="3"/>
      <c r="C2793" s="3"/>
      <c r="D2793" s="52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52"/>
      <c r="U2793" s="52"/>
      <c r="V2793" s="3"/>
      <c r="W2793" s="3"/>
      <c r="X2793" s="52"/>
      <c r="Y2793" s="52"/>
    </row>
    <row r="2794" spans="1:25" x14ac:dyDescent="0.3">
      <c r="A2794" s="3"/>
      <c r="B2794" s="3"/>
      <c r="C2794" s="3"/>
      <c r="D2794" s="52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52"/>
      <c r="U2794" s="52"/>
      <c r="V2794" s="3"/>
      <c r="W2794" s="3"/>
      <c r="X2794" s="52"/>
      <c r="Y2794" s="52"/>
    </row>
    <row r="2795" spans="1:25" x14ac:dyDescent="0.3">
      <c r="A2795" s="3"/>
      <c r="B2795" s="3"/>
      <c r="C2795" s="3"/>
      <c r="D2795" s="52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52"/>
      <c r="U2795" s="52"/>
      <c r="V2795" s="3"/>
      <c r="W2795" s="3"/>
      <c r="X2795" s="52"/>
      <c r="Y2795" s="52"/>
    </row>
    <row r="2796" spans="1:25" x14ac:dyDescent="0.3">
      <c r="A2796" s="3"/>
      <c r="B2796" s="3"/>
      <c r="C2796" s="3"/>
      <c r="D2796" s="52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52"/>
      <c r="U2796" s="52"/>
      <c r="V2796" s="3"/>
      <c r="W2796" s="3"/>
      <c r="X2796" s="52"/>
      <c r="Y2796" s="52"/>
    </row>
    <row r="2797" spans="1:25" x14ac:dyDescent="0.3">
      <c r="A2797" s="3"/>
      <c r="B2797" s="3"/>
      <c r="C2797" s="3"/>
      <c r="D2797" s="52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52"/>
      <c r="U2797" s="52"/>
      <c r="V2797" s="3"/>
      <c r="W2797" s="3"/>
      <c r="X2797" s="52"/>
      <c r="Y2797" s="52"/>
    </row>
    <row r="2798" spans="1:25" x14ac:dyDescent="0.3">
      <c r="A2798" s="3"/>
      <c r="B2798" s="3"/>
      <c r="C2798" s="3"/>
      <c r="D2798" s="52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52"/>
      <c r="U2798" s="52"/>
      <c r="V2798" s="3"/>
      <c r="W2798" s="3"/>
      <c r="X2798" s="52"/>
      <c r="Y2798" s="52"/>
    </row>
    <row r="2799" spans="1:25" x14ac:dyDescent="0.3">
      <c r="A2799" s="3"/>
      <c r="B2799" s="3"/>
      <c r="C2799" s="3"/>
      <c r="D2799" s="52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52"/>
      <c r="U2799" s="52"/>
      <c r="V2799" s="3"/>
      <c r="W2799" s="3"/>
      <c r="X2799" s="52"/>
      <c r="Y2799" s="52"/>
    </row>
    <row r="2800" spans="1:25" x14ac:dyDescent="0.3">
      <c r="A2800" s="3"/>
      <c r="B2800" s="3"/>
      <c r="C2800" s="3"/>
      <c r="D2800" s="52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52"/>
      <c r="U2800" s="52"/>
      <c r="V2800" s="3"/>
      <c r="W2800" s="3"/>
      <c r="X2800" s="52"/>
      <c r="Y2800" s="52"/>
    </row>
    <row r="2801" spans="1:25" x14ac:dyDescent="0.3">
      <c r="A2801" s="3"/>
      <c r="B2801" s="3"/>
      <c r="C2801" s="3"/>
      <c r="D2801" s="52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52"/>
      <c r="U2801" s="52"/>
      <c r="V2801" s="3"/>
      <c r="W2801" s="3"/>
      <c r="X2801" s="52"/>
      <c r="Y2801" s="52"/>
    </row>
    <row r="2802" spans="1:25" x14ac:dyDescent="0.3">
      <c r="A2802" s="3"/>
      <c r="B2802" s="3"/>
      <c r="C2802" s="3"/>
      <c r="D2802" s="52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52"/>
      <c r="U2802" s="52"/>
      <c r="V2802" s="3"/>
      <c r="W2802" s="3"/>
      <c r="X2802" s="52"/>
      <c r="Y2802" s="52"/>
    </row>
    <row r="2803" spans="1:25" x14ac:dyDescent="0.3">
      <c r="A2803" s="3"/>
      <c r="B2803" s="3"/>
      <c r="C2803" s="3"/>
      <c r="D2803" s="52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52"/>
      <c r="U2803" s="52"/>
      <c r="V2803" s="3"/>
      <c r="W2803" s="3"/>
      <c r="X2803" s="52"/>
      <c r="Y2803" s="52"/>
    </row>
    <row r="2804" spans="1:25" x14ac:dyDescent="0.3">
      <c r="A2804" s="3"/>
      <c r="B2804" s="3"/>
      <c r="C2804" s="3"/>
      <c r="D2804" s="52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52"/>
      <c r="U2804" s="52"/>
      <c r="V2804" s="3"/>
      <c r="W2804" s="3"/>
      <c r="X2804" s="52"/>
      <c r="Y2804" s="52"/>
    </row>
    <row r="2805" spans="1:25" x14ac:dyDescent="0.3">
      <c r="A2805" s="3"/>
      <c r="B2805" s="3"/>
      <c r="C2805" s="3"/>
      <c r="D2805" s="52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52"/>
      <c r="U2805" s="52"/>
      <c r="V2805" s="3"/>
      <c r="W2805" s="3"/>
      <c r="X2805" s="52"/>
      <c r="Y2805" s="52"/>
    </row>
    <row r="2806" spans="1:25" x14ac:dyDescent="0.3">
      <c r="A2806" s="3"/>
      <c r="B2806" s="3"/>
      <c r="C2806" s="3"/>
      <c r="D2806" s="52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52"/>
      <c r="U2806" s="52"/>
      <c r="V2806" s="3"/>
      <c r="W2806" s="3"/>
      <c r="X2806" s="52"/>
      <c r="Y2806" s="52"/>
    </row>
    <row r="2807" spans="1:25" x14ac:dyDescent="0.3">
      <c r="A2807" s="3"/>
      <c r="B2807" s="3"/>
      <c r="C2807" s="3"/>
      <c r="D2807" s="52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52"/>
      <c r="U2807" s="52"/>
      <c r="V2807" s="3"/>
      <c r="W2807" s="3"/>
      <c r="X2807" s="52"/>
      <c r="Y2807" s="52"/>
    </row>
    <row r="2808" spans="1:25" x14ac:dyDescent="0.3">
      <c r="A2808" s="3"/>
      <c r="B2808" s="3"/>
      <c r="C2808" s="3"/>
      <c r="D2808" s="52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52"/>
      <c r="U2808" s="52"/>
      <c r="V2808" s="3"/>
      <c r="W2808" s="3"/>
      <c r="X2808" s="52"/>
      <c r="Y2808" s="52"/>
    </row>
    <row r="2809" spans="1:25" x14ac:dyDescent="0.3">
      <c r="A2809" s="3"/>
      <c r="B2809" s="3"/>
      <c r="C2809" s="3"/>
      <c r="D2809" s="52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52"/>
      <c r="U2809" s="52"/>
      <c r="V2809" s="3"/>
      <c r="W2809" s="3"/>
      <c r="X2809" s="52"/>
      <c r="Y2809" s="52"/>
    </row>
    <row r="2810" spans="1:25" x14ac:dyDescent="0.3">
      <c r="A2810" s="3"/>
      <c r="B2810" s="3"/>
      <c r="C2810" s="3"/>
      <c r="D2810" s="52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52"/>
      <c r="U2810" s="52"/>
      <c r="V2810" s="3"/>
      <c r="W2810" s="3"/>
      <c r="X2810" s="52"/>
      <c r="Y2810" s="52"/>
    </row>
    <row r="2811" spans="1:25" x14ac:dyDescent="0.3">
      <c r="A2811" s="3"/>
      <c r="B2811" s="3"/>
      <c r="C2811" s="3"/>
      <c r="D2811" s="52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52"/>
      <c r="U2811" s="52"/>
      <c r="V2811" s="3"/>
      <c r="W2811" s="3"/>
      <c r="X2811" s="52"/>
      <c r="Y2811" s="52"/>
    </row>
    <row r="2812" spans="1:25" x14ac:dyDescent="0.3">
      <c r="A2812" s="3"/>
      <c r="B2812" s="3"/>
      <c r="C2812" s="3"/>
      <c r="D2812" s="52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52"/>
      <c r="U2812" s="52"/>
      <c r="V2812" s="3"/>
      <c r="W2812" s="3"/>
      <c r="X2812" s="52"/>
      <c r="Y2812" s="52"/>
    </row>
    <row r="2813" spans="1:25" x14ac:dyDescent="0.3">
      <c r="A2813" s="3"/>
      <c r="B2813" s="3"/>
      <c r="C2813" s="3"/>
      <c r="D2813" s="52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52"/>
      <c r="U2813" s="52"/>
      <c r="V2813" s="3"/>
      <c r="W2813" s="3"/>
      <c r="X2813" s="52"/>
      <c r="Y2813" s="52"/>
    </row>
    <row r="2814" spans="1:25" x14ac:dyDescent="0.3">
      <c r="A2814" s="3"/>
      <c r="B2814" s="3"/>
      <c r="C2814" s="3"/>
      <c r="D2814" s="52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52"/>
      <c r="U2814" s="52"/>
      <c r="V2814" s="3"/>
      <c r="W2814" s="3"/>
      <c r="X2814" s="52"/>
      <c r="Y2814" s="52"/>
    </row>
    <row r="2815" spans="1:25" x14ac:dyDescent="0.3">
      <c r="A2815" s="3"/>
      <c r="B2815" s="3"/>
      <c r="C2815" s="3"/>
      <c r="D2815" s="52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52"/>
      <c r="U2815" s="52"/>
      <c r="V2815" s="3"/>
      <c r="W2815" s="3"/>
      <c r="X2815" s="52"/>
      <c r="Y2815" s="52"/>
    </row>
    <row r="2816" spans="1:25" x14ac:dyDescent="0.3">
      <c r="A2816" s="3"/>
      <c r="B2816" s="3"/>
      <c r="C2816" s="3"/>
      <c r="D2816" s="52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52"/>
      <c r="U2816" s="52"/>
      <c r="V2816" s="3"/>
      <c r="W2816" s="3"/>
      <c r="X2816" s="52"/>
      <c r="Y2816" s="52"/>
    </row>
    <row r="2817" spans="1:25" x14ac:dyDescent="0.3">
      <c r="A2817" s="3"/>
      <c r="B2817" s="3"/>
      <c r="C2817" s="3"/>
      <c r="D2817" s="52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52"/>
      <c r="U2817" s="52"/>
      <c r="V2817" s="3"/>
      <c r="W2817" s="3"/>
      <c r="X2817" s="52"/>
      <c r="Y2817" s="52"/>
    </row>
    <row r="2818" spans="1:25" x14ac:dyDescent="0.3">
      <c r="A2818" s="3"/>
      <c r="B2818" s="3"/>
      <c r="C2818" s="3"/>
      <c r="D2818" s="52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52"/>
      <c r="U2818" s="52"/>
      <c r="V2818" s="3"/>
      <c r="W2818" s="3"/>
      <c r="X2818" s="52"/>
      <c r="Y2818" s="52"/>
    </row>
    <row r="2819" spans="1:25" x14ac:dyDescent="0.3">
      <c r="A2819" s="3"/>
      <c r="B2819" s="3"/>
      <c r="C2819" s="3"/>
      <c r="D2819" s="52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52"/>
      <c r="U2819" s="52"/>
      <c r="V2819" s="3"/>
      <c r="W2819" s="3"/>
      <c r="X2819" s="52"/>
      <c r="Y2819" s="52"/>
    </row>
    <row r="2820" spans="1:25" x14ac:dyDescent="0.3">
      <c r="A2820" s="3"/>
      <c r="B2820" s="3"/>
      <c r="C2820" s="3"/>
      <c r="D2820" s="52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52"/>
      <c r="U2820" s="52"/>
      <c r="V2820" s="3"/>
      <c r="W2820" s="3"/>
      <c r="X2820" s="52"/>
      <c r="Y2820" s="52"/>
    </row>
    <row r="2821" spans="1:25" x14ac:dyDescent="0.3">
      <c r="A2821" s="3"/>
      <c r="B2821" s="3"/>
      <c r="C2821" s="3"/>
      <c r="D2821" s="52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52"/>
      <c r="U2821" s="52"/>
      <c r="V2821" s="3"/>
      <c r="W2821" s="3"/>
      <c r="X2821" s="52"/>
      <c r="Y2821" s="52"/>
    </row>
    <row r="2822" spans="1:25" x14ac:dyDescent="0.3">
      <c r="A2822" s="3"/>
      <c r="B2822" s="3"/>
      <c r="C2822" s="3"/>
      <c r="D2822" s="52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52"/>
      <c r="U2822" s="52"/>
      <c r="V2822" s="3"/>
      <c r="W2822" s="3"/>
      <c r="X2822" s="52"/>
      <c r="Y2822" s="52"/>
    </row>
    <row r="2823" spans="1:25" x14ac:dyDescent="0.3">
      <c r="A2823" s="3"/>
      <c r="B2823" s="3"/>
      <c r="C2823" s="3"/>
      <c r="D2823" s="52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52"/>
      <c r="U2823" s="52"/>
      <c r="V2823" s="3"/>
      <c r="W2823" s="3"/>
      <c r="X2823" s="52"/>
      <c r="Y2823" s="52"/>
    </row>
    <row r="2824" spans="1:25" x14ac:dyDescent="0.3">
      <c r="A2824" s="3"/>
      <c r="B2824" s="3"/>
      <c r="C2824" s="3"/>
      <c r="D2824" s="52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52"/>
      <c r="U2824" s="52"/>
      <c r="V2824" s="3"/>
      <c r="W2824" s="3"/>
      <c r="X2824" s="52"/>
      <c r="Y2824" s="52"/>
    </row>
    <row r="2825" spans="1:25" x14ac:dyDescent="0.3">
      <c r="A2825" s="3"/>
      <c r="B2825" s="3"/>
      <c r="C2825" s="3"/>
      <c r="D2825" s="52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52"/>
      <c r="U2825" s="52"/>
      <c r="V2825" s="3"/>
      <c r="W2825" s="3"/>
      <c r="X2825" s="52"/>
      <c r="Y2825" s="52"/>
    </row>
    <row r="2826" spans="1:25" x14ac:dyDescent="0.3">
      <c r="A2826" s="3"/>
      <c r="B2826" s="3"/>
      <c r="C2826" s="3"/>
      <c r="D2826" s="52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52"/>
      <c r="U2826" s="52"/>
      <c r="V2826" s="3"/>
      <c r="W2826" s="3"/>
      <c r="X2826" s="52"/>
      <c r="Y2826" s="52"/>
    </row>
    <row r="2827" spans="1:25" x14ac:dyDescent="0.3">
      <c r="A2827" s="3"/>
      <c r="B2827" s="3"/>
      <c r="C2827" s="3"/>
      <c r="D2827" s="52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52"/>
      <c r="U2827" s="52"/>
      <c r="V2827" s="3"/>
      <c r="W2827" s="3"/>
      <c r="X2827" s="52"/>
      <c r="Y2827" s="52"/>
    </row>
    <row r="2828" spans="1:25" x14ac:dyDescent="0.3">
      <c r="A2828" s="3"/>
      <c r="B2828" s="3"/>
      <c r="C2828" s="3"/>
      <c r="D2828" s="52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52"/>
      <c r="U2828" s="52"/>
      <c r="V2828" s="3"/>
      <c r="W2828" s="3"/>
      <c r="X2828" s="52"/>
      <c r="Y2828" s="52"/>
    </row>
    <row r="2829" spans="1:25" x14ac:dyDescent="0.3">
      <c r="A2829" s="3"/>
      <c r="B2829" s="3"/>
      <c r="C2829" s="3"/>
      <c r="D2829" s="52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52"/>
      <c r="U2829" s="52"/>
      <c r="V2829" s="3"/>
      <c r="W2829" s="3"/>
      <c r="X2829" s="52"/>
      <c r="Y2829" s="52"/>
    </row>
    <row r="2830" spans="1:25" x14ac:dyDescent="0.3">
      <c r="A2830" s="3"/>
      <c r="B2830" s="3"/>
      <c r="C2830" s="3"/>
      <c r="D2830" s="52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52"/>
      <c r="U2830" s="52"/>
      <c r="V2830" s="3"/>
      <c r="W2830" s="3"/>
      <c r="X2830" s="52"/>
      <c r="Y2830" s="52"/>
    </row>
    <row r="2831" spans="1:25" x14ac:dyDescent="0.3">
      <c r="A2831" s="3"/>
      <c r="B2831" s="3"/>
      <c r="C2831" s="3"/>
      <c r="D2831" s="52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52"/>
      <c r="U2831" s="52"/>
      <c r="V2831" s="3"/>
      <c r="W2831" s="3"/>
      <c r="X2831" s="52"/>
      <c r="Y2831" s="52"/>
    </row>
    <row r="2832" spans="1:25" x14ac:dyDescent="0.3">
      <c r="A2832" s="3"/>
      <c r="B2832" s="3"/>
      <c r="C2832" s="3"/>
      <c r="D2832" s="52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52"/>
      <c r="U2832" s="52"/>
      <c r="V2832" s="3"/>
      <c r="W2832" s="3"/>
      <c r="X2832" s="52"/>
      <c r="Y2832" s="52"/>
    </row>
    <row r="2833" spans="1:25" x14ac:dyDescent="0.3">
      <c r="A2833" s="3"/>
      <c r="B2833" s="3"/>
      <c r="C2833" s="3"/>
      <c r="D2833" s="52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52"/>
      <c r="U2833" s="52"/>
      <c r="V2833" s="3"/>
      <c r="W2833" s="3"/>
      <c r="X2833" s="52"/>
      <c r="Y2833" s="52"/>
    </row>
    <row r="2834" spans="1:25" x14ac:dyDescent="0.3">
      <c r="A2834" s="3"/>
      <c r="B2834" s="3"/>
      <c r="C2834" s="3"/>
      <c r="D2834" s="52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52"/>
      <c r="U2834" s="52"/>
      <c r="V2834" s="3"/>
      <c r="W2834" s="3"/>
      <c r="X2834" s="52"/>
      <c r="Y2834" s="52"/>
    </row>
    <row r="2835" spans="1:25" x14ac:dyDescent="0.3">
      <c r="A2835" s="3"/>
      <c r="B2835" s="3"/>
      <c r="C2835" s="3"/>
      <c r="D2835" s="52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52"/>
      <c r="U2835" s="52"/>
      <c r="V2835" s="3"/>
      <c r="W2835" s="3"/>
      <c r="X2835" s="52"/>
      <c r="Y2835" s="52"/>
    </row>
    <row r="2836" spans="1:25" x14ac:dyDescent="0.3">
      <c r="A2836" s="3"/>
      <c r="B2836" s="3"/>
      <c r="C2836" s="3"/>
      <c r="D2836" s="52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52"/>
      <c r="U2836" s="52"/>
      <c r="V2836" s="3"/>
      <c r="W2836" s="3"/>
      <c r="X2836" s="52"/>
      <c r="Y2836" s="52"/>
    </row>
    <row r="2837" spans="1:25" x14ac:dyDescent="0.3">
      <c r="A2837" s="3"/>
      <c r="B2837" s="3"/>
      <c r="C2837" s="3"/>
      <c r="D2837" s="52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52"/>
      <c r="U2837" s="52"/>
      <c r="V2837" s="3"/>
      <c r="W2837" s="3"/>
      <c r="X2837" s="52"/>
      <c r="Y2837" s="52"/>
    </row>
    <row r="2838" spans="1:25" x14ac:dyDescent="0.3">
      <c r="A2838" s="3"/>
      <c r="B2838" s="3"/>
      <c r="C2838" s="3"/>
      <c r="D2838" s="52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52"/>
      <c r="U2838" s="52"/>
      <c r="V2838" s="3"/>
      <c r="W2838" s="3"/>
      <c r="X2838" s="52"/>
      <c r="Y2838" s="52"/>
    </row>
    <row r="2839" spans="1:25" x14ac:dyDescent="0.3">
      <c r="A2839" s="3"/>
      <c r="B2839" s="3"/>
      <c r="C2839" s="3"/>
      <c r="D2839" s="52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52"/>
      <c r="U2839" s="52"/>
      <c r="V2839" s="3"/>
      <c r="W2839" s="3"/>
      <c r="X2839" s="52"/>
      <c r="Y2839" s="52"/>
    </row>
    <row r="2840" spans="1:25" x14ac:dyDescent="0.3">
      <c r="A2840" s="3"/>
      <c r="B2840" s="3"/>
      <c r="C2840" s="3"/>
      <c r="D2840" s="52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52"/>
      <c r="U2840" s="52"/>
      <c r="V2840" s="3"/>
      <c r="W2840" s="3"/>
      <c r="X2840" s="52"/>
      <c r="Y2840" s="52"/>
    </row>
    <row r="2841" spans="1:25" x14ac:dyDescent="0.3">
      <c r="A2841" s="3"/>
      <c r="B2841" s="3"/>
      <c r="C2841" s="3"/>
      <c r="D2841" s="52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52"/>
      <c r="U2841" s="52"/>
      <c r="V2841" s="3"/>
      <c r="W2841" s="3"/>
      <c r="X2841" s="52"/>
      <c r="Y2841" s="52"/>
    </row>
    <row r="2842" spans="1:25" x14ac:dyDescent="0.3">
      <c r="A2842" s="3"/>
      <c r="B2842" s="3"/>
      <c r="C2842" s="3"/>
      <c r="D2842" s="52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52"/>
      <c r="U2842" s="52"/>
      <c r="V2842" s="3"/>
      <c r="W2842" s="3"/>
      <c r="X2842" s="52"/>
      <c r="Y2842" s="52"/>
    </row>
    <row r="2843" spans="1:25" x14ac:dyDescent="0.3">
      <c r="A2843" s="3"/>
      <c r="B2843" s="3"/>
      <c r="C2843" s="3"/>
      <c r="D2843" s="52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52"/>
      <c r="U2843" s="52"/>
      <c r="V2843" s="3"/>
      <c r="W2843" s="3"/>
      <c r="X2843" s="52"/>
      <c r="Y2843" s="52"/>
    </row>
    <row r="2844" spans="1:25" x14ac:dyDescent="0.3">
      <c r="A2844" s="3"/>
      <c r="B2844" s="3"/>
      <c r="C2844" s="3"/>
      <c r="D2844" s="52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52"/>
      <c r="U2844" s="52"/>
      <c r="V2844" s="3"/>
      <c r="W2844" s="3"/>
      <c r="X2844" s="52"/>
      <c r="Y2844" s="52"/>
    </row>
    <row r="2845" spans="1:25" x14ac:dyDescent="0.3">
      <c r="A2845" s="3"/>
      <c r="B2845" s="3"/>
      <c r="C2845" s="3"/>
      <c r="D2845" s="52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52"/>
      <c r="U2845" s="52"/>
      <c r="V2845" s="3"/>
      <c r="W2845" s="3"/>
      <c r="X2845" s="52"/>
      <c r="Y2845" s="52"/>
    </row>
    <row r="2846" spans="1:25" x14ac:dyDescent="0.3">
      <c r="A2846" s="3"/>
      <c r="B2846" s="3"/>
      <c r="C2846" s="3"/>
      <c r="D2846" s="52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52"/>
      <c r="U2846" s="52"/>
      <c r="V2846" s="3"/>
      <c r="W2846" s="3"/>
      <c r="X2846" s="52"/>
      <c r="Y2846" s="52"/>
    </row>
    <row r="2847" spans="1:25" x14ac:dyDescent="0.3">
      <c r="A2847" s="3"/>
      <c r="B2847" s="3"/>
      <c r="C2847" s="3"/>
      <c r="D2847" s="52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52"/>
      <c r="U2847" s="52"/>
      <c r="V2847" s="3"/>
      <c r="W2847" s="3"/>
      <c r="X2847" s="52"/>
      <c r="Y2847" s="52"/>
    </row>
    <row r="2848" spans="1:25" x14ac:dyDescent="0.3">
      <c r="A2848" s="3"/>
      <c r="B2848" s="3"/>
      <c r="C2848" s="3"/>
      <c r="D2848" s="52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52"/>
      <c r="U2848" s="52"/>
      <c r="V2848" s="3"/>
      <c r="W2848" s="3"/>
      <c r="X2848" s="52"/>
      <c r="Y2848" s="52"/>
    </row>
    <row r="2849" spans="1:25" x14ac:dyDescent="0.3">
      <c r="A2849" s="3"/>
      <c r="B2849" s="3"/>
      <c r="C2849" s="3"/>
      <c r="D2849" s="52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52"/>
      <c r="U2849" s="52"/>
      <c r="V2849" s="3"/>
      <c r="W2849" s="3"/>
      <c r="X2849" s="52"/>
      <c r="Y2849" s="52"/>
    </row>
    <row r="2850" spans="1:25" x14ac:dyDescent="0.3">
      <c r="A2850" s="3"/>
      <c r="B2850" s="3"/>
      <c r="C2850" s="3"/>
      <c r="D2850" s="52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52"/>
      <c r="U2850" s="52"/>
      <c r="V2850" s="3"/>
      <c r="W2850" s="3"/>
      <c r="X2850" s="52"/>
      <c r="Y2850" s="52"/>
    </row>
    <row r="2851" spans="1:25" x14ac:dyDescent="0.3">
      <c r="A2851" s="3"/>
      <c r="B2851" s="3"/>
      <c r="C2851" s="3"/>
      <c r="D2851" s="52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52"/>
      <c r="U2851" s="52"/>
      <c r="V2851" s="3"/>
      <c r="W2851" s="3"/>
      <c r="X2851" s="52"/>
      <c r="Y2851" s="52"/>
    </row>
    <row r="2852" spans="1:25" x14ac:dyDescent="0.3">
      <c r="A2852" s="3"/>
      <c r="B2852" s="3"/>
      <c r="C2852" s="3"/>
      <c r="D2852" s="52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52"/>
      <c r="U2852" s="52"/>
      <c r="V2852" s="3"/>
      <c r="W2852" s="3"/>
      <c r="X2852" s="52"/>
      <c r="Y2852" s="52"/>
    </row>
    <row r="2853" spans="1:25" x14ac:dyDescent="0.3">
      <c r="A2853" s="3"/>
      <c r="B2853" s="3"/>
      <c r="C2853" s="3"/>
      <c r="D2853" s="52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52"/>
      <c r="U2853" s="52"/>
      <c r="V2853" s="3"/>
      <c r="W2853" s="3"/>
      <c r="X2853" s="52"/>
      <c r="Y2853" s="52"/>
    </row>
    <row r="2854" spans="1:25" x14ac:dyDescent="0.3">
      <c r="A2854" s="3"/>
      <c r="B2854" s="3"/>
      <c r="C2854" s="3"/>
      <c r="D2854" s="52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52"/>
      <c r="U2854" s="52"/>
      <c r="V2854" s="3"/>
      <c r="W2854" s="3"/>
      <c r="X2854" s="52"/>
      <c r="Y2854" s="52"/>
    </row>
    <row r="2855" spans="1:25" x14ac:dyDescent="0.3">
      <c r="A2855" s="3"/>
      <c r="B2855" s="3"/>
      <c r="C2855" s="3"/>
      <c r="D2855" s="52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52"/>
      <c r="U2855" s="52"/>
      <c r="V2855" s="3"/>
      <c r="W2855" s="3"/>
      <c r="X2855" s="52"/>
      <c r="Y2855" s="52"/>
    </row>
    <row r="2856" spans="1:25" x14ac:dyDescent="0.3">
      <c r="A2856" s="3"/>
      <c r="B2856" s="3"/>
      <c r="C2856" s="3"/>
      <c r="D2856" s="52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52"/>
      <c r="U2856" s="52"/>
      <c r="V2856" s="3"/>
      <c r="W2856" s="3"/>
      <c r="X2856" s="52"/>
      <c r="Y2856" s="52"/>
    </row>
    <row r="2857" spans="1:25" x14ac:dyDescent="0.3">
      <c r="A2857" s="3"/>
      <c r="B2857" s="3"/>
      <c r="C2857" s="3"/>
      <c r="D2857" s="52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52"/>
      <c r="U2857" s="52"/>
      <c r="V2857" s="3"/>
      <c r="W2857" s="3"/>
      <c r="X2857" s="52"/>
      <c r="Y2857" s="52"/>
    </row>
    <row r="2858" spans="1:25" x14ac:dyDescent="0.3">
      <c r="A2858" s="3"/>
      <c r="B2858" s="3"/>
      <c r="C2858" s="3"/>
      <c r="D2858" s="52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52"/>
      <c r="U2858" s="52"/>
      <c r="V2858" s="3"/>
      <c r="W2858" s="3"/>
      <c r="X2858" s="52"/>
      <c r="Y2858" s="52"/>
    </row>
    <row r="2859" spans="1:25" x14ac:dyDescent="0.3">
      <c r="A2859" s="3"/>
      <c r="B2859" s="3"/>
      <c r="C2859" s="3"/>
      <c r="D2859" s="52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52"/>
      <c r="U2859" s="52"/>
      <c r="V2859" s="3"/>
      <c r="W2859" s="3"/>
      <c r="X2859" s="52"/>
      <c r="Y2859" s="52"/>
    </row>
    <row r="2860" spans="1:25" x14ac:dyDescent="0.3">
      <c r="A2860" s="3"/>
      <c r="B2860" s="3"/>
      <c r="C2860" s="3"/>
      <c r="D2860" s="52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52"/>
      <c r="U2860" s="52"/>
      <c r="V2860" s="3"/>
      <c r="W2860" s="3"/>
      <c r="X2860" s="52"/>
      <c r="Y2860" s="52"/>
    </row>
    <row r="2861" spans="1:25" x14ac:dyDescent="0.3">
      <c r="A2861" s="3"/>
      <c r="B2861" s="3"/>
      <c r="C2861" s="3"/>
      <c r="D2861" s="52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52"/>
      <c r="U2861" s="52"/>
      <c r="V2861" s="3"/>
      <c r="W2861" s="3"/>
      <c r="X2861" s="52"/>
      <c r="Y2861" s="52"/>
    </row>
    <row r="2862" spans="1:25" x14ac:dyDescent="0.3">
      <c r="A2862" s="3"/>
      <c r="B2862" s="3"/>
      <c r="C2862" s="3"/>
      <c r="D2862" s="52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52"/>
      <c r="U2862" s="52"/>
      <c r="V2862" s="3"/>
      <c r="W2862" s="3"/>
      <c r="X2862" s="52"/>
      <c r="Y2862" s="52"/>
    </row>
    <row r="2863" spans="1:25" x14ac:dyDescent="0.3">
      <c r="A2863" s="3"/>
      <c r="B2863" s="3"/>
      <c r="C2863" s="3"/>
      <c r="D2863" s="52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52"/>
      <c r="U2863" s="52"/>
      <c r="V2863" s="3"/>
      <c r="W2863" s="3"/>
      <c r="X2863" s="52"/>
      <c r="Y2863" s="52"/>
    </row>
    <row r="2864" spans="1:25" x14ac:dyDescent="0.3">
      <c r="A2864" s="3"/>
      <c r="B2864" s="3"/>
      <c r="C2864" s="3"/>
      <c r="D2864" s="52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52"/>
      <c r="U2864" s="52"/>
      <c r="V2864" s="3"/>
      <c r="W2864" s="3"/>
      <c r="X2864" s="52"/>
      <c r="Y2864" s="52"/>
    </row>
    <row r="2865" spans="1:25" x14ac:dyDescent="0.3">
      <c r="A2865" s="3"/>
      <c r="B2865" s="3"/>
      <c r="C2865" s="3"/>
      <c r="D2865" s="52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52"/>
      <c r="U2865" s="52"/>
      <c r="V2865" s="3"/>
      <c r="W2865" s="3"/>
      <c r="X2865" s="52"/>
      <c r="Y2865" s="52"/>
    </row>
    <row r="2866" spans="1:25" x14ac:dyDescent="0.3">
      <c r="A2866" s="3"/>
      <c r="B2866" s="3"/>
      <c r="C2866" s="3"/>
      <c r="D2866" s="52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52"/>
      <c r="U2866" s="52"/>
      <c r="V2866" s="3"/>
      <c r="W2866" s="3"/>
      <c r="X2866" s="52"/>
      <c r="Y2866" s="52"/>
    </row>
    <row r="2867" spans="1:25" x14ac:dyDescent="0.3">
      <c r="A2867" s="3"/>
      <c r="B2867" s="3"/>
      <c r="C2867" s="3"/>
      <c r="D2867" s="52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52"/>
      <c r="U2867" s="52"/>
      <c r="V2867" s="3"/>
      <c r="W2867" s="3"/>
      <c r="X2867" s="52"/>
      <c r="Y2867" s="52"/>
    </row>
    <row r="2868" spans="1:25" x14ac:dyDescent="0.3">
      <c r="A2868" s="3"/>
      <c r="B2868" s="3"/>
      <c r="C2868" s="3"/>
      <c r="D2868" s="52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52"/>
      <c r="U2868" s="52"/>
      <c r="V2868" s="3"/>
      <c r="W2868" s="3"/>
      <c r="X2868" s="52"/>
      <c r="Y2868" s="52"/>
    </row>
    <row r="2869" spans="1:25" x14ac:dyDescent="0.3">
      <c r="A2869" s="3"/>
      <c r="B2869" s="3"/>
      <c r="C2869" s="3"/>
      <c r="D2869" s="52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52"/>
      <c r="U2869" s="52"/>
      <c r="V2869" s="3"/>
      <c r="W2869" s="3"/>
      <c r="X2869" s="52"/>
      <c r="Y2869" s="52"/>
    </row>
    <row r="2870" spans="1:25" x14ac:dyDescent="0.3">
      <c r="A2870" s="3"/>
      <c r="B2870" s="3"/>
      <c r="C2870" s="3"/>
      <c r="D2870" s="52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52"/>
      <c r="U2870" s="52"/>
      <c r="V2870" s="3"/>
      <c r="W2870" s="3"/>
      <c r="X2870" s="52"/>
      <c r="Y2870" s="52"/>
    </row>
    <row r="2871" spans="1:25" x14ac:dyDescent="0.3">
      <c r="A2871" s="3"/>
      <c r="B2871" s="3"/>
      <c r="C2871" s="3"/>
      <c r="D2871" s="52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52"/>
      <c r="U2871" s="52"/>
      <c r="V2871" s="3"/>
      <c r="W2871" s="3"/>
      <c r="X2871" s="52"/>
      <c r="Y2871" s="52"/>
    </row>
    <row r="2872" spans="1:25" x14ac:dyDescent="0.3">
      <c r="A2872" s="3"/>
      <c r="B2872" s="3"/>
      <c r="C2872" s="3"/>
      <c r="D2872" s="52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52"/>
      <c r="U2872" s="52"/>
      <c r="V2872" s="3"/>
      <c r="W2872" s="3"/>
      <c r="X2872" s="52"/>
      <c r="Y2872" s="52"/>
    </row>
    <row r="2873" spans="1:25" x14ac:dyDescent="0.3">
      <c r="A2873" s="3"/>
      <c r="B2873" s="3"/>
      <c r="C2873" s="3"/>
      <c r="D2873" s="52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52"/>
      <c r="U2873" s="52"/>
      <c r="V2873" s="3"/>
      <c r="W2873" s="3"/>
      <c r="X2873" s="52"/>
      <c r="Y2873" s="52"/>
    </row>
    <row r="2874" spans="1:25" x14ac:dyDescent="0.3">
      <c r="A2874" s="3"/>
      <c r="B2874" s="3"/>
      <c r="C2874" s="3"/>
      <c r="D2874" s="52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52"/>
      <c r="U2874" s="52"/>
      <c r="V2874" s="3"/>
      <c r="W2874" s="3"/>
      <c r="X2874" s="52"/>
      <c r="Y2874" s="52"/>
    </row>
    <row r="2875" spans="1:25" x14ac:dyDescent="0.3">
      <c r="A2875" s="3"/>
      <c r="B2875" s="3"/>
      <c r="C2875" s="3"/>
      <c r="D2875" s="52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52"/>
      <c r="U2875" s="52"/>
      <c r="V2875" s="3"/>
      <c r="W2875" s="3"/>
      <c r="X2875" s="52"/>
      <c r="Y2875" s="52"/>
    </row>
    <row r="2876" spans="1:25" x14ac:dyDescent="0.3">
      <c r="A2876" s="3"/>
      <c r="B2876" s="3"/>
      <c r="C2876" s="3"/>
      <c r="D2876" s="52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52"/>
      <c r="U2876" s="52"/>
      <c r="V2876" s="3"/>
      <c r="W2876" s="3"/>
      <c r="X2876" s="52"/>
      <c r="Y2876" s="52"/>
    </row>
    <row r="2877" spans="1:25" x14ac:dyDescent="0.3">
      <c r="A2877" s="3"/>
      <c r="B2877" s="3"/>
      <c r="C2877" s="3"/>
      <c r="D2877" s="52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52"/>
      <c r="U2877" s="52"/>
      <c r="V2877" s="3"/>
      <c r="W2877" s="3"/>
      <c r="X2877" s="52"/>
      <c r="Y2877" s="52"/>
    </row>
    <row r="2878" spans="1:25" x14ac:dyDescent="0.3">
      <c r="A2878" s="3"/>
      <c r="B2878" s="3"/>
      <c r="C2878" s="3"/>
      <c r="D2878" s="52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52"/>
      <c r="U2878" s="52"/>
      <c r="V2878" s="3"/>
      <c r="W2878" s="3"/>
      <c r="X2878" s="52"/>
      <c r="Y2878" s="52"/>
    </row>
    <row r="2879" spans="1:25" x14ac:dyDescent="0.3">
      <c r="A2879" s="3"/>
      <c r="B2879" s="3"/>
      <c r="C2879" s="3"/>
      <c r="D2879" s="52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52"/>
      <c r="U2879" s="52"/>
      <c r="V2879" s="3"/>
      <c r="W2879" s="3"/>
      <c r="X2879" s="52"/>
      <c r="Y2879" s="52"/>
    </row>
    <row r="2880" spans="1:25" x14ac:dyDescent="0.3">
      <c r="A2880" s="3"/>
      <c r="B2880" s="3"/>
      <c r="C2880" s="3"/>
      <c r="D2880" s="52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52"/>
      <c r="U2880" s="52"/>
      <c r="V2880" s="3"/>
      <c r="W2880" s="3"/>
      <c r="X2880" s="52"/>
      <c r="Y2880" s="52"/>
    </row>
    <row r="2881" spans="1:25" x14ac:dyDescent="0.3">
      <c r="A2881" s="3"/>
      <c r="B2881" s="3"/>
      <c r="C2881" s="3"/>
      <c r="D2881" s="52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52"/>
      <c r="U2881" s="52"/>
      <c r="V2881" s="3"/>
      <c r="W2881" s="3"/>
      <c r="X2881" s="52"/>
      <c r="Y2881" s="52"/>
    </row>
    <row r="2882" spans="1:25" x14ac:dyDescent="0.3">
      <c r="A2882" s="3"/>
      <c r="B2882" s="3"/>
      <c r="C2882" s="3"/>
      <c r="D2882" s="52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52"/>
      <c r="U2882" s="52"/>
      <c r="V2882" s="3"/>
      <c r="W2882" s="3"/>
      <c r="X2882" s="52"/>
      <c r="Y2882" s="52"/>
    </row>
    <row r="2883" spans="1:25" x14ac:dyDescent="0.3">
      <c r="A2883" s="3"/>
      <c r="B2883" s="3"/>
      <c r="C2883" s="3"/>
      <c r="D2883" s="52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52"/>
      <c r="U2883" s="52"/>
      <c r="V2883" s="3"/>
      <c r="W2883" s="3"/>
      <c r="X2883" s="52"/>
      <c r="Y2883" s="52"/>
    </row>
    <row r="2884" spans="1:25" x14ac:dyDescent="0.3">
      <c r="A2884" s="3"/>
      <c r="B2884" s="3"/>
      <c r="C2884" s="3"/>
      <c r="D2884" s="52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52"/>
      <c r="U2884" s="52"/>
      <c r="V2884" s="3"/>
      <c r="W2884" s="3"/>
      <c r="X2884" s="52"/>
      <c r="Y2884" s="52"/>
    </row>
    <row r="2885" spans="1:25" x14ac:dyDescent="0.3">
      <c r="A2885" s="3"/>
      <c r="B2885" s="3"/>
      <c r="C2885" s="3"/>
      <c r="D2885" s="52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52"/>
      <c r="U2885" s="52"/>
      <c r="V2885" s="3"/>
      <c r="W2885" s="3"/>
      <c r="X2885" s="52"/>
      <c r="Y2885" s="52"/>
    </row>
    <row r="2886" spans="1:25" x14ac:dyDescent="0.3">
      <c r="A2886" s="3"/>
      <c r="B2886" s="3"/>
      <c r="C2886" s="3"/>
      <c r="D2886" s="52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52"/>
      <c r="U2886" s="52"/>
      <c r="V2886" s="3"/>
      <c r="W2886" s="3"/>
      <c r="X2886" s="52"/>
      <c r="Y2886" s="52"/>
    </row>
    <row r="2887" spans="1:25" x14ac:dyDescent="0.3">
      <c r="A2887" s="3"/>
      <c r="B2887" s="3"/>
      <c r="C2887" s="3"/>
      <c r="D2887" s="52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52"/>
      <c r="U2887" s="52"/>
      <c r="V2887" s="3"/>
      <c r="W2887" s="3"/>
      <c r="X2887" s="52"/>
      <c r="Y2887" s="52"/>
    </row>
    <row r="2888" spans="1:25" x14ac:dyDescent="0.3">
      <c r="A2888" s="3"/>
      <c r="B2888" s="3"/>
      <c r="C2888" s="3"/>
      <c r="D2888" s="52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52"/>
      <c r="U2888" s="52"/>
      <c r="V2888" s="3"/>
      <c r="W2888" s="3"/>
      <c r="X2888" s="52"/>
      <c r="Y2888" s="52"/>
    </row>
    <row r="2889" spans="1:25" x14ac:dyDescent="0.3">
      <c r="A2889" s="3"/>
      <c r="B2889" s="3"/>
      <c r="C2889" s="3"/>
      <c r="D2889" s="52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52"/>
      <c r="U2889" s="52"/>
      <c r="V2889" s="3"/>
      <c r="W2889" s="3"/>
      <c r="X2889" s="52"/>
      <c r="Y2889" s="52"/>
    </row>
    <row r="2890" spans="1:25" x14ac:dyDescent="0.3">
      <c r="A2890" s="3"/>
      <c r="B2890" s="3"/>
      <c r="C2890" s="3"/>
      <c r="D2890" s="52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52"/>
      <c r="U2890" s="52"/>
      <c r="V2890" s="3"/>
      <c r="W2890" s="3"/>
      <c r="X2890" s="52"/>
      <c r="Y2890" s="52"/>
    </row>
    <row r="2891" spans="1:25" x14ac:dyDescent="0.3">
      <c r="A2891" s="3"/>
      <c r="B2891" s="3"/>
      <c r="C2891" s="3"/>
      <c r="D2891" s="52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52"/>
      <c r="U2891" s="52"/>
      <c r="V2891" s="3"/>
      <c r="W2891" s="3"/>
      <c r="X2891" s="52"/>
      <c r="Y2891" s="52"/>
    </row>
    <row r="2892" spans="1:25" x14ac:dyDescent="0.3">
      <c r="A2892" s="3"/>
      <c r="B2892" s="3"/>
      <c r="C2892" s="3"/>
      <c r="D2892" s="52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52"/>
      <c r="U2892" s="52"/>
      <c r="V2892" s="3"/>
      <c r="W2892" s="3"/>
      <c r="X2892" s="52"/>
      <c r="Y2892" s="52"/>
    </row>
    <row r="2893" spans="1:25" x14ac:dyDescent="0.3">
      <c r="A2893" s="3"/>
      <c r="B2893" s="3"/>
      <c r="C2893" s="3"/>
      <c r="D2893" s="52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52"/>
      <c r="U2893" s="52"/>
      <c r="V2893" s="3"/>
      <c r="W2893" s="3"/>
      <c r="X2893" s="52"/>
      <c r="Y2893" s="52"/>
    </row>
    <row r="2894" spans="1:25" x14ac:dyDescent="0.3">
      <c r="A2894" s="3"/>
      <c r="B2894" s="3"/>
      <c r="C2894" s="3"/>
      <c r="D2894" s="52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52"/>
      <c r="U2894" s="52"/>
      <c r="V2894" s="3"/>
      <c r="W2894" s="3"/>
      <c r="X2894" s="52"/>
      <c r="Y2894" s="52"/>
    </row>
    <row r="2895" spans="1:25" x14ac:dyDescent="0.3">
      <c r="A2895" s="3"/>
      <c r="B2895" s="3"/>
      <c r="C2895" s="3"/>
      <c r="D2895" s="52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52"/>
      <c r="U2895" s="52"/>
      <c r="V2895" s="3"/>
      <c r="W2895" s="3"/>
      <c r="X2895" s="52"/>
      <c r="Y2895" s="52"/>
    </row>
    <row r="2896" spans="1:25" x14ac:dyDescent="0.3">
      <c r="A2896" s="3"/>
      <c r="B2896" s="3"/>
      <c r="C2896" s="3"/>
      <c r="D2896" s="52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52"/>
      <c r="U2896" s="52"/>
      <c r="V2896" s="3"/>
      <c r="W2896" s="3"/>
      <c r="X2896" s="52"/>
      <c r="Y2896" s="52"/>
    </row>
    <row r="2897" spans="1:25" x14ac:dyDescent="0.3">
      <c r="A2897" s="3"/>
      <c r="B2897" s="3"/>
      <c r="C2897" s="3"/>
      <c r="D2897" s="52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52"/>
      <c r="U2897" s="52"/>
      <c r="V2897" s="3"/>
      <c r="W2897" s="3"/>
      <c r="X2897" s="52"/>
      <c r="Y2897" s="52"/>
    </row>
    <row r="2898" spans="1:25" x14ac:dyDescent="0.3">
      <c r="A2898" s="3"/>
      <c r="B2898" s="3"/>
      <c r="C2898" s="3"/>
      <c r="D2898" s="52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52"/>
      <c r="U2898" s="52"/>
      <c r="V2898" s="3"/>
      <c r="W2898" s="3"/>
      <c r="X2898" s="52"/>
      <c r="Y2898" s="52"/>
    </row>
    <row r="2899" spans="1:25" x14ac:dyDescent="0.3">
      <c r="A2899" s="3"/>
      <c r="B2899" s="3"/>
      <c r="C2899" s="3"/>
      <c r="D2899" s="52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52"/>
      <c r="U2899" s="52"/>
      <c r="V2899" s="3"/>
      <c r="W2899" s="3"/>
      <c r="X2899" s="52"/>
      <c r="Y2899" s="52"/>
    </row>
    <row r="2900" spans="1:25" x14ac:dyDescent="0.3">
      <c r="A2900" s="3"/>
      <c r="B2900" s="3"/>
      <c r="C2900" s="3"/>
      <c r="D2900" s="52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52"/>
      <c r="U2900" s="52"/>
      <c r="V2900" s="3"/>
      <c r="W2900" s="3"/>
      <c r="X2900" s="52"/>
      <c r="Y2900" s="52"/>
    </row>
    <row r="2901" spans="1:25" x14ac:dyDescent="0.3">
      <c r="A2901" s="3"/>
      <c r="B2901" s="3"/>
      <c r="C2901" s="3"/>
      <c r="D2901" s="52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52"/>
      <c r="U2901" s="52"/>
      <c r="V2901" s="3"/>
      <c r="W2901" s="3"/>
      <c r="X2901" s="52"/>
      <c r="Y2901" s="52"/>
    </row>
    <row r="2902" spans="1:25" x14ac:dyDescent="0.3">
      <c r="A2902" s="3"/>
      <c r="B2902" s="3"/>
      <c r="C2902" s="3"/>
      <c r="D2902" s="52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52"/>
      <c r="U2902" s="52"/>
      <c r="V2902" s="3"/>
      <c r="W2902" s="3"/>
      <c r="X2902" s="52"/>
      <c r="Y2902" s="52"/>
    </row>
    <row r="2903" spans="1:25" x14ac:dyDescent="0.3">
      <c r="A2903" s="3"/>
      <c r="B2903" s="3"/>
      <c r="C2903" s="3"/>
      <c r="D2903" s="52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52"/>
      <c r="U2903" s="52"/>
      <c r="V2903" s="3"/>
      <c r="W2903" s="3"/>
      <c r="X2903" s="52"/>
      <c r="Y2903" s="52"/>
    </row>
    <row r="2904" spans="1:25" x14ac:dyDescent="0.3">
      <c r="A2904" s="3"/>
      <c r="B2904" s="3"/>
      <c r="C2904" s="3"/>
      <c r="D2904" s="52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52"/>
      <c r="U2904" s="52"/>
      <c r="V2904" s="3"/>
      <c r="W2904" s="3"/>
      <c r="X2904" s="52"/>
      <c r="Y2904" s="52"/>
    </row>
    <row r="2905" spans="1:25" x14ac:dyDescent="0.3">
      <c r="A2905" s="3"/>
      <c r="B2905" s="3"/>
      <c r="C2905" s="3"/>
      <c r="D2905" s="52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52"/>
      <c r="U2905" s="52"/>
      <c r="V2905" s="3"/>
      <c r="W2905" s="3"/>
      <c r="X2905" s="52"/>
      <c r="Y2905" s="52"/>
    </row>
    <row r="2906" spans="1:25" x14ac:dyDescent="0.3">
      <c r="A2906" s="3"/>
      <c r="B2906" s="3"/>
      <c r="C2906" s="3"/>
      <c r="D2906" s="52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52"/>
      <c r="U2906" s="52"/>
      <c r="V2906" s="3"/>
      <c r="W2906" s="3"/>
      <c r="X2906" s="52"/>
      <c r="Y2906" s="52"/>
    </row>
    <row r="2907" spans="1:25" x14ac:dyDescent="0.3">
      <c r="A2907" s="3"/>
      <c r="B2907" s="3"/>
      <c r="C2907" s="3"/>
      <c r="D2907" s="52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52"/>
      <c r="U2907" s="52"/>
      <c r="V2907" s="3"/>
      <c r="W2907" s="3"/>
      <c r="X2907" s="52"/>
      <c r="Y2907" s="52"/>
    </row>
    <row r="2908" spans="1:25" x14ac:dyDescent="0.3">
      <c r="A2908" s="3"/>
      <c r="B2908" s="3"/>
      <c r="C2908" s="3"/>
      <c r="D2908" s="52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52"/>
      <c r="U2908" s="52"/>
      <c r="V2908" s="3"/>
      <c r="W2908" s="3"/>
      <c r="X2908" s="52"/>
      <c r="Y2908" s="52"/>
    </row>
    <row r="2909" spans="1:25" x14ac:dyDescent="0.3">
      <c r="A2909" s="3"/>
      <c r="B2909" s="3"/>
      <c r="C2909" s="3"/>
      <c r="D2909" s="52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52"/>
      <c r="U2909" s="52"/>
      <c r="V2909" s="3"/>
      <c r="W2909" s="3"/>
      <c r="X2909" s="52"/>
      <c r="Y2909" s="52"/>
    </row>
    <row r="2910" spans="1:25" x14ac:dyDescent="0.3">
      <c r="A2910" s="3"/>
      <c r="B2910" s="3"/>
      <c r="C2910" s="3"/>
      <c r="D2910" s="52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52"/>
      <c r="U2910" s="52"/>
      <c r="V2910" s="3"/>
      <c r="W2910" s="3"/>
      <c r="X2910" s="52"/>
      <c r="Y2910" s="52"/>
    </row>
    <row r="2911" spans="1:25" x14ac:dyDescent="0.3">
      <c r="A2911" s="3"/>
      <c r="B2911" s="3"/>
      <c r="C2911" s="3"/>
      <c r="D2911" s="52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52"/>
      <c r="U2911" s="52"/>
      <c r="V2911" s="3"/>
      <c r="W2911" s="3"/>
      <c r="X2911" s="52"/>
      <c r="Y2911" s="52"/>
    </row>
    <row r="2912" spans="1:25" x14ac:dyDescent="0.3">
      <c r="A2912" s="3"/>
      <c r="B2912" s="3"/>
      <c r="C2912" s="3"/>
      <c r="D2912" s="52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52"/>
      <c r="U2912" s="52"/>
      <c r="V2912" s="3"/>
      <c r="W2912" s="3"/>
      <c r="X2912" s="52"/>
      <c r="Y2912" s="52"/>
    </row>
    <row r="2913" spans="1:25" x14ac:dyDescent="0.3">
      <c r="A2913" s="3"/>
      <c r="B2913" s="3"/>
      <c r="C2913" s="3"/>
      <c r="D2913" s="52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52"/>
      <c r="U2913" s="52"/>
      <c r="V2913" s="3"/>
      <c r="W2913" s="3"/>
      <c r="X2913" s="52"/>
      <c r="Y2913" s="52"/>
    </row>
    <row r="2914" spans="1:25" x14ac:dyDescent="0.3">
      <c r="A2914" s="3"/>
      <c r="B2914" s="3"/>
      <c r="C2914" s="3"/>
      <c r="D2914" s="52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52"/>
      <c r="U2914" s="52"/>
      <c r="V2914" s="3"/>
      <c r="W2914" s="3"/>
      <c r="X2914" s="52"/>
      <c r="Y2914" s="52"/>
    </row>
    <row r="2915" spans="1:25" x14ac:dyDescent="0.3">
      <c r="A2915" s="3"/>
      <c r="B2915" s="3"/>
      <c r="C2915" s="3"/>
      <c r="D2915" s="52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52"/>
      <c r="U2915" s="52"/>
      <c r="V2915" s="3"/>
      <c r="W2915" s="3"/>
      <c r="X2915" s="52"/>
      <c r="Y2915" s="52"/>
    </row>
    <row r="2916" spans="1:25" x14ac:dyDescent="0.3">
      <c r="A2916" s="3"/>
      <c r="B2916" s="3"/>
      <c r="C2916" s="3"/>
      <c r="D2916" s="52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52"/>
      <c r="U2916" s="52"/>
      <c r="V2916" s="3"/>
      <c r="W2916" s="3"/>
      <c r="X2916" s="52"/>
      <c r="Y2916" s="52"/>
    </row>
    <row r="2917" spans="1:25" x14ac:dyDescent="0.3">
      <c r="A2917" s="3"/>
      <c r="B2917" s="3"/>
      <c r="C2917" s="3"/>
      <c r="D2917" s="52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52"/>
      <c r="U2917" s="52"/>
      <c r="V2917" s="3"/>
      <c r="W2917" s="3"/>
      <c r="X2917" s="52"/>
      <c r="Y2917" s="52"/>
    </row>
    <row r="2918" spans="1:25" x14ac:dyDescent="0.3">
      <c r="A2918" s="3"/>
      <c r="B2918" s="3"/>
      <c r="C2918" s="3"/>
      <c r="D2918" s="52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52"/>
      <c r="U2918" s="52"/>
      <c r="V2918" s="3"/>
      <c r="W2918" s="3"/>
      <c r="X2918" s="52"/>
      <c r="Y2918" s="52"/>
    </row>
    <row r="2919" spans="1:25" x14ac:dyDescent="0.3">
      <c r="A2919" s="3"/>
      <c r="B2919" s="3"/>
      <c r="C2919" s="3"/>
      <c r="D2919" s="52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52"/>
      <c r="U2919" s="52"/>
      <c r="V2919" s="3"/>
      <c r="W2919" s="3"/>
      <c r="X2919" s="52"/>
      <c r="Y2919" s="52"/>
    </row>
    <row r="2920" spans="1:25" x14ac:dyDescent="0.3">
      <c r="A2920" s="3"/>
      <c r="B2920" s="3"/>
      <c r="C2920" s="3"/>
      <c r="D2920" s="52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52"/>
      <c r="U2920" s="52"/>
      <c r="V2920" s="3"/>
      <c r="W2920" s="3"/>
      <c r="X2920" s="52"/>
      <c r="Y2920" s="52"/>
    </row>
    <row r="2921" spans="1:25" x14ac:dyDescent="0.3">
      <c r="A2921" s="3"/>
      <c r="B2921" s="3"/>
      <c r="C2921" s="3"/>
      <c r="D2921" s="52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52"/>
      <c r="U2921" s="52"/>
      <c r="V2921" s="3"/>
      <c r="W2921" s="3"/>
      <c r="X2921" s="52"/>
      <c r="Y2921" s="52"/>
    </row>
    <row r="2922" spans="1:25" x14ac:dyDescent="0.3">
      <c r="A2922" s="3"/>
      <c r="B2922" s="3"/>
      <c r="C2922" s="3"/>
      <c r="D2922" s="52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52"/>
      <c r="U2922" s="52"/>
      <c r="V2922" s="3"/>
      <c r="W2922" s="3"/>
      <c r="X2922" s="52"/>
      <c r="Y2922" s="52"/>
    </row>
    <row r="2923" spans="1:25" x14ac:dyDescent="0.3">
      <c r="A2923" s="3"/>
      <c r="B2923" s="3"/>
      <c r="C2923" s="3"/>
      <c r="D2923" s="52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52"/>
      <c r="U2923" s="52"/>
      <c r="V2923" s="3"/>
      <c r="W2923" s="3"/>
      <c r="X2923" s="52"/>
      <c r="Y2923" s="52"/>
    </row>
    <row r="2924" spans="1:25" x14ac:dyDescent="0.3">
      <c r="A2924" s="3"/>
      <c r="B2924" s="3"/>
      <c r="C2924" s="3"/>
      <c r="D2924" s="52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52"/>
      <c r="U2924" s="52"/>
      <c r="V2924" s="3"/>
      <c r="W2924" s="3"/>
      <c r="X2924" s="52"/>
      <c r="Y2924" s="52"/>
    </row>
    <row r="2925" spans="1:25" x14ac:dyDescent="0.3">
      <c r="A2925" s="3"/>
      <c r="B2925" s="3"/>
      <c r="C2925" s="3"/>
      <c r="D2925" s="52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52"/>
      <c r="U2925" s="52"/>
      <c r="V2925" s="3"/>
      <c r="W2925" s="3"/>
      <c r="X2925" s="52"/>
      <c r="Y2925" s="52"/>
    </row>
    <row r="2926" spans="1:25" x14ac:dyDescent="0.3">
      <c r="A2926" s="3"/>
      <c r="B2926" s="3"/>
      <c r="C2926" s="3"/>
      <c r="D2926" s="52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52"/>
      <c r="U2926" s="52"/>
      <c r="V2926" s="3"/>
      <c r="W2926" s="3"/>
      <c r="X2926" s="52"/>
      <c r="Y2926" s="52"/>
    </row>
    <row r="2927" spans="1:25" x14ac:dyDescent="0.3">
      <c r="A2927" s="3"/>
      <c r="B2927" s="3"/>
      <c r="C2927" s="3"/>
      <c r="D2927" s="52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52"/>
      <c r="U2927" s="52"/>
      <c r="V2927" s="3"/>
      <c r="W2927" s="3"/>
      <c r="X2927" s="52"/>
      <c r="Y2927" s="52"/>
    </row>
    <row r="2928" spans="1:25" x14ac:dyDescent="0.3">
      <c r="A2928" s="3"/>
      <c r="B2928" s="3"/>
      <c r="C2928" s="3"/>
      <c r="D2928" s="52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52"/>
      <c r="U2928" s="52"/>
      <c r="V2928" s="3"/>
      <c r="W2928" s="3"/>
      <c r="X2928" s="52"/>
      <c r="Y2928" s="52"/>
    </row>
    <row r="2929" spans="1:25" x14ac:dyDescent="0.3">
      <c r="A2929" s="3"/>
      <c r="B2929" s="3"/>
      <c r="C2929" s="3"/>
      <c r="D2929" s="52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52"/>
      <c r="U2929" s="52"/>
      <c r="V2929" s="3"/>
      <c r="W2929" s="3"/>
      <c r="X2929" s="52"/>
      <c r="Y2929" s="52"/>
    </row>
    <row r="2930" spans="1:25" x14ac:dyDescent="0.3">
      <c r="A2930" s="3"/>
      <c r="B2930" s="3"/>
      <c r="C2930" s="3"/>
      <c r="D2930" s="52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52"/>
      <c r="U2930" s="52"/>
      <c r="V2930" s="3"/>
      <c r="W2930" s="3"/>
      <c r="X2930" s="52"/>
      <c r="Y2930" s="52"/>
    </row>
    <row r="2931" spans="1:25" x14ac:dyDescent="0.3">
      <c r="A2931" s="3"/>
      <c r="B2931" s="3"/>
      <c r="C2931" s="3"/>
      <c r="D2931" s="52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52"/>
      <c r="U2931" s="52"/>
      <c r="V2931" s="3"/>
      <c r="W2931" s="3"/>
      <c r="X2931" s="52"/>
      <c r="Y2931" s="52"/>
    </row>
    <row r="2932" spans="1:25" x14ac:dyDescent="0.3">
      <c r="A2932" s="3"/>
      <c r="B2932" s="3"/>
      <c r="C2932" s="3"/>
      <c r="D2932" s="52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52"/>
      <c r="U2932" s="52"/>
      <c r="V2932" s="3"/>
      <c r="W2932" s="3"/>
      <c r="X2932" s="52"/>
      <c r="Y2932" s="52"/>
    </row>
    <row r="2933" spans="1:25" x14ac:dyDescent="0.3">
      <c r="A2933" s="3"/>
      <c r="B2933" s="3"/>
      <c r="C2933" s="3"/>
      <c r="D2933" s="52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52"/>
      <c r="U2933" s="52"/>
      <c r="V2933" s="3"/>
      <c r="W2933" s="3"/>
      <c r="X2933" s="52"/>
      <c r="Y2933" s="52"/>
    </row>
    <row r="2934" spans="1:25" x14ac:dyDescent="0.3">
      <c r="A2934" s="3"/>
      <c r="B2934" s="3"/>
      <c r="C2934" s="3"/>
      <c r="D2934" s="52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52"/>
      <c r="U2934" s="52"/>
      <c r="V2934" s="3"/>
      <c r="W2934" s="3"/>
      <c r="X2934" s="52"/>
      <c r="Y2934" s="52"/>
    </row>
    <row r="2935" spans="1:25" x14ac:dyDescent="0.3">
      <c r="A2935" s="3"/>
      <c r="B2935" s="3"/>
      <c r="C2935" s="3"/>
      <c r="D2935" s="52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52"/>
      <c r="U2935" s="52"/>
      <c r="V2935" s="3"/>
      <c r="W2935" s="3"/>
      <c r="X2935" s="52"/>
      <c r="Y2935" s="52"/>
    </row>
    <row r="2936" spans="1:25" x14ac:dyDescent="0.3">
      <c r="A2936" s="3"/>
      <c r="B2936" s="3"/>
      <c r="C2936" s="3"/>
      <c r="D2936" s="52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52"/>
      <c r="U2936" s="52"/>
      <c r="V2936" s="3"/>
      <c r="W2936" s="3"/>
      <c r="X2936" s="52"/>
      <c r="Y2936" s="52"/>
    </row>
    <row r="2937" spans="1:25" x14ac:dyDescent="0.3">
      <c r="A2937" s="3"/>
      <c r="B2937" s="3"/>
      <c r="C2937" s="3"/>
      <c r="D2937" s="52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52"/>
      <c r="U2937" s="52"/>
      <c r="V2937" s="3"/>
      <c r="W2937" s="3"/>
      <c r="X2937" s="52"/>
      <c r="Y2937" s="52"/>
    </row>
    <row r="2938" spans="1:25" x14ac:dyDescent="0.3">
      <c r="A2938" s="3"/>
      <c r="B2938" s="3"/>
      <c r="C2938" s="3"/>
      <c r="D2938" s="52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52"/>
      <c r="U2938" s="52"/>
      <c r="V2938" s="3"/>
      <c r="W2938" s="3"/>
      <c r="X2938" s="52"/>
      <c r="Y2938" s="52"/>
    </row>
    <row r="2939" spans="1:25" x14ac:dyDescent="0.3">
      <c r="A2939" s="3"/>
      <c r="B2939" s="3"/>
      <c r="C2939" s="3"/>
      <c r="D2939" s="52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52"/>
      <c r="U2939" s="52"/>
      <c r="V2939" s="3"/>
      <c r="W2939" s="3"/>
      <c r="X2939" s="52"/>
      <c r="Y2939" s="52"/>
    </row>
    <row r="2940" spans="1:25" x14ac:dyDescent="0.3">
      <c r="A2940" s="3"/>
      <c r="B2940" s="3"/>
      <c r="C2940" s="3"/>
      <c r="D2940" s="52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52"/>
      <c r="U2940" s="52"/>
      <c r="V2940" s="3"/>
      <c r="W2940" s="3"/>
      <c r="X2940" s="52"/>
      <c r="Y2940" s="52"/>
    </row>
    <row r="2941" spans="1:25" x14ac:dyDescent="0.3">
      <c r="A2941" s="3"/>
      <c r="B2941" s="3"/>
      <c r="C2941" s="3"/>
      <c r="D2941" s="52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52"/>
      <c r="U2941" s="52"/>
      <c r="V2941" s="3"/>
      <c r="W2941" s="3"/>
      <c r="X2941" s="52"/>
      <c r="Y2941" s="52"/>
    </row>
    <row r="2942" spans="1:25" x14ac:dyDescent="0.3">
      <c r="A2942" s="3"/>
      <c r="B2942" s="3"/>
      <c r="C2942" s="3"/>
      <c r="D2942" s="52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52"/>
      <c r="U2942" s="52"/>
      <c r="V2942" s="3"/>
      <c r="W2942" s="3"/>
      <c r="X2942" s="52"/>
      <c r="Y2942" s="52"/>
    </row>
    <row r="2943" spans="1:25" x14ac:dyDescent="0.3">
      <c r="A2943" s="3"/>
      <c r="B2943" s="3"/>
      <c r="C2943" s="3"/>
      <c r="D2943" s="52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52"/>
      <c r="U2943" s="52"/>
      <c r="V2943" s="3"/>
      <c r="W2943" s="3"/>
      <c r="X2943" s="52"/>
      <c r="Y2943" s="52"/>
    </row>
    <row r="2944" spans="1:25" x14ac:dyDescent="0.3">
      <c r="A2944" s="3"/>
      <c r="B2944" s="3"/>
      <c r="C2944" s="3"/>
      <c r="D2944" s="52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52"/>
      <c r="U2944" s="52"/>
      <c r="V2944" s="3"/>
      <c r="W2944" s="3"/>
      <c r="X2944" s="52"/>
      <c r="Y2944" s="52"/>
    </row>
    <row r="2945" spans="1:25" x14ac:dyDescent="0.3">
      <c r="A2945" s="3"/>
      <c r="B2945" s="3"/>
      <c r="C2945" s="3"/>
      <c r="D2945" s="52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52"/>
      <c r="U2945" s="52"/>
      <c r="V2945" s="3"/>
      <c r="W2945" s="3"/>
      <c r="X2945" s="52"/>
      <c r="Y2945" s="52"/>
    </row>
    <row r="2946" spans="1:25" x14ac:dyDescent="0.3">
      <c r="A2946" s="3"/>
      <c r="B2946" s="3"/>
      <c r="C2946" s="3"/>
      <c r="D2946" s="52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52"/>
      <c r="U2946" s="52"/>
      <c r="V2946" s="3"/>
      <c r="W2946" s="3"/>
      <c r="X2946" s="52"/>
      <c r="Y2946" s="52"/>
    </row>
    <row r="2947" spans="1:25" x14ac:dyDescent="0.3">
      <c r="A2947" s="3"/>
      <c r="B2947" s="3"/>
      <c r="C2947" s="3"/>
      <c r="D2947" s="52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52"/>
      <c r="U2947" s="52"/>
      <c r="V2947" s="3"/>
      <c r="W2947" s="3"/>
      <c r="X2947" s="52"/>
      <c r="Y2947" s="52"/>
    </row>
    <row r="2948" spans="1:25" x14ac:dyDescent="0.3">
      <c r="A2948" s="3"/>
      <c r="B2948" s="3"/>
      <c r="C2948" s="3"/>
      <c r="D2948" s="52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52"/>
      <c r="U2948" s="52"/>
      <c r="V2948" s="3"/>
      <c r="W2948" s="3"/>
      <c r="X2948" s="52"/>
      <c r="Y2948" s="52"/>
    </row>
    <row r="2949" spans="1:25" x14ac:dyDescent="0.3">
      <c r="A2949" s="3"/>
      <c r="B2949" s="3"/>
      <c r="C2949" s="3"/>
      <c r="D2949" s="52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52"/>
      <c r="U2949" s="52"/>
      <c r="V2949" s="3"/>
      <c r="W2949" s="3"/>
      <c r="X2949" s="52"/>
      <c r="Y2949" s="52"/>
    </row>
    <row r="2950" spans="1:25" x14ac:dyDescent="0.3">
      <c r="A2950" s="3"/>
      <c r="B2950" s="3"/>
      <c r="C2950" s="3"/>
      <c r="D2950" s="52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52"/>
      <c r="U2950" s="52"/>
      <c r="V2950" s="3"/>
      <c r="W2950" s="3"/>
      <c r="X2950" s="52"/>
      <c r="Y2950" s="52"/>
    </row>
    <row r="2951" spans="1:25" x14ac:dyDescent="0.3">
      <c r="A2951" s="3"/>
      <c r="B2951" s="3"/>
      <c r="C2951" s="3"/>
      <c r="D2951" s="52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52"/>
      <c r="U2951" s="52"/>
      <c r="V2951" s="3"/>
      <c r="W2951" s="3"/>
      <c r="X2951" s="52"/>
      <c r="Y2951" s="52"/>
    </row>
    <row r="2952" spans="1:25" x14ac:dyDescent="0.3">
      <c r="A2952" s="3"/>
      <c r="B2952" s="3"/>
      <c r="C2952" s="3"/>
      <c r="D2952" s="52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52"/>
      <c r="U2952" s="52"/>
      <c r="V2952" s="3"/>
      <c r="W2952" s="3"/>
      <c r="X2952" s="52"/>
      <c r="Y2952" s="52"/>
    </row>
    <row r="2953" spans="1:25" x14ac:dyDescent="0.3">
      <c r="A2953" s="3"/>
      <c r="B2953" s="3"/>
      <c r="C2953" s="3"/>
      <c r="D2953" s="52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52"/>
      <c r="U2953" s="52"/>
      <c r="V2953" s="3"/>
      <c r="W2953" s="3"/>
      <c r="X2953" s="52"/>
      <c r="Y2953" s="52"/>
    </row>
    <row r="2954" spans="1:25" x14ac:dyDescent="0.3">
      <c r="A2954" s="3"/>
      <c r="B2954" s="3"/>
      <c r="C2954" s="3"/>
      <c r="D2954" s="52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52"/>
      <c r="U2954" s="52"/>
      <c r="V2954" s="3"/>
      <c r="W2954" s="3"/>
      <c r="X2954" s="52"/>
      <c r="Y2954" s="52"/>
    </row>
    <row r="2955" spans="1:25" x14ac:dyDescent="0.3">
      <c r="A2955" s="3"/>
      <c r="B2955" s="3"/>
      <c r="C2955" s="3"/>
      <c r="D2955" s="52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52"/>
      <c r="U2955" s="52"/>
      <c r="V2955" s="3"/>
      <c r="W2955" s="3"/>
      <c r="X2955" s="52"/>
      <c r="Y2955" s="52"/>
    </row>
    <row r="2956" spans="1:25" x14ac:dyDescent="0.3">
      <c r="A2956" s="3"/>
      <c r="B2956" s="3"/>
      <c r="C2956" s="3"/>
      <c r="D2956" s="52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52"/>
      <c r="U2956" s="52"/>
      <c r="V2956" s="3"/>
      <c r="W2956" s="3"/>
      <c r="X2956" s="52"/>
      <c r="Y2956" s="52"/>
    </row>
    <row r="2957" spans="1:25" x14ac:dyDescent="0.3">
      <c r="A2957" s="3"/>
      <c r="B2957" s="3"/>
      <c r="C2957" s="3"/>
      <c r="D2957" s="52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52"/>
      <c r="U2957" s="52"/>
      <c r="V2957" s="3"/>
      <c r="W2957" s="3"/>
      <c r="X2957" s="52"/>
      <c r="Y2957" s="52"/>
    </row>
    <row r="2958" spans="1:25" x14ac:dyDescent="0.3">
      <c r="A2958" s="3"/>
      <c r="B2958" s="3"/>
      <c r="C2958" s="3"/>
      <c r="D2958" s="52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52"/>
      <c r="U2958" s="52"/>
      <c r="V2958" s="3"/>
      <c r="W2958" s="3"/>
      <c r="X2958" s="52"/>
      <c r="Y2958" s="52"/>
    </row>
    <row r="2959" spans="1:25" x14ac:dyDescent="0.3">
      <c r="A2959" s="3"/>
      <c r="B2959" s="3"/>
      <c r="C2959" s="3"/>
      <c r="D2959" s="52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52"/>
      <c r="U2959" s="52"/>
      <c r="V2959" s="3"/>
      <c r="W2959" s="3"/>
      <c r="X2959" s="52"/>
      <c r="Y2959" s="52"/>
    </row>
    <row r="2960" spans="1:25" x14ac:dyDescent="0.3">
      <c r="A2960" s="3"/>
      <c r="B2960" s="3"/>
      <c r="C2960" s="3"/>
      <c r="D2960" s="52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52"/>
      <c r="U2960" s="52"/>
      <c r="V2960" s="3"/>
      <c r="W2960" s="3"/>
      <c r="X2960" s="52"/>
      <c r="Y2960" s="52"/>
    </row>
    <row r="2961" spans="1:25" x14ac:dyDescent="0.3">
      <c r="A2961" s="3"/>
      <c r="B2961" s="3"/>
      <c r="C2961" s="3"/>
      <c r="D2961" s="52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52"/>
      <c r="U2961" s="52"/>
      <c r="V2961" s="3"/>
      <c r="W2961" s="3"/>
      <c r="X2961" s="52"/>
      <c r="Y2961" s="52"/>
    </row>
    <row r="2962" spans="1:25" x14ac:dyDescent="0.3">
      <c r="A2962" s="3"/>
      <c r="B2962" s="3"/>
      <c r="C2962" s="3"/>
      <c r="D2962" s="52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52"/>
      <c r="U2962" s="52"/>
      <c r="V2962" s="3"/>
      <c r="W2962" s="3"/>
      <c r="X2962" s="52"/>
      <c r="Y2962" s="52"/>
    </row>
    <row r="2963" spans="1:25" x14ac:dyDescent="0.3">
      <c r="A2963" s="3"/>
      <c r="B2963" s="3"/>
      <c r="C2963" s="3"/>
      <c r="D2963" s="52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52"/>
      <c r="U2963" s="52"/>
      <c r="V2963" s="3"/>
      <c r="W2963" s="3"/>
      <c r="X2963" s="52"/>
      <c r="Y2963" s="52"/>
    </row>
    <row r="2964" spans="1:25" x14ac:dyDescent="0.3">
      <c r="A2964" s="3"/>
      <c r="B2964" s="3"/>
      <c r="C2964" s="3"/>
      <c r="D2964" s="52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52"/>
      <c r="U2964" s="52"/>
      <c r="V2964" s="3"/>
      <c r="W2964" s="3"/>
      <c r="X2964" s="52"/>
      <c r="Y2964" s="52"/>
    </row>
    <row r="2965" spans="1:25" x14ac:dyDescent="0.3">
      <c r="A2965" s="3"/>
      <c r="B2965" s="3"/>
      <c r="C2965" s="3"/>
      <c r="D2965" s="52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52"/>
      <c r="U2965" s="52"/>
      <c r="V2965" s="3"/>
      <c r="W2965" s="3"/>
      <c r="X2965" s="52"/>
      <c r="Y2965" s="52"/>
    </row>
    <row r="2966" spans="1:25" x14ac:dyDescent="0.3">
      <c r="A2966" s="3"/>
      <c r="B2966" s="3"/>
      <c r="C2966" s="3"/>
      <c r="D2966" s="52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52"/>
      <c r="U2966" s="52"/>
      <c r="V2966" s="3"/>
      <c r="W2966" s="3"/>
      <c r="X2966" s="52"/>
      <c r="Y2966" s="52"/>
    </row>
    <row r="2967" spans="1:25" x14ac:dyDescent="0.3">
      <c r="A2967" s="3"/>
      <c r="B2967" s="3"/>
      <c r="C2967" s="3"/>
      <c r="D2967" s="52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52"/>
      <c r="U2967" s="52"/>
      <c r="V2967" s="3"/>
      <c r="W2967" s="3"/>
      <c r="X2967" s="52"/>
      <c r="Y2967" s="52"/>
    </row>
    <row r="2968" spans="1:25" x14ac:dyDescent="0.3">
      <c r="A2968" s="3"/>
      <c r="B2968" s="3"/>
      <c r="C2968" s="3"/>
      <c r="D2968" s="52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52"/>
      <c r="U2968" s="52"/>
      <c r="V2968" s="3"/>
      <c r="W2968" s="3"/>
      <c r="X2968" s="52"/>
      <c r="Y2968" s="52"/>
    </row>
    <row r="2969" spans="1:25" x14ac:dyDescent="0.3">
      <c r="A2969" s="3"/>
      <c r="B2969" s="3"/>
      <c r="C2969" s="3"/>
      <c r="D2969" s="52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52"/>
      <c r="U2969" s="52"/>
      <c r="V2969" s="3"/>
      <c r="W2969" s="3"/>
      <c r="X2969" s="52"/>
      <c r="Y2969" s="52"/>
    </row>
    <row r="2970" spans="1:25" x14ac:dyDescent="0.3">
      <c r="A2970" s="3"/>
      <c r="B2970" s="3"/>
      <c r="C2970" s="3"/>
      <c r="D2970" s="52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52"/>
      <c r="U2970" s="52"/>
      <c r="V2970" s="3"/>
      <c r="W2970" s="3"/>
      <c r="X2970" s="52"/>
      <c r="Y2970" s="52"/>
    </row>
    <row r="2971" spans="1:25" x14ac:dyDescent="0.3">
      <c r="A2971" s="3"/>
      <c r="B2971" s="3"/>
      <c r="C2971" s="3"/>
      <c r="D2971" s="52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52"/>
      <c r="U2971" s="52"/>
      <c r="V2971" s="3"/>
      <c r="W2971" s="3"/>
      <c r="X2971" s="52"/>
      <c r="Y2971" s="52"/>
    </row>
    <row r="2972" spans="1:25" x14ac:dyDescent="0.3">
      <c r="A2972" s="3"/>
      <c r="B2972" s="3"/>
      <c r="C2972" s="3"/>
      <c r="D2972" s="52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52"/>
      <c r="U2972" s="52"/>
      <c r="V2972" s="3"/>
      <c r="W2972" s="3"/>
      <c r="X2972" s="52"/>
      <c r="Y2972" s="52"/>
    </row>
    <row r="2973" spans="1:25" x14ac:dyDescent="0.3">
      <c r="A2973" s="3"/>
      <c r="B2973" s="3"/>
      <c r="C2973" s="3"/>
      <c r="D2973" s="52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52"/>
      <c r="U2973" s="52"/>
      <c r="V2973" s="3"/>
      <c r="W2973" s="3"/>
      <c r="X2973" s="52"/>
      <c r="Y2973" s="52"/>
    </row>
    <row r="2974" spans="1:25" x14ac:dyDescent="0.3">
      <c r="A2974" s="3"/>
      <c r="B2974" s="3"/>
      <c r="C2974" s="3"/>
      <c r="D2974" s="52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52"/>
      <c r="U2974" s="52"/>
      <c r="V2974" s="3"/>
      <c r="W2974" s="3"/>
      <c r="X2974" s="52"/>
      <c r="Y2974" s="52"/>
    </row>
    <row r="2975" spans="1:25" x14ac:dyDescent="0.3">
      <c r="A2975" s="3"/>
      <c r="B2975" s="3"/>
      <c r="C2975" s="3"/>
      <c r="D2975" s="52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52"/>
      <c r="U2975" s="52"/>
      <c r="V2975" s="3"/>
      <c r="W2975" s="3"/>
      <c r="X2975" s="52"/>
      <c r="Y2975" s="52"/>
    </row>
    <row r="2976" spans="1:25" x14ac:dyDescent="0.3">
      <c r="A2976" s="3"/>
      <c r="B2976" s="3"/>
      <c r="C2976" s="3"/>
      <c r="D2976" s="52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52"/>
      <c r="U2976" s="52"/>
      <c r="V2976" s="3"/>
      <c r="W2976" s="3"/>
      <c r="X2976" s="52"/>
      <c r="Y2976" s="52"/>
    </row>
    <row r="2977" spans="1:25" x14ac:dyDescent="0.3">
      <c r="A2977" s="3"/>
      <c r="B2977" s="3"/>
      <c r="C2977" s="3"/>
      <c r="D2977" s="52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52"/>
      <c r="U2977" s="52"/>
      <c r="V2977" s="3"/>
      <c r="W2977" s="3"/>
      <c r="X2977" s="52"/>
      <c r="Y2977" s="52"/>
    </row>
    <row r="2978" spans="1:25" x14ac:dyDescent="0.3">
      <c r="A2978" s="3"/>
      <c r="B2978" s="3"/>
      <c r="C2978" s="3"/>
      <c r="D2978" s="52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52"/>
      <c r="U2978" s="52"/>
      <c r="V2978" s="3"/>
      <c r="W2978" s="3"/>
      <c r="X2978" s="52"/>
      <c r="Y2978" s="52"/>
    </row>
    <row r="2979" spans="1:25" x14ac:dyDescent="0.3">
      <c r="A2979" s="3"/>
      <c r="B2979" s="3"/>
      <c r="C2979" s="3"/>
      <c r="D2979" s="52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52"/>
      <c r="U2979" s="52"/>
      <c r="V2979" s="3"/>
      <c r="W2979" s="3"/>
      <c r="X2979" s="52"/>
      <c r="Y2979" s="52"/>
    </row>
    <row r="2980" spans="1:25" x14ac:dyDescent="0.3">
      <c r="A2980" s="3"/>
      <c r="B2980" s="3"/>
      <c r="C2980" s="3"/>
      <c r="D2980" s="52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52"/>
      <c r="U2980" s="52"/>
      <c r="V2980" s="3"/>
      <c r="W2980" s="3"/>
      <c r="X2980" s="52"/>
      <c r="Y2980" s="52"/>
    </row>
    <row r="2981" spans="1:25" x14ac:dyDescent="0.3">
      <c r="A2981" s="3"/>
      <c r="B2981" s="3"/>
      <c r="C2981" s="3"/>
      <c r="D2981" s="52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52"/>
      <c r="U2981" s="52"/>
      <c r="V2981" s="3"/>
      <c r="W2981" s="3"/>
      <c r="X2981" s="52"/>
      <c r="Y2981" s="52"/>
    </row>
    <row r="2982" spans="1:25" x14ac:dyDescent="0.3">
      <c r="A2982" s="3"/>
      <c r="B2982" s="3"/>
      <c r="C2982" s="3"/>
      <c r="D2982" s="52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52"/>
      <c r="U2982" s="52"/>
      <c r="V2982" s="3"/>
      <c r="W2982" s="3"/>
      <c r="X2982" s="52"/>
      <c r="Y2982" s="52"/>
    </row>
    <row r="2983" spans="1:25" x14ac:dyDescent="0.3">
      <c r="A2983" s="3"/>
      <c r="B2983" s="3"/>
      <c r="C2983" s="3"/>
      <c r="D2983" s="52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52"/>
      <c r="U2983" s="52"/>
      <c r="V2983" s="3"/>
      <c r="W2983" s="3"/>
      <c r="X2983" s="52"/>
      <c r="Y2983" s="52"/>
    </row>
    <row r="2984" spans="1:25" x14ac:dyDescent="0.3">
      <c r="A2984" s="3"/>
      <c r="B2984" s="3"/>
      <c r="C2984" s="3"/>
      <c r="D2984" s="52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52"/>
      <c r="U2984" s="52"/>
      <c r="V2984" s="3"/>
      <c r="W2984" s="3"/>
      <c r="X2984" s="52"/>
      <c r="Y2984" s="52"/>
    </row>
    <row r="2985" spans="1:25" x14ac:dyDescent="0.3">
      <c r="A2985" s="3"/>
      <c r="B2985" s="3"/>
      <c r="C2985" s="3"/>
      <c r="D2985" s="52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52"/>
      <c r="U2985" s="52"/>
      <c r="V2985" s="3"/>
      <c r="W2985" s="3"/>
      <c r="X2985" s="52"/>
      <c r="Y2985" s="52"/>
    </row>
    <row r="2986" spans="1:25" x14ac:dyDescent="0.3">
      <c r="A2986" s="3"/>
      <c r="B2986" s="3"/>
      <c r="C2986" s="3"/>
      <c r="D2986" s="52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52"/>
      <c r="U2986" s="52"/>
      <c r="V2986" s="3"/>
      <c r="W2986" s="3"/>
      <c r="X2986" s="52"/>
      <c r="Y2986" s="52"/>
    </row>
    <row r="2987" spans="1:25" x14ac:dyDescent="0.3">
      <c r="A2987" s="3"/>
      <c r="B2987" s="3"/>
      <c r="C2987" s="3"/>
      <c r="D2987" s="52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52"/>
      <c r="U2987" s="52"/>
      <c r="V2987" s="3"/>
      <c r="W2987" s="3"/>
      <c r="X2987" s="52"/>
      <c r="Y2987" s="52"/>
    </row>
    <row r="2988" spans="1:25" x14ac:dyDescent="0.3">
      <c r="A2988" s="3"/>
      <c r="B2988" s="3"/>
      <c r="C2988" s="3"/>
      <c r="D2988" s="52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52"/>
      <c r="U2988" s="52"/>
      <c r="V2988" s="3"/>
      <c r="W2988" s="3"/>
      <c r="X2988" s="52"/>
      <c r="Y2988" s="52"/>
    </row>
    <row r="2989" spans="1:25" x14ac:dyDescent="0.3">
      <c r="A2989" s="3"/>
      <c r="B2989" s="3"/>
      <c r="C2989" s="3"/>
      <c r="D2989" s="52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52"/>
      <c r="U2989" s="52"/>
      <c r="V2989" s="3"/>
      <c r="W2989" s="3"/>
      <c r="X2989" s="52"/>
      <c r="Y2989" s="52"/>
    </row>
    <row r="2990" spans="1:25" x14ac:dyDescent="0.3">
      <c r="A2990" s="3"/>
      <c r="B2990" s="3"/>
      <c r="C2990" s="3"/>
      <c r="D2990" s="52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52"/>
      <c r="U2990" s="52"/>
      <c r="V2990" s="3"/>
      <c r="W2990" s="3"/>
      <c r="X2990" s="52"/>
      <c r="Y2990" s="52"/>
    </row>
    <row r="2991" spans="1:25" x14ac:dyDescent="0.3">
      <c r="A2991" s="3"/>
      <c r="B2991" s="3"/>
      <c r="C2991" s="3"/>
      <c r="D2991" s="52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52"/>
      <c r="U2991" s="52"/>
      <c r="V2991" s="3"/>
      <c r="W2991" s="3"/>
      <c r="X2991" s="52"/>
      <c r="Y2991" s="52"/>
    </row>
    <row r="2992" spans="1:25" x14ac:dyDescent="0.3">
      <c r="A2992" s="3"/>
      <c r="B2992" s="3"/>
      <c r="C2992" s="3"/>
      <c r="D2992" s="52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52"/>
      <c r="U2992" s="52"/>
      <c r="V2992" s="3"/>
      <c r="W2992" s="3"/>
      <c r="X2992" s="52"/>
      <c r="Y2992" s="52"/>
    </row>
    <row r="2993" spans="1:25" x14ac:dyDescent="0.3">
      <c r="A2993" s="3"/>
      <c r="B2993" s="3"/>
      <c r="C2993" s="3"/>
      <c r="D2993" s="52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52"/>
      <c r="U2993" s="52"/>
      <c r="V2993" s="3"/>
      <c r="W2993" s="3"/>
      <c r="X2993" s="52"/>
      <c r="Y2993" s="52"/>
    </row>
    <row r="2994" spans="1:25" x14ac:dyDescent="0.3">
      <c r="A2994" s="3"/>
      <c r="B2994" s="3"/>
      <c r="C2994" s="3"/>
      <c r="D2994" s="52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52"/>
      <c r="U2994" s="52"/>
      <c r="V2994" s="3"/>
      <c r="W2994" s="3"/>
      <c r="X2994" s="52"/>
      <c r="Y2994" s="52"/>
    </row>
    <row r="2995" spans="1:25" x14ac:dyDescent="0.3">
      <c r="A2995" s="3"/>
      <c r="B2995" s="3"/>
      <c r="C2995" s="3"/>
      <c r="D2995" s="52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52"/>
      <c r="U2995" s="52"/>
      <c r="V2995" s="3"/>
      <c r="W2995" s="3"/>
      <c r="X2995" s="52"/>
      <c r="Y2995" s="52"/>
    </row>
    <row r="2996" spans="1:25" x14ac:dyDescent="0.3">
      <c r="A2996" s="3"/>
      <c r="B2996" s="3"/>
      <c r="C2996" s="3"/>
      <c r="D2996" s="52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52"/>
      <c r="U2996" s="52"/>
      <c r="V2996" s="3"/>
      <c r="W2996" s="3"/>
      <c r="X2996" s="52"/>
      <c r="Y2996" s="52"/>
    </row>
    <row r="2997" spans="1:25" x14ac:dyDescent="0.3">
      <c r="A2997" s="3"/>
      <c r="B2997" s="3"/>
      <c r="C2997" s="3"/>
      <c r="D2997" s="52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52"/>
      <c r="U2997" s="52"/>
      <c r="V2997" s="3"/>
      <c r="W2997" s="3"/>
      <c r="X2997" s="52"/>
      <c r="Y2997" s="52"/>
    </row>
    <row r="2998" spans="1:25" x14ac:dyDescent="0.3">
      <c r="A2998" s="3"/>
      <c r="B2998" s="3"/>
      <c r="C2998" s="3"/>
      <c r="D2998" s="52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52"/>
      <c r="U2998" s="52"/>
      <c r="V2998" s="3"/>
      <c r="W2998" s="3"/>
      <c r="X2998" s="52"/>
      <c r="Y2998" s="52"/>
    </row>
    <row r="2999" spans="1:25" x14ac:dyDescent="0.3">
      <c r="A2999" s="3"/>
      <c r="B2999" s="3"/>
      <c r="C2999" s="3"/>
      <c r="D2999" s="52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52"/>
      <c r="U2999" s="52"/>
      <c r="V2999" s="3"/>
      <c r="W2999" s="3"/>
      <c r="X2999" s="52"/>
      <c r="Y2999" s="52"/>
    </row>
    <row r="3000" spans="1:25" x14ac:dyDescent="0.3">
      <c r="A3000" s="3"/>
      <c r="B3000" s="3"/>
      <c r="C3000" s="3"/>
      <c r="D3000" s="52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52"/>
      <c r="U3000" s="52"/>
      <c r="V3000" s="3"/>
      <c r="W3000" s="3"/>
      <c r="X3000" s="52"/>
      <c r="Y3000" s="52"/>
    </row>
    <row r="3001" spans="1:25" x14ac:dyDescent="0.3">
      <c r="A3001" s="3"/>
      <c r="B3001" s="3"/>
      <c r="C3001" s="3"/>
      <c r="D3001" s="52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52"/>
      <c r="U3001" s="52"/>
      <c r="V3001" s="3"/>
      <c r="W3001" s="3"/>
      <c r="X3001" s="52"/>
      <c r="Y3001" s="52"/>
    </row>
    <row r="3002" spans="1:25" x14ac:dyDescent="0.3">
      <c r="A3002" s="3"/>
      <c r="B3002" s="3"/>
      <c r="C3002" s="3"/>
      <c r="D3002" s="52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52"/>
      <c r="U3002" s="52"/>
      <c r="V3002" s="3"/>
      <c r="W3002" s="3"/>
      <c r="X3002" s="52"/>
      <c r="Y3002" s="52"/>
    </row>
    <row r="3003" spans="1:25" x14ac:dyDescent="0.3">
      <c r="A3003" s="3"/>
      <c r="B3003" s="3"/>
      <c r="C3003" s="3"/>
      <c r="D3003" s="52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52"/>
      <c r="U3003" s="52"/>
      <c r="V3003" s="3"/>
      <c r="W3003" s="3"/>
      <c r="X3003" s="52"/>
      <c r="Y3003" s="52"/>
    </row>
    <row r="3004" spans="1:25" x14ac:dyDescent="0.3">
      <c r="A3004" s="3"/>
      <c r="B3004" s="3"/>
      <c r="C3004" s="3"/>
      <c r="D3004" s="52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52"/>
      <c r="U3004" s="52"/>
      <c r="V3004" s="3"/>
      <c r="W3004" s="3"/>
      <c r="X3004" s="52"/>
      <c r="Y3004" s="52"/>
    </row>
    <row r="3005" spans="1:25" x14ac:dyDescent="0.3">
      <c r="A3005" s="3"/>
      <c r="B3005" s="3"/>
      <c r="C3005" s="3"/>
      <c r="D3005" s="52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52"/>
      <c r="U3005" s="52"/>
      <c r="V3005" s="3"/>
      <c r="W3005" s="3"/>
      <c r="X3005" s="52"/>
      <c r="Y3005" s="52"/>
    </row>
    <row r="3006" spans="1:25" x14ac:dyDescent="0.3">
      <c r="A3006" s="3"/>
      <c r="B3006" s="3"/>
      <c r="C3006" s="3"/>
      <c r="D3006" s="52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52"/>
      <c r="U3006" s="52"/>
      <c r="V3006" s="3"/>
      <c r="W3006" s="3"/>
      <c r="X3006" s="52"/>
      <c r="Y3006" s="52"/>
    </row>
    <row r="3007" spans="1:25" x14ac:dyDescent="0.3">
      <c r="A3007" s="3"/>
      <c r="B3007" s="3"/>
      <c r="C3007" s="3"/>
      <c r="D3007" s="52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52"/>
      <c r="U3007" s="52"/>
      <c r="V3007" s="3"/>
      <c r="W3007" s="3"/>
      <c r="X3007" s="52"/>
      <c r="Y3007" s="52"/>
    </row>
    <row r="3008" spans="1:25" x14ac:dyDescent="0.3">
      <c r="A3008" s="3"/>
      <c r="B3008" s="3"/>
      <c r="C3008" s="3"/>
      <c r="D3008" s="52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52"/>
      <c r="U3008" s="52"/>
      <c r="V3008" s="3"/>
      <c r="W3008" s="3"/>
      <c r="X3008" s="52"/>
      <c r="Y3008" s="52"/>
    </row>
    <row r="3009" spans="1:25" x14ac:dyDescent="0.3">
      <c r="A3009" s="3"/>
      <c r="B3009" s="3"/>
      <c r="C3009" s="3"/>
      <c r="D3009" s="52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52"/>
      <c r="U3009" s="52"/>
      <c r="V3009" s="3"/>
      <c r="W3009" s="3"/>
      <c r="X3009" s="52"/>
      <c r="Y3009" s="52"/>
    </row>
    <row r="3010" spans="1:25" x14ac:dyDescent="0.3">
      <c r="A3010" s="3"/>
      <c r="B3010" s="3"/>
      <c r="C3010" s="3"/>
      <c r="D3010" s="52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52"/>
      <c r="U3010" s="52"/>
      <c r="V3010" s="3"/>
      <c r="W3010" s="3"/>
      <c r="X3010" s="52"/>
      <c r="Y3010" s="52"/>
    </row>
    <row r="3011" spans="1:25" x14ac:dyDescent="0.3">
      <c r="A3011" s="3"/>
      <c r="B3011" s="3"/>
      <c r="C3011" s="3"/>
      <c r="D3011" s="52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52"/>
      <c r="U3011" s="52"/>
      <c r="V3011" s="3"/>
      <c r="W3011" s="3"/>
      <c r="X3011" s="52"/>
      <c r="Y3011" s="52"/>
    </row>
    <row r="3012" spans="1:25" x14ac:dyDescent="0.3">
      <c r="A3012" s="3"/>
      <c r="B3012" s="3"/>
      <c r="C3012" s="3"/>
      <c r="D3012" s="52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52"/>
      <c r="U3012" s="52"/>
      <c r="V3012" s="3"/>
      <c r="W3012" s="3"/>
      <c r="X3012" s="52"/>
      <c r="Y3012" s="52"/>
    </row>
    <row r="3013" spans="1:25" x14ac:dyDescent="0.3">
      <c r="A3013" s="3"/>
      <c r="B3013" s="3"/>
      <c r="C3013" s="3"/>
      <c r="D3013" s="52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52"/>
      <c r="U3013" s="52"/>
      <c r="V3013" s="3"/>
      <c r="W3013" s="3"/>
      <c r="X3013" s="52"/>
      <c r="Y3013" s="52"/>
    </row>
    <row r="3014" spans="1:25" x14ac:dyDescent="0.3">
      <c r="A3014" s="3"/>
      <c r="B3014" s="3"/>
      <c r="C3014" s="3"/>
      <c r="D3014" s="52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52"/>
      <c r="U3014" s="52"/>
      <c r="V3014" s="3"/>
      <c r="W3014" s="3"/>
      <c r="X3014" s="52"/>
      <c r="Y3014" s="52"/>
    </row>
    <row r="3015" spans="1:25" x14ac:dyDescent="0.3">
      <c r="A3015" s="3"/>
      <c r="B3015" s="3"/>
      <c r="C3015" s="3"/>
      <c r="D3015" s="52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52"/>
      <c r="U3015" s="52"/>
      <c r="V3015" s="3"/>
      <c r="W3015" s="3"/>
      <c r="X3015" s="52"/>
      <c r="Y3015" s="52"/>
    </row>
    <row r="3016" spans="1:25" x14ac:dyDescent="0.3">
      <c r="A3016" s="3"/>
      <c r="B3016" s="3"/>
      <c r="C3016" s="3"/>
      <c r="D3016" s="52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52"/>
      <c r="U3016" s="52"/>
      <c r="V3016" s="3"/>
      <c r="W3016" s="3"/>
      <c r="X3016" s="52"/>
      <c r="Y3016" s="52"/>
    </row>
    <row r="3017" spans="1:25" x14ac:dyDescent="0.3">
      <c r="A3017" s="3"/>
      <c r="B3017" s="3"/>
      <c r="C3017" s="3"/>
      <c r="D3017" s="52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52"/>
      <c r="U3017" s="52"/>
      <c r="V3017" s="3"/>
      <c r="W3017" s="3"/>
      <c r="X3017" s="52"/>
      <c r="Y3017" s="52"/>
    </row>
    <row r="3018" spans="1:25" x14ac:dyDescent="0.3">
      <c r="A3018" s="3"/>
      <c r="B3018" s="3"/>
      <c r="C3018" s="3"/>
      <c r="D3018" s="52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52"/>
      <c r="U3018" s="52"/>
      <c r="V3018" s="3"/>
      <c r="W3018" s="3"/>
      <c r="X3018" s="52"/>
      <c r="Y3018" s="52"/>
    </row>
    <row r="3019" spans="1:25" x14ac:dyDescent="0.3">
      <c r="A3019" s="3"/>
      <c r="B3019" s="3"/>
      <c r="C3019" s="3"/>
      <c r="D3019" s="52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52"/>
      <c r="U3019" s="52"/>
      <c r="V3019" s="3"/>
      <c r="W3019" s="3"/>
      <c r="X3019" s="52"/>
      <c r="Y3019" s="52"/>
    </row>
    <row r="3020" spans="1:25" x14ac:dyDescent="0.3">
      <c r="A3020" s="3"/>
      <c r="B3020" s="3"/>
      <c r="C3020" s="3"/>
      <c r="D3020" s="52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52"/>
      <c r="U3020" s="52"/>
      <c r="V3020" s="3"/>
      <c r="W3020" s="3"/>
      <c r="X3020" s="52"/>
      <c r="Y3020" s="52"/>
    </row>
    <row r="3021" spans="1:25" x14ac:dyDescent="0.3">
      <c r="A3021" s="3"/>
      <c r="B3021" s="3"/>
      <c r="C3021" s="3"/>
      <c r="D3021" s="52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52"/>
      <c r="U3021" s="52"/>
      <c r="V3021" s="3"/>
      <c r="W3021" s="3"/>
      <c r="X3021" s="52"/>
      <c r="Y3021" s="52"/>
    </row>
    <row r="3022" spans="1:25" x14ac:dyDescent="0.3">
      <c r="A3022" s="3"/>
      <c r="B3022" s="3"/>
      <c r="C3022" s="3"/>
      <c r="D3022" s="52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52"/>
      <c r="U3022" s="52"/>
      <c r="V3022" s="3"/>
      <c r="W3022" s="3"/>
      <c r="X3022" s="52"/>
      <c r="Y3022" s="52"/>
    </row>
    <row r="3023" spans="1:25" x14ac:dyDescent="0.3">
      <c r="A3023" s="3"/>
      <c r="B3023" s="3"/>
      <c r="C3023" s="3"/>
      <c r="D3023" s="52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52"/>
      <c r="U3023" s="52"/>
      <c r="V3023" s="3"/>
      <c r="W3023" s="3"/>
      <c r="X3023" s="52"/>
      <c r="Y3023" s="52"/>
    </row>
    <row r="3024" spans="1:25" x14ac:dyDescent="0.3">
      <c r="A3024" s="3"/>
      <c r="B3024" s="3"/>
      <c r="C3024" s="3"/>
      <c r="D3024" s="52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52"/>
      <c r="U3024" s="52"/>
      <c r="V3024" s="3"/>
      <c r="W3024" s="3"/>
      <c r="X3024" s="52"/>
      <c r="Y3024" s="52"/>
    </row>
    <row r="3025" spans="1:25" x14ac:dyDescent="0.3">
      <c r="A3025" s="3"/>
      <c r="B3025" s="3"/>
      <c r="C3025" s="3"/>
      <c r="D3025" s="52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52"/>
      <c r="U3025" s="52"/>
      <c r="V3025" s="3"/>
      <c r="W3025" s="3"/>
      <c r="X3025" s="52"/>
      <c r="Y3025" s="52"/>
    </row>
    <row r="3026" spans="1:25" x14ac:dyDescent="0.3">
      <c r="A3026" s="3"/>
      <c r="B3026" s="3"/>
      <c r="C3026" s="3"/>
      <c r="D3026" s="52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52"/>
      <c r="U3026" s="52"/>
      <c r="V3026" s="3"/>
      <c r="W3026" s="3"/>
      <c r="X3026" s="52"/>
      <c r="Y3026" s="52"/>
    </row>
    <row r="3027" spans="1:25" x14ac:dyDescent="0.3">
      <c r="A3027" s="3"/>
      <c r="B3027" s="3"/>
      <c r="C3027" s="3"/>
      <c r="D3027" s="52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52"/>
      <c r="U3027" s="52"/>
      <c r="V3027" s="3"/>
      <c r="W3027" s="3"/>
      <c r="X3027" s="52"/>
      <c r="Y3027" s="52"/>
    </row>
    <row r="3028" spans="1:25" x14ac:dyDescent="0.3">
      <c r="A3028" s="3"/>
      <c r="B3028" s="3"/>
      <c r="C3028" s="3"/>
      <c r="D3028" s="52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52"/>
      <c r="U3028" s="52"/>
      <c r="V3028" s="3"/>
      <c r="W3028" s="3"/>
      <c r="X3028" s="52"/>
      <c r="Y3028" s="52"/>
    </row>
    <row r="3029" spans="1:25" x14ac:dyDescent="0.3">
      <c r="A3029" s="3"/>
      <c r="B3029" s="3"/>
      <c r="C3029" s="3"/>
      <c r="D3029" s="52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52"/>
      <c r="U3029" s="52"/>
      <c r="V3029" s="3"/>
      <c r="W3029" s="3"/>
      <c r="X3029" s="52"/>
      <c r="Y3029" s="52"/>
    </row>
    <row r="3030" spans="1:25" x14ac:dyDescent="0.3">
      <c r="A3030" s="3"/>
      <c r="B3030" s="3"/>
      <c r="C3030" s="3"/>
      <c r="D3030" s="52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52"/>
      <c r="U3030" s="52"/>
      <c r="V3030" s="3"/>
      <c r="W3030" s="3"/>
      <c r="X3030" s="52"/>
      <c r="Y3030" s="52"/>
    </row>
    <row r="3031" spans="1:25" x14ac:dyDescent="0.3">
      <c r="A3031" s="3"/>
      <c r="B3031" s="3"/>
      <c r="C3031" s="3"/>
      <c r="D3031" s="52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52"/>
      <c r="U3031" s="52"/>
      <c r="V3031" s="3"/>
      <c r="W3031" s="3"/>
      <c r="X3031" s="52"/>
      <c r="Y3031" s="52"/>
    </row>
    <row r="3032" spans="1:25" x14ac:dyDescent="0.3">
      <c r="A3032" s="3"/>
      <c r="B3032" s="3"/>
      <c r="C3032" s="3"/>
      <c r="D3032" s="52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52"/>
      <c r="U3032" s="52"/>
      <c r="V3032" s="3"/>
      <c r="W3032" s="3"/>
      <c r="X3032" s="52"/>
      <c r="Y3032" s="52"/>
    </row>
    <row r="3033" spans="1:25" x14ac:dyDescent="0.3">
      <c r="A3033" s="3"/>
      <c r="B3033" s="3"/>
      <c r="C3033" s="3"/>
      <c r="D3033" s="52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52"/>
      <c r="U3033" s="52"/>
      <c r="V3033" s="3"/>
      <c r="W3033" s="3"/>
      <c r="X3033" s="52"/>
      <c r="Y3033" s="52"/>
    </row>
    <row r="3034" spans="1:25" x14ac:dyDescent="0.3">
      <c r="A3034" s="3"/>
      <c r="B3034" s="3"/>
      <c r="C3034" s="3"/>
      <c r="D3034" s="52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52"/>
      <c r="U3034" s="52"/>
      <c r="V3034" s="3"/>
      <c r="W3034" s="3"/>
      <c r="X3034" s="52"/>
      <c r="Y3034" s="52"/>
    </row>
    <row r="3035" spans="1:25" x14ac:dyDescent="0.3">
      <c r="A3035" s="3"/>
      <c r="B3035" s="3"/>
      <c r="C3035" s="3"/>
      <c r="D3035" s="52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52"/>
      <c r="U3035" s="52"/>
      <c r="V3035" s="3"/>
      <c r="W3035" s="3"/>
      <c r="X3035" s="52"/>
      <c r="Y3035" s="52"/>
    </row>
    <row r="3036" spans="1:25" x14ac:dyDescent="0.3">
      <c r="A3036" s="3"/>
      <c r="B3036" s="3"/>
      <c r="C3036" s="3"/>
      <c r="D3036" s="52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52"/>
      <c r="U3036" s="52"/>
      <c r="V3036" s="3"/>
      <c r="W3036" s="3"/>
      <c r="X3036" s="52"/>
      <c r="Y3036" s="52"/>
    </row>
    <row r="3037" spans="1:25" x14ac:dyDescent="0.3">
      <c r="A3037" s="3"/>
      <c r="B3037" s="3"/>
      <c r="C3037" s="3"/>
      <c r="D3037" s="52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52"/>
      <c r="U3037" s="52"/>
      <c r="V3037" s="3"/>
      <c r="W3037" s="3"/>
      <c r="X3037" s="52"/>
      <c r="Y3037" s="52"/>
    </row>
    <row r="3038" spans="1:25" x14ac:dyDescent="0.3">
      <c r="A3038" s="3"/>
      <c r="B3038" s="3"/>
      <c r="C3038" s="3"/>
      <c r="D3038" s="52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52"/>
      <c r="U3038" s="52"/>
      <c r="V3038" s="3"/>
      <c r="W3038" s="3"/>
      <c r="X3038" s="52"/>
      <c r="Y3038" s="52"/>
    </row>
    <row r="3039" spans="1:25" x14ac:dyDescent="0.3">
      <c r="A3039" s="3"/>
      <c r="B3039" s="3"/>
      <c r="C3039" s="3"/>
      <c r="D3039" s="52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52"/>
      <c r="U3039" s="52"/>
      <c r="V3039" s="3"/>
      <c r="W3039" s="3"/>
      <c r="X3039" s="52"/>
      <c r="Y3039" s="52"/>
    </row>
    <row r="3040" spans="1:25" x14ac:dyDescent="0.3">
      <c r="A3040" s="3"/>
      <c r="B3040" s="3"/>
      <c r="C3040" s="3"/>
      <c r="D3040" s="52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52"/>
      <c r="U3040" s="52"/>
      <c r="V3040" s="3"/>
      <c r="W3040" s="3"/>
      <c r="X3040" s="52"/>
      <c r="Y3040" s="52"/>
    </row>
    <row r="3041" spans="1:25" x14ac:dyDescent="0.3">
      <c r="A3041" s="3"/>
      <c r="B3041" s="3"/>
      <c r="C3041" s="3"/>
      <c r="D3041" s="52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52"/>
      <c r="U3041" s="52"/>
      <c r="V3041" s="3"/>
      <c r="W3041" s="3"/>
      <c r="X3041" s="52"/>
      <c r="Y3041" s="52"/>
    </row>
    <row r="3042" spans="1:25" x14ac:dyDescent="0.3">
      <c r="A3042" s="3"/>
      <c r="B3042" s="3"/>
      <c r="C3042" s="3"/>
      <c r="D3042" s="52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52"/>
      <c r="U3042" s="52"/>
      <c r="V3042" s="3"/>
      <c r="W3042" s="3"/>
      <c r="X3042" s="52"/>
      <c r="Y3042" s="52"/>
    </row>
    <row r="3043" spans="1:25" x14ac:dyDescent="0.3">
      <c r="A3043" s="3"/>
      <c r="B3043" s="3"/>
      <c r="C3043" s="3"/>
      <c r="D3043" s="52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52"/>
      <c r="U3043" s="52"/>
      <c r="V3043" s="3"/>
      <c r="W3043" s="3"/>
      <c r="X3043" s="52"/>
      <c r="Y3043" s="52"/>
    </row>
    <row r="3044" spans="1:25" x14ac:dyDescent="0.3">
      <c r="A3044" s="3"/>
      <c r="B3044" s="3"/>
      <c r="C3044" s="3"/>
      <c r="D3044" s="52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52"/>
      <c r="U3044" s="52"/>
      <c r="V3044" s="3"/>
      <c r="W3044" s="3"/>
      <c r="X3044" s="52"/>
      <c r="Y3044" s="52"/>
    </row>
    <row r="3045" spans="1:25" x14ac:dyDescent="0.3">
      <c r="A3045" s="3"/>
      <c r="B3045" s="3"/>
      <c r="C3045" s="3"/>
      <c r="D3045" s="52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52"/>
      <c r="U3045" s="52"/>
      <c r="V3045" s="3"/>
      <c r="W3045" s="3"/>
      <c r="X3045" s="52"/>
      <c r="Y3045" s="52"/>
    </row>
    <row r="3046" spans="1:25" x14ac:dyDescent="0.3">
      <c r="A3046" s="3"/>
      <c r="B3046" s="3"/>
      <c r="C3046" s="3"/>
      <c r="D3046" s="52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52"/>
      <c r="U3046" s="52"/>
      <c r="V3046" s="3"/>
      <c r="W3046" s="3"/>
      <c r="X3046" s="52"/>
      <c r="Y3046" s="52"/>
    </row>
    <row r="3047" spans="1:25" x14ac:dyDescent="0.3">
      <c r="A3047" s="3"/>
      <c r="B3047" s="3"/>
      <c r="C3047" s="3"/>
      <c r="D3047" s="52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52"/>
      <c r="U3047" s="52"/>
      <c r="V3047" s="3"/>
      <c r="W3047" s="3"/>
      <c r="X3047" s="52"/>
      <c r="Y3047" s="52"/>
    </row>
    <row r="3048" spans="1:25" x14ac:dyDescent="0.3">
      <c r="A3048" s="3"/>
      <c r="B3048" s="3"/>
      <c r="C3048" s="3"/>
      <c r="D3048" s="52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52"/>
      <c r="U3048" s="52"/>
      <c r="V3048" s="3"/>
      <c r="W3048" s="3"/>
      <c r="X3048" s="52"/>
      <c r="Y3048" s="52"/>
    </row>
    <row r="3049" spans="1:25" x14ac:dyDescent="0.3">
      <c r="A3049" s="3"/>
      <c r="B3049" s="3"/>
      <c r="C3049" s="3"/>
      <c r="D3049" s="52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52"/>
      <c r="U3049" s="52"/>
      <c r="V3049" s="3"/>
      <c r="W3049" s="3"/>
      <c r="X3049" s="52"/>
      <c r="Y3049" s="52"/>
    </row>
    <row r="3050" spans="1:25" x14ac:dyDescent="0.3">
      <c r="A3050" s="3"/>
      <c r="B3050" s="3"/>
      <c r="C3050" s="3"/>
      <c r="D3050" s="52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52"/>
      <c r="U3050" s="52"/>
      <c r="V3050" s="3"/>
      <c r="W3050" s="3"/>
      <c r="X3050" s="52"/>
      <c r="Y3050" s="52"/>
    </row>
    <row r="3051" spans="1:25" x14ac:dyDescent="0.3">
      <c r="A3051" s="3"/>
      <c r="B3051" s="3"/>
      <c r="C3051" s="3"/>
      <c r="D3051" s="52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52"/>
      <c r="U3051" s="52"/>
      <c r="V3051" s="3"/>
      <c r="W3051" s="3"/>
      <c r="X3051" s="52"/>
      <c r="Y3051" s="52"/>
    </row>
    <row r="3052" spans="1:25" x14ac:dyDescent="0.3">
      <c r="A3052" s="3"/>
      <c r="B3052" s="3"/>
      <c r="C3052" s="3"/>
      <c r="D3052" s="52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52"/>
      <c r="U3052" s="52"/>
      <c r="V3052" s="3"/>
      <c r="W3052" s="3"/>
      <c r="X3052" s="52"/>
      <c r="Y3052" s="52"/>
    </row>
    <row r="3053" spans="1:25" x14ac:dyDescent="0.3">
      <c r="A3053" s="3"/>
      <c r="B3053" s="3"/>
      <c r="C3053" s="3"/>
      <c r="D3053" s="52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52"/>
      <c r="U3053" s="52"/>
      <c r="V3053" s="3"/>
      <c r="W3053" s="3"/>
      <c r="X3053" s="52"/>
      <c r="Y3053" s="52"/>
    </row>
    <row r="3054" spans="1:25" x14ac:dyDescent="0.3">
      <c r="A3054" s="3"/>
      <c r="B3054" s="3"/>
      <c r="C3054" s="3"/>
      <c r="D3054" s="52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52"/>
      <c r="U3054" s="52"/>
      <c r="V3054" s="3"/>
      <c r="W3054" s="3"/>
      <c r="X3054" s="52"/>
      <c r="Y3054" s="52"/>
    </row>
    <row r="3055" spans="1:25" x14ac:dyDescent="0.3">
      <c r="A3055" s="3"/>
      <c r="B3055" s="3"/>
      <c r="C3055" s="3"/>
      <c r="D3055" s="52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52"/>
      <c r="U3055" s="52"/>
      <c r="V3055" s="3"/>
      <c r="W3055" s="3"/>
      <c r="X3055" s="52"/>
      <c r="Y3055" s="52"/>
    </row>
    <row r="3056" spans="1:25" x14ac:dyDescent="0.3">
      <c r="A3056" s="3"/>
      <c r="B3056" s="3"/>
      <c r="C3056" s="3"/>
      <c r="D3056" s="52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52"/>
      <c r="U3056" s="52"/>
      <c r="V3056" s="3"/>
      <c r="W3056" s="3"/>
      <c r="X3056" s="52"/>
      <c r="Y3056" s="52"/>
    </row>
    <row r="3057" spans="1:25" x14ac:dyDescent="0.3">
      <c r="A3057" s="3"/>
      <c r="B3057" s="3"/>
      <c r="C3057" s="3"/>
      <c r="D3057" s="52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52"/>
      <c r="U3057" s="52"/>
      <c r="V3057" s="3"/>
      <c r="W3057" s="3"/>
      <c r="X3057" s="52"/>
      <c r="Y3057" s="52"/>
    </row>
    <row r="3058" spans="1:25" x14ac:dyDescent="0.3">
      <c r="A3058" s="3"/>
      <c r="B3058" s="3"/>
      <c r="C3058" s="3"/>
      <c r="D3058" s="52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52"/>
      <c r="U3058" s="52"/>
      <c r="V3058" s="3"/>
      <c r="W3058" s="3"/>
      <c r="X3058" s="52"/>
      <c r="Y3058" s="52"/>
    </row>
    <row r="3059" spans="1:25" x14ac:dyDescent="0.3">
      <c r="A3059" s="3"/>
      <c r="B3059" s="3"/>
      <c r="C3059" s="3"/>
      <c r="D3059" s="52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52"/>
      <c r="U3059" s="52"/>
      <c r="V3059" s="3"/>
      <c r="W3059" s="3"/>
      <c r="X3059" s="52"/>
      <c r="Y3059" s="52"/>
    </row>
    <row r="3060" spans="1:25" x14ac:dyDescent="0.3">
      <c r="A3060" s="3"/>
      <c r="B3060" s="3"/>
      <c r="C3060" s="3"/>
      <c r="D3060" s="52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52"/>
      <c r="U3060" s="52"/>
      <c r="V3060" s="3"/>
      <c r="W3060" s="3"/>
      <c r="X3060" s="52"/>
      <c r="Y3060" s="52"/>
    </row>
    <row r="3061" spans="1:25" x14ac:dyDescent="0.3">
      <c r="A3061" s="3"/>
      <c r="B3061" s="3"/>
      <c r="C3061" s="3"/>
      <c r="D3061" s="52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52"/>
      <c r="U3061" s="52"/>
      <c r="V3061" s="3"/>
      <c r="W3061" s="3"/>
      <c r="X3061" s="52"/>
      <c r="Y3061" s="52"/>
    </row>
    <row r="3062" spans="1:25" x14ac:dyDescent="0.3">
      <c r="A3062" s="3"/>
      <c r="B3062" s="3"/>
      <c r="C3062" s="3"/>
      <c r="D3062" s="52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52"/>
      <c r="U3062" s="52"/>
      <c r="V3062" s="3"/>
      <c r="W3062" s="3"/>
      <c r="X3062" s="52"/>
      <c r="Y3062" s="52"/>
    </row>
    <row r="3063" spans="1:25" x14ac:dyDescent="0.3">
      <c r="A3063" s="3"/>
      <c r="B3063" s="3"/>
      <c r="C3063" s="3"/>
      <c r="D3063" s="52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52"/>
      <c r="U3063" s="52"/>
      <c r="V3063" s="3"/>
      <c r="W3063" s="3"/>
      <c r="X3063" s="52"/>
      <c r="Y3063" s="52"/>
    </row>
    <row r="3064" spans="1:25" x14ac:dyDescent="0.3">
      <c r="A3064" s="3"/>
      <c r="B3064" s="3"/>
      <c r="C3064" s="3"/>
      <c r="D3064" s="52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52"/>
      <c r="U3064" s="52"/>
      <c r="V3064" s="3"/>
      <c r="W3064" s="3"/>
      <c r="X3064" s="52"/>
      <c r="Y3064" s="52"/>
    </row>
    <row r="3065" spans="1:25" x14ac:dyDescent="0.3">
      <c r="A3065" s="3"/>
      <c r="B3065" s="3"/>
      <c r="C3065" s="3"/>
      <c r="D3065" s="52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52"/>
      <c r="U3065" s="52"/>
      <c r="V3065" s="3"/>
      <c r="W3065" s="3"/>
      <c r="X3065" s="52"/>
      <c r="Y3065" s="52"/>
    </row>
    <row r="3066" spans="1:25" x14ac:dyDescent="0.3">
      <c r="A3066" s="3"/>
      <c r="B3066" s="3"/>
      <c r="C3066" s="3"/>
      <c r="D3066" s="52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52"/>
      <c r="U3066" s="52"/>
      <c r="V3066" s="3"/>
      <c r="W3066" s="3"/>
      <c r="X3066" s="52"/>
      <c r="Y3066" s="52"/>
    </row>
    <row r="3067" spans="1:25" x14ac:dyDescent="0.3">
      <c r="A3067" s="3"/>
      <c r="B3067" s="3"/>
      <c r="C3067" s="3"/>
      <c r="D3067" s="52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52"/>
      <c r="U3067" s="52"/>
      <c r="V3067" s="3"/>
      <c r="W3067" s="3"/>
      <c r="X3067" s="52"/>
      <c r="Y3067" s="52"/>
    </row>
    <row r="3068" spans="1:25" x14ac:dyDescent="0.3">
      <c r="A3068" s="3"/>
      <c r="B3068" s="3"/>
      <c r="C3068" s="3"/>
      <c r="D3068" s="52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52"/>
      <c r="U3068" s="52"/>
      <c r="V3068" s="3"/>
      <c r="W3068" s="3"/>
      <c r="X3068" s="52"/>
      <c r="Y3068" s="52"/>
    </row>
    <row r="3069" spans="1:25" x14ac:dyDescent="0.3">
      <c r="A3069" s="3"/>
      <c r="B3069" s="3"/>
      <c r="C3069" s="3"/>
      <c r="D3069" s="52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52"/>
      <c r="U3069" s="52"/>
      <c r="V3069" s="3"/>
      <c r="W3069" s="3"/>
      <c r="X3069" s="52"/>
      <c r="Y3069" s="52"/>
    </row>
    <row r="3070" spans="1:25" x14ac:dyDescent="0.3">
      <c r="A3070" s="3"/>
      <c r="B3070" s="3"/>
      <c r="C3070" s="3"/>
      <c r="D3070" s="52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52"/>
      <c r="U3070" s="52"/>
      <c r="V3070" s="3"/>
      <c r="W3070" s="3"/>
      <c r="X3070" s="52"/>
      <c r="Y3070" s="52"/>
    </row>
    <row r="3071" spans="1:25" x14ac:dyDescent="0.3">
      <c r="A3071" s="3"/>
      <c r="B3071" s="3"/>
      <c r="C3071" s="3"/>
      <c r="D3071" s="52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52"/>
      <c r="U3071" s="52"/>
      <c r="V3071" s="3"/>
      <c r="W3071" s="3"/>
      <c r="X3071" s="52"/>
      <c r="Y3071" s="52"/>
    </row>
    <row r="3072" spans="1:25" x14ac:dyDescent="0.3">
      <c r="A3072" s="3"/>
      <c r="B3072" s="3"/>
      <c r="C3072" s="3"/>
      <c r="D3072" s="52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52"/>
      <c r="U3072" s="52"/>
      <c r="V3072" s="3"/>
      <c r="W3072" s="3"/>
      <c r="X3072" s="52"/>
      <c r="Y3072" s="52"/>
    </row>
    <row r="3073" spans="1:25" x14ac:dyDescent="0.3">
      <c r="A3073" s="3"/>
      <c r="B3073" s="3"/>
      <c r="C3073" s="3"/>
      <c r="D3073" s="52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52"/>
      <c r="U3073" s="52"/>
      <c r="V3073" s="3"/>
      <c r="W3073" s="3"/>
      <c r="X3073" s="52"/>
      <c r="Y3073" s="52"/>
    </row>
    <row r="3074" spans="1:25" x14ac:dyDescent="0.3">
      <c r="A3074" s="3"/>
      <c r="B3074" s="3"/>
      <c r="C3074" s="3"/>
      <c r="D3074" s="52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52"/>
      <c r="U3074" s="52"/>
      <c r="V3074" s="3"/>
      <c r="W3074" s="3"/>
      <c r="X3074" s="52"/>
      <c r="Y3074" s="52"/>
    </row>
    <row r="3075" spans="1:25" x14ac:dyDescent="0.3">
      <c r="A3075" s="3"/>
      <c r="B3075" s="3"/>
      <c r="C3075" s="3"/>
      <c r="D3075" s="52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52"/>
      <c r="U3075" s="52"/>
      <c r="V3075" s="3"/>
      <c r="W3075" s="3"/>
      <c r="X3075" s="52"/>
      <c r="Y3075" s="52"/>
    </row>
    <row r="3076" spans="1:25" x14ac:dyDescent="0.3">
      <c r="A3076" s="3"/>
      <c r="B3076" s="3"/>
      <c r="C3076" s="3"/>
      <c r="D3076" s="52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52"/>
      <c r="U3076" s="52"/>
      <c r="V3076" s="3"/>
      <c r="W3076" s="3"/>
      <c r="X3076" s="52"/>
      <c r="Y3076" s="52"/>
    </row>
    <row r="3077" spans="1:25" x14ac:dyDescent="0.3">
      <c r="A3077" s="3"/>
      <c r="B3077" s="3"/>
      <c r="C3077" s="3"/>
      <c r="D3077" s="52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52"/>
      <c r="U3077" s="52"/>
      <c r="V3077" s="3"/>
      <c r="W3077" s="3"/>
      <c r="X3077" s="52"/>
      <c r="Y3077" s="52"/>
    </row>
    <row r="3078" spans="1:25" x14ac:dyDescent="0.3">
      <c r="A3078" s="3"/>
      <c r="B3078" s="3"/>
      <c r="C3078" s="3"/>
      <c r="D3078" s="52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52"/>
      <c r="U3078" s="52"/>
      <c r="V3078" s="3"/>
      <c r="W3078" s="3"/>
      <c r="X3078" s="52"/>
      <c r="Y3078" s="52"/>
    </row>
    <row r="3079" spans="1:25" x14ac:dyDescent="0.3">
      <c r="A3079" s="3"/>
      <c r="B3079" s="3"/>
      <c r="C3079" s="3"/>
      <c r="D3079" s="52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52"/>
      <c r="U3079" s="52"/>
      <c r="V3079" s="3"/>
      <c r="W3079" s="3"/>
      <c r="X3079" s="52"/>
      <c r="Y3079" s="52"/>
    </row>
    <row r="3080" spans="1:25" x14ac:dyDescent="0.3">
      <c r="A3080" s="3"/>
      <c r="B3080" s="3"/>
      <c r="C3080" s="3"/>
      <c r="D3080" s="52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52"/>
      <c r="U3080" s="52"/>
      <c r="V3080" s="3"/>
      <c r="W3080" s="3"/>
      <c r="X3080" s="52"/>
      <c r="Y3080" s="52"/>
    </row>
    <row r="3081" spans="1:25" x14ac:dyDescent="0.3">
      <c r="A3081" s="3"/>
      <c r="B3081" s="3"/>
      <c r="C3081" s="3"/>
      <c r="D3081" s="52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52"/>
      <c r="U3081" s="52"/>
      <c r="V3081" s="3"/>
      <c r="W3081" s="3"/>
      <c r="X3081" s="52"/>
      <c r="Y3081" s="52"/>
    </row>
    <row r="3082" spans="1:25" x14ac:dyDescent="0.3">
      <c r="A3082" s="3"/>
      <c r="B3082" s="3"/>
      <c r="C3082" s="3"/>
      <c r="D3082" s="52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52"/>
      <c r="U3082" s="52"/>
      <c r="V3082" s="3"/>
      <c r="W3082" s="3"/>
      <c r="X3082" s="52"/>
      <c r="Y3082" s="52"/>
    </row>
    <row r="3083" spans="1:25" x14ac:dyDescent="0.3">
      <c r="A3083" s="3"/>
      <c r="B3083" s="3"/>
      <c r="C3083" s="3"/>
      <c r="D3083" s="52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52"/>
      <c r="U3083" s="52"/>
      <c r="V3083" s="3"/>
      <c r="W3083" s="3"/>
      <c r="X3083" s="52"/>
      <c r="Y3083" s="52"/>
    </row>
    <row r="3084" spans="1:25" x14ac:dyDescent="0.3">
      <c r="A3084" s="3"/>
      <c r="B3084" s="3"/>
      <c r="C3084" s="3"/>
      <c r="D3084" s="52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52"/>
      <c r="U3084" s="52"/>
      <c r="V3084" s="3"/>
      <c r="W3084" s="3"/>
      <c r="X3084" s="52"/>
      <c r="Y3084" s="52"/>
    </row>
    <row r="3085" spans="1:25" x14ac:dyDescent="0.3">
      <c r="A3085" s="3"/>
      <c r="B3085" s="3"/>
      <c r="C3085" s="3"/>
      <c r="D3085" s="52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52"/>
      <c r="U3085" s="52"/>
      <c r="V3085" s="3"/>
      <c r="W3085" s="3"/>
      <c r="X3085" s="52"/>
      <c r="Y3085" s="52"/>
    </row>
    <row r="3086" spans="1:25" x14ac:dyDescent="0.3">
      <c r="A3086" s="3"/>
      <c r="B3086" s="3"/>
      <c r="C3086" s="3"/>
      <c r="D3086" s="52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52"/>
      <c r="U3086" s="52"/>
      <c r="V3086" s="3"/>
      <c r="W3086" s="3"/>
      <c r="X3086" s="52"/>
      <c r="Y3086" s="52"/>
    </row>
    <row r="3087" spans="1:25" x14ac:dyDescent="0.3">
      <c r="A3087" s="3"/>
      <c r="B3087" s="3"/>
      <c r="C3087" s="3"/>
      <c r="D3087" s="52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52"/>
      <c r="U3087" s="52"/>
      <c r="V3087" s="3"/>
      <c r="W3087" s="3"/>
      <c r="X3087" s="52"/>
      <c r="Y3087" s="52"/>
    </row>
    <row r="3088" spans="1:25" x14ac:dyDescent="0.3">
      <c r="A3088" s="3"/>
      <c r="B3088" s="3"/>
      <c r="C3088" s="3"/>
      <c r="D3088" s="52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52"/>
      <c r="U3088" s="52"/>
      <c r="V3088" s="3"/>
      <c r="W3088" s="3"/>
      <c r="X3088" s="52"/>
      <c r="Y3088" s="52"/>
    </row>
    <row r="3089" spans="1:25" x14ac:dyDescent="0.3">
      <c r="A3089" s="3"/>
      <c r="B3089" s="3"/>
      <c r="C3089" s="3"/>
      <c r="D3089" s="52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52"/>
      <c r="U3089" s="52"/>
      <c r="V3089" s="3"/>
      <c r="W3089" s="3"/>
      <c r="X3089" s="52"/>
      <c r="Y3089" s="52"/>
    </row>
    <row r="3090" spans="1:25" x14ac:dyDescent="0.3">
      <c r="A3090" s="3"/>
      <c r="B3090" s="3"/>
      <c r="C3090" s="3"/>
      <c r="D3090" s="52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52"/>
      <c r="U3090" s="52"/>
      <c r="V3090" s="3"/>
      <c r="W3090" s="3"/>
      <c r="X3090" s="52"/>
      <c r="Y3090" s="52"/>
    </row>
    <row r="3091" spans="1:25" x14ac:dyDescent="0.3">
      <c r="A3091" s="3"/>
      <c r="B3091" s="3"/>
      <c r="C3091" s="3"/>
      <c r="D3091" s="52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52"/>
      <c r="U3091" s="52"/>
      <c r="V3091" s="3"/>
      <c r="W3091" s="3"/>
      <c r="X3091" s="52"/>
      <c r="Y3091" s="52"/>
    </row>
    <row r="3092" spans="1:25" x14ac:dyDescent="0.3">
      <c r="A3092" s="3"/>
      <c r="B3092" s="3"/>
      <c r="C3092" s="3"/>
      <c r="D3092" s="52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52"/>
      <c r="U3092" s="52"/>
      <c r="V3092" s="3"/>
      <c r="W3092" s="3"/>
      <c r="X3092" s="52"/>
      <c r="Y3092" s="52"/>
    </row>
    <row r="3093" spans="1:25" x14ac:dyDescent="0.3">
      <c r="A3093" s="3"/>
      <c r="B3093" s="3"/>
      <c r="C3093" s="3"/>
      <c r="D3093" s="52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52"/>
      <c r="U3093" s="52"/>
      <c r="V3093" s="3"/>
      <c r="W3093" s="3"/>
      <c r="X3093" s="52"/>
      <c r="Y3093" s="52"/>
    </row>
    <row r="3094" spans="1:25" x14ac:dyDescent="0.3">
      <c r="A3094" s="3"/>
      <c r="B3094" s="3"/>
      <c r="C3094" s="3"/>
      <c r="D3094" s="52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52"/>
      <c r="U3094" s="52"/>
      <c r="V3094" s="3"/>
      <c r="W3094" s="3"/>
      <c r="X3094" s="52"/>
      <c r="Y3094" s="52"/>
    </row>
    <row r="3095" spans="1:25" x14ac:dyDescent="0.3">
      <c r="A3095" s="3"/>
      <c r="B3095" s="3"/>
      <c r="C3095" s="3"/>
      <c r="D3095" s="52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52"/>
      <c r="U3095" s="52"/>
      <c r="V3095" s="3"/>
      <c r="W3095" s="3"/>
      <c r="X3095" s="52"/>
      <c r="Y3095" s="52"/>
    </row>
    <row r="3096" spans="1:25" x14ac:dyDescent="0.3">
      <c r="A3096" s="3"/>
      <c r="B3096" s="3"/>
      <c r="C3096" s="3"/>
      <c r="D3096" s="52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52"/>
      <c r="U3096" s="52"/>
      <c r="V3096" s="3"/>
      <c r="W3096" s="3"/>
      <c r="X3096" s="52"/>
      <c r="Y3096" s="52"/>
    </row>
    <row r="3097" spans="1:25" x14ac:dyDescent="0.3">
      <c r="A3097" s="3"/>
      <c r="B3097" s="3"/>
      <c r="C3097" s="3"/>
      <c r="D3097" s="52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52"/>
      <c r="U3097" s="52"/>
      <c r="V3097" s="3"/>
      <c r="W3097" s="3"/>
      <c r="X3097" s="52"/>
      <c r="Y3097" s="52"/>
    </row>
    <row r="3098" spans="1:25" x14ac:dyDescent="0.3">
      <c r="A3098" s="3"/>
      <c r="B3098" s="3"/>
      <c r="C3098" s="3"/>
      <c r="D3098" s="52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52"/>
      <c r="U3098" s="52"/>
      <c r="V3098" s="3"/>
      <c r="W3098" s="3"/>
      <c r="X3098" s="52"/>
      <c r="Y3098" s="52"/>
    </row>
    <row r="3099" spans="1:25" x14ac:dyDescent="0.3">
      <c r="A3099" s="3"/>
      <c r="B3099" s="3"/>
      <c r="C3099" s="3"/>
      <c r="D3099" s="52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52"/>
      <c r="U3099" s="52"/>
      <c r="V3099" s="3"/>
      <c r="W3099" s="3"/>
      <c r="X3099" s="52"/>
      <c r="Y3099" s="52"/>
    </row>
    <row r="3100" spans="1:25" x14ac:dyDescent="0.3">
      <c r="A3100" s="3"/>
      <c r="B3100" s="3"/>
      <c r="C3100" s="3"/>
      <c r="D3100" s="52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52"/>
      <c r="U3100" s="52"/>
      <c r="V3100" s="3"/>
      <c r="W3100" s="3"/>
      <c r="X3100" s="52"/>
      <c r="Y3100" s="52"/>
    </row>
    <row r="3101" spans="1:25" x14ac:dyDescent="0.3">
      <c r="A3101" s="3"/>
      <c r="B3101" s="3"/>
      <c r="C3101" s="3"/>
      <c r="D3101" s="52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52"/>
      <c r="U3101" s="52"/>
      <c r="V3101" s="3"/>
      <c r="W3101" s="3"/>
      <c r="X3101" s="52"/>
      <c r="Y3101" s="52"/>
    </row>
    <row r="3102" spans="1:25" x14ac:dyDescent="0.3">
      <c r="A3102" s="3"/>
      <c r="B3102" s="3"/>
      <c r="C3102" s="3"/>
      <c r="D3102" s="52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52"/>
      <c r="U3102" s="52"/>
      <c r="V3102" s="3"/>
      <c r="W3102" s="3"/>
      <c r="X3102" s="52"/>
      <c r="Y3102" s="52"/>
    </row>
    <row r="3103" spans="1:25" x14ac:dyDescent="0.3">
      <c r="A3103" s="3"/>
      <c r="B3103" s="3"/>
      <c r="C3103" s="3"/>
      <c r="D3103" s="52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52"/>
      <c r="U3103" s="52"/>
      <c r="V3103" s="3"/>
      <c r="W3103" s="3"/>
      <c r="X3103" s="52"/>
      <c r="Y3103" s="52"/>
    </row>
    <row r="3104" spans="1:25" x14ac:dyDescent="0.3">
      <c r="A3104" s="3"/>
      <c r="B3104" s="3"/>
      <c r="C3104" s="3"/>
      <c r="D3104" s="52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52"/>
      <c r="U3104" s="52"/>
      <c r="V3104" s="3"/>
      <c r="W3104" s="3"/>
      <c r="X3104" s="52"/>
      <c r="Y3104" s="52"/>
    </row>
    <row r="3105" spans="1:25" x14ac:dyDescent="0.3">
      <c r="A3105" s="3"/>
      <c r="B3105" s="3"/>
      <c r="C3105" s="3"/>
      <c r="D3105" s="52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52"/>
      <c r="U3105" s="52"/>
      <c r="V3105" s="3"/>
      <c r="W3105" s="3"/>
      <c r="X3105" s="52"/>
      <c r="Y3105" s="52"/>
    </row>
    <row r="3106" spans="1:25" x14ac:dyDescent="0.3">
      <c r="A3106" s="3"/>
      <c r="B3106" s="3"/>
      <c r="C3106" s="3"/>
      <c r="D3106" s="52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52"/>
      <c r="U3106" s="52"/>
      <c r="V3106" s="3"/>
      <c r="W3106" s="3"/>
      <c r="X3106" s="52"/>
      <c r="Y3106" s="52"/>
    </row>
    <row r="3107" spans="1:25" x14ac:dyDescent="0.3">
      <c r="A3107" s="3"/>
      <c r="B3107" s="3"/>
      <c r="C3107" s="3"/>
      <c r="D3107" s="52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52"/>
      <c r="U3107" s="52"/>
      <c r="V3107" s="3"/>
      <c r="W3107" s="3"/>
      <c r="X3107" s="52"/>
      <c r="Y3107" s="52"/>
    </row>
    <row r="3108" spans="1:25" x14ac:dyDescent="0.3">
      <c r="A3108" s="3"/>
      <c r="B3108" s="3"/>
      <c r="C3108" s="3"/>
      <c r="D3108" s="52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52"/>
      <c r="U3108" s="52"/>
      <c r="V3108" s="3"/>
      <c r="W3108" s="3"/>
      <c r="X3108" s="52"/>
      <c r="Y3108" s="52"/>
    </row>
    <row r="3109" spans="1:25" x14ac:dyDescent="0.3">
      <c r="A3109" s="3"/>
      <c r="B3109" s="3"/>
      <c r="C3109" s="3"/>
      <c r="D3109" s="52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52"/>
      <c r="U3109" s="52"/>
      <c r="V3109" s="3"/>
      <c r="W3109" s="3"/>
      <c r="X3109" s="52"/>
      <c r="Y3109" s="52"/>
    </row>
    <row r="3110" spans="1:25" x14ac:dyDescent="0.3">
      <c r="A3110" s="3"/>
      <c r="B3110" s="3"/>
      <c r="C3110" s="3"/>
      <c r="D3110" s="52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52"/>
      <c r="U3110" s="52"/>
      <c r="V3110" s="3"/>
      <c r="W3110" s="3"/>
      <c r="X3110" s="52"/>
      <c r="Y3110" s="52"/>
    </row>
    <row r="3111" spans="1:25" x14ac:dyDescent="0.3">
      <c r="A3111" s="3"/>
      <c r="B3111" s="3"/>
      <c r="C3111" s="3"/>
      <c r="D3111" s="52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52"/>
      <c r="U3111" s="52"/>
      <c r="V3111" s="3"/>
      <c r="W3111" s="3"/>
      <c r="X3111" s="52"/>
      <c r="Y3111" s="52"/>
    </row>
    <row r="3112" spans="1:25" x14ac:dyDescent="0.3">
      <c r="A3112" s="3"/>
      <c r="B3112" s="3"/>
      <c r="C3112" s="3"/>
      <c r="D3112" s="52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52"/>
      <c r="U3112" s="52"/>
      <c r="V3112" s="3"/>
      <c r="W3112" s="3"/>
      <c r="X3112" s="52"/>
      <c r="Y3112" s="52"/>
    </row>
    <row r="3113" spans="1:25" x14ac:dyDescent="0.3">
      <c r="A3113" s="3"/>
      <c r="B3113" s="3"/>
      <c r="C3113" s="3"/>
      <c r="D3113" s="52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52"/>
      <c r="U3113" s="52"/>
      <c r="V3113" s="3"/>
      <c r="W3113" s="3"/>
      <c r="X3113" s="52"/>
      <c r="Y3113" s="52"/>
    </row>
    <row r="3114" spans="1:25" x14ac:dyDescent="0.3">
      <c r="A3114" s="3"/>
      <c r="B3114" s="3"/>
      <c r="C3114" s="3"/>
      <c r="D3114" s="52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52"/>
      <c r="U3114" s="52"/>
      <c r="V3114" s="3"/>
      <c r="W3114" s="3"/>
      <c r="X3114" s="52"/>
      <c r="Y3114" s="52"/>
    </row>
    <row r="3115" spans="1:25" x14ac:dyDescent="0.3">
      <c r="A3115" s="3"/>
      <c r="B3115" s="3"/>
      <c r="C3115" s="3"/>
      <c r="D3115" s="52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52"/>
      <c r="U3115" s="52"/>
      <c r="V3115" s="3"/>
      <c r="W3115" s="3"/>
      <c r="X3115" s="52"/>
      <c r="Y3115" s="52"/>
    </row>
    <row r="3116" spans="1:25" x14ac:dyDescent="0.3">
      <c r="A3116" s="3"/>
      <c r="B3116" s="3"/>
      <c r="C3116" s="3"/>
      <c r="D3116" s="52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52"/>
      <c r="U3116" s="52"/>
      <c r="V3116" s="3"/>
      <c r="W3116" s="3"/>
      <c r="X3116" s="52"/>
      <c r="Y3116" s="52"/>
    </row>
    <row r="3117" spans="1:25" x14ac:dyDescent="0.3">
      <c r="A3117" s="3"/>
      <c r="B3117" s="3"/>
      <c r="C3117" s="3"/>
      <c r="D3117" s="52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52"/>
      <c r="U3117" s="52"/>
      <c r="V3117" s="3"/>
      <c r="W3117" s="3"/>
      <c r="X3117" s="52"/>
      <c r="Y3117" s="52"/>
    </row>
    <row r="3118" spans="1:25" x14ac:dyDescent="0.3">
      <c r="A3118" s="3"/>
      <c r="B3118" s="3"/>
      <c r="C3118" s="3"/>
      <c r="D3118" s="52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52"/>
      <c r="U3118" s="52"/>
      <c r="V3118" s="3"/>
      <c r="W3118" s="3"/>
      <c r="X3118" s="52"/>
      <c r="Y3118" s="52"/>
    </row>
    <row r="3119" spans="1:25" x14ac:dyDescent="0.3">
      <c r="A3119" s="3"/>
      <c r="B3119" s="3"/>
      <c r="C3119" s="3"/>
      <c r="D3119" s="52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52"/>
      <c r="U3119" s="52"/>
      <c r="V3119" s="3"/>
      <c r="W3119" s="3"/>
      <c r="X3119" s="52"/>
      <c r="Y3119" s="52"/>
    </row>
    <row r="3120" spans="1:25" x14ac:dyDescent="0.3">
      <c r="A3120" s="3"/>
      <c r="B3120" s="3"/>
      <c r="C3120" s="3"/>
      <c r="D3120" s="52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52"/>
      <c r="U3120" s="52"/>
      <c r="V3120" s="3"/>
      <c r="W3120" s="3"/>
      <c r="X3120" s="52"/>
      <c r="Y3120" s="52"/>
    </row>
    <row r="3121" spans="1:25" x14ac:dyDescent="0.3">
      <c r="A3121" s="3"/>
      <c r="B3121" s="3"/>
      <c r="C3121" s="3"/>
      <c r="D3121" s="52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52"/>
      <c r="U3121" s="52"/>
      <c r="V3121" s="3"/>
      <c r="W3121" s="3"/>
      <c r="X3121" s="52"/>
      <c r="Y3121" s="52"/>
    </row>
    <row r="3122" spans="1:25" x14ac:dyDescent="0.3">
      <c r="A3122" s="3"/>
      <c r="B3122" s="3"/>
      <c r="C3122" s="3"/>
      <c r="D3122" s="52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52"/>
      <c r="U3122" s="52"/>
      <c r="V3122" s="3"/>
      <c r="W3122" s="3"/>
      <c r="X3122" s="52"/>
      <c r="Y3122" s="52"/>
    </row>
    <row r="3123" spans="1:25" x14ac:dyDescent="0.3">
      <c r="A3123" s="3"/>
      <c r="B3123" s="3"/>
      <c r="C3123" s="3"/>
      <c r="D3123" s="52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52"/>
      <c r="U3123" s="52"/>
      <c r="V3123" s="3"/>
      <c r="W3123" s="3"/>
      <c r="X3123" s="52"/>
      <c r="Y3123" s="52"/>
    </row>
    <row r="3124" spans="1:25" x14ac:dyDescent="0.3">
      <c r="A3124" s="3"/>
      <c r="B3124" s="3"/>
      <c r="C3124" s="3"/>
      <c r="D3124" s="52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52"/>
      <c r="U3124" s="52"/>
      <c r="V3124" s="3"/>
      <c r="W3124" s="3"/>
      <c r="X3124" s="52"/>
      <c r="Y3124" s="52"/>
    </row>
    <row r="3125" spans="1:25" x14ac:dyDescent="0.3">
      <c r="A3125" s="3"/>
      <c r="B3125" s="3"/>
      <c r="C3125" s="3"/>
      <c r="D3125" s="52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52"/>
      <c r="U3125" s="52"/>
      <c r="V3125" s="3"/>
      <c r="W3125" s="3"/>
      <c r="X3125" s="52"/>
      <c r="Y3125" s="52"/>
    </row>
    <row r="3126" spans="1:25" x14ac:dyDescent="0.3">
      <c r="A3126" s="3"/>
      <c r="B3126" s="3"/>
      <c r="C3126" s="3"/>
      <c r="D3126" s="52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52"/>
      <c r="U3126" s="52"/>
      <c r="V3126" s="3"/>
      <c r="W3126" s="3"/>
      <c r="X3126" s="52"/>
      <c r="Y3126" s="52"/>
    </row>
    <row r="3127" spans="1:25" x14ac:dyDescent="0.3">
      <c r="A3127" s="3"/>
      <c r="B3127" s="3"/>
      <c r="C3127" s="3"/>
      <c r="D3127" s="52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52"/>
      <c r="U3127" s="52"/>
      <c r="V3127" s="3"/>
      <c r="W3127" s="3"/>
      <c r="X3127" s="52"/>
      <c r="Y3127" s="52"/>
    </row>
    <row r="3128" spans="1:25" x14ac:dyDescent="0.3">
      <c r="A3128" s="3"/>
      <c r="B3128" s="3"/>
      <c r="C3128" s="3"/>
      <c r="D3128" s="52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52"/>
      <c r="U3128" s="52"/>
      <c r="V3128" s="3"/>
      <c r="W3128" s="3"/>
      <c r="X3128" s="52"/>
      <c r="Y3128" s="52"/>
    </row>
    <row r="3129" spans="1:25" x14ac:dyDescent="0.3">
      <c r="A3129" s="3"/>
      <c r="B3129" s="3"/>
      <c r="C3129" s="3"/>
      <c r="D3129" s="52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52"/>
      <c r="U3129" s="52"/>
      <c r="V3129" s="3"/>
      <c r="W3129" s="3"/>
      <c r="X3129" s="52"/>
      <c r="Y3129" s="52"/>
    </row>
    <row r="3130" spans="1:25" x14ac:dyDescent="0.3">
      <c r="A3130" s="3"/>
      <c r="B3130" s="3"/>
      <c r="C3130" s="3"/>
      <c r="D3130" s="52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52"/>
      <c r="U3130" s="52"/>
      <c r="V3130" s="3"/>
      <c r="W3130" s="3"/>
      <c r="X3130" s="52"/>
      <c r="Y3130" s="52"/>
    </row>
    <row r="3131" spans="1:25" x14ac:dyDescent="0.3">
      <c r="A3131" s="3"/>
      <c r="B3131" s="3"/>
      <c r="C3131" s="3"/>
      <c r="D3131" s="52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52"/>
      <c r="U3131" s="52"/>
      <c r="V3131" s="3"/>
      <c r="W3131" s="3"/>
      <c r="X3131" s="52"/>
      <c r="Y3131" s="52"/>
    </row>
    <row r="3132" spans="1:25" x14ac:dyDescent="0.3">
      <c r="A3132" s="3"/>
      <c r="B3132" s="3"/>
      <c r="C3132" s="3"/>
      <c r="D3132" s="52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52"/>
      <c r="U3132" s="52"/>
      <c r="V3132" s="3"/>
      <c r="W3132" s="3"/>
      <c r="X3132" s="52"/>
      <c r="Y3132" s="52"/>
    </row>
    <row r="3133" spans="1:25" x14ac:dyDescent="0.3">
      <c r="A3133" s="3"/>
      <c r="B3133" s="3"/>
      <c r="C3133" s="3"/>
      <c r="D3133" s="52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52"/>
      <c r="U3133" s="52"/>
      <c r="V3133" s="3"/>
      <c r="W3133" s="3"/>
      <c r="X3133" s="52"/>
      <c r="Y3133" s="52"/>
    </row>
    <row r="3134" spans="1:25" x14ac:dyDescent="0.3">
      <c r="A3134" s="3"/>
      <c r="B3134" s="3"/>
      <c r="C3134" s="3"/>
      <c r="D3134" s="52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52"/>
      <c r="U3134" s="52"/>
      <c r="V3134" s="3"/>
      <c r="W3134" s="3"/>
      <c r="X3134" s="52"/>
      <c r="Y3134" s="52"/>
    </row>
    <row r="3135" spans="1:25" x14ac:dyDescent="0.3">
      <c r="A3135" s="3"/>
      <c r="B3135" s="3"/>
      <c r="C3135" s="3"/>
      <c r="D3135" s="52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52"/>
      <c r="U3135" s="52"/>
      <c r="V3135" s="3"/>
      <c r="W3135" s="3"/>
      <c r="X3135" s="52"/>
      <c r="Y3135" s="52"/>
    </row>
    <row r="3136" spans="1:25" x14ac:dyDescent="0.3">
      <c r="A3136" s="3"/>
      <c r="B3136" s="3"/>
      <c r="C3136" s="3"/>
      <c r="D3136" s="52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52"/>
      <c r="U3136" s="52"/>
      <c r="V3136" s="3"/>
      <c r="W3136" s="3"/>
      <c r="X3136" s="52"/>
      <c r="Y3136" s="52"/>
    </row>
    <row r="3137" spans="1:25" x14ac:dyDescent="0.3">
      <c r="A3137" s="3"/>
      <c r="B3137" s="3"/>
      <c r="C3137" s="3"/>
      <c r="D3137" s="52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52"/>
      <c r="U3137" s="52"/>
      <c r="V3137" s="3"/>
      <c r="W3137" s="3"/>
      <c r="X3137" s="52"/>
      <c r="Y3137" s="52"/>
    </row>
    <row r="3138" spans="1:25" x14ac:dyDescent="0.3">
      <c r="A3138" s="3"/>
      <c r="B3138" s="3"/>
      <c r="C3138" s="3"/>
      <c r="D3138" s="52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52"/>
      <c r="U3138" s="52"/>
      <c r="V3138" s="3"/>
      <c r="W3138" s="3"/>
      <c r="X3138" s="52"/>
      <c r="Y3138" s="52"/>
    </row>
    <row r="3139" spans="1:25" x14ac:dyDescent="0.3">
      <c r="A3139" s="3"/>
      <c r="B3139" s="3"/>
      <c r="C3139" s="3"/>
      <c r="D3139" s="52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52"/>
      <c r="U3139" s="52"/>
      <c r="V3139" s="3"/>
      <c r="W3139" s="3"/>
      <c r="X3139" s="52"/>
      <c r="Y3139" s="52"/>
    </row>
    <row r="3140" spans="1:25" x14ac:dyDescent="0.3">
      <c r="A3140" s="3"/>
      <c r="B3140" s="3"/>
      <c r="C3140" s="3"/>
      <c r="D3140" s="52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52"/>
      <c r="U3140" s="52"/>
      <c r="V3140" s="3"/>
      <c r="W3140" s="3"/>
      <c r="X3140" s="52"/>
      <c r="Y3140" s="52"/>
    </row>
    <row r="3141" spans="1:25" x14ac:dyDescent="0.3">
      <c r="A3141" s="3"/>
      <c r="B3141" s="3"/>
      <c r="C3141" s="3"/>
      <c r="D3141" s="52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52"/>
      <c r="U3141" s="52"/>
      <c r="V3141" s="3"/>
      <c r="W3141" s="3"/>
      <c r="X3141" s="52"/>
      <c r="Y3141" s="52"/>
    </row>
    <row r="3142" spans="1:25" x14ac:dyDescent="0.3">
      <c r="A3142" s="3"/>
      <c r="B3142" s="3"/>
      <c r="C3142" s="3"/>
      <c r="D3142" s="52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52"/>
      <c r="U3142" s="52"/>
      <c r="V3142" s="3"/>
      <c r="W3142" s="3"/>
      <c r="X3142" s="52"/>
      <c r="Y3142" s="52"/>
    </row>
    <row r="3143" spans="1:25" x14ac:dyDescent="0.3">
      <c r="A3143" s="3"/>
      <c r="B3143" s="3"/>
      <c r="C3143" s="3"/>
      <c r="D3143" s="52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52"/>
      <c r="U3143" s="52"/>
      <c r="V3143" s="3"/>
      <c r="W3143" s="3"/>
      <c r="X3143" s="52"/>
      <c r="Y3143" s="52"/>
    </row>
    <row r="3144" spans="1:25" x14ac:dyDescent="0.3">
      <c r="A3144" s="3"/>
      <c r="B3144" s="3"/>
      <c r="C3144" s="3"/>
      <c r="D3144" s="52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52"/>
      <c r="U3144" s="52"/>
      <c r="V3144" s="3"/>
      <c r="W3144" s="3"/>
      <c r="X3144" s="52"/>
      <c r="Y3144" s="52"/>
    </row>
    <row r="3145" spans="1:25" x14ac:dyDescent="0.3">
      <c r="A3145" s="3"/>
      <c r="B3145" s="3"/>
      <c r="C3145" s="3"/>
      <c r="D3145" s="52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52"/>
      <c r="U3145" s="52"/>
      <c r="V3145" s="3"/>
      <c r="W3145" s="3"/>
      <c r="X3145" s="52"/>
      <c r="Y3145" s="52"/>
    </row>
    <row r="3146" spans="1:25" x14ac:dyDescent="0.3">
      <c r="A3146" s="3"/>
      <c r="B3146" s="3"/>
      <c r="C3146" s="3"/>
      <c r="D3146" s="52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52"/>
      <c r="U3146" s="52"/>
      <c r="V3146" s="3"/>
      <c r="W3146" s="3"/>
      <c r="X3146" s="52"/>
      <c r="Y3146" s="52"/>
    </row>
    <row r="3147" spans="1:25" x14ac:dyDescent="0.3">
      <c r="A3147" s="3"/>
      <c r="B3147" s="3"/>
      <c r="C3147" s="3"/>
      <c r="D3147" s="52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52"/>
      <c r="U3147" s="52"/>
      <c r="V3147" s="3"/>
      <c r="W3147" s="3"/>
      <c r="X3147" s="52"/>
      <c r="Y3147" s="52"/>
    </row>
    <row r="3148" spans="1:25" x14ac:dyDescent="0.3">
      <c r="A3148" s="3"/>
      <c r="B3148" s="3"/>
      <c r="C3148" s="3"/>
      <c r="D3148" s="52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52"/>
      <c r="U3148" s="52"/>
      <c r="V3148" s="3"/>
      <c r="W3148" s="3"/>
      <c r="X3148" s="52"/>
      <c r="Y3148" s="52"/>
    </row>
    <row r="3149" spans="1:25" x14ac:dyDescent="0.3">
      <c r="A3149" s="3"/>
      <c r="B3149" s="3"/>
      <c r="C3149" s="3"/>
      <c r="D3149" s="52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52"/>
      <c r="U3149" s="52"/>
      <c r="V3149" s="3"/>
      <c r="W3149" s="3"/>
      <c r="X3149" s="52"/>
      <c r="Y3149" s="52"/>
    </row>
    <row r="3150" spans="1:25" x14ac:dyDescent="0.3">
      <c r="A3150" s="3"/>
      <c r="B3150" s="3"/>
      <c r="C3150" s="3"/>
      <c r="D3150" s="52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52"/>
      <c r="U3150" s="52"/>
      <c r="V3150" s="3"/>
      <c r="W3150" s="3"/>
      <c r="X3150" s="52"/>
      <c r="Y3150" s="52"/>
    </row>
    <row r="3151" spans="1:25" x14ac:dyDescent="0.3">
      <c r="A3151" s="3"/>
      <c r="B3151" s="3"/>
      <c r="C3151" s="3"/>
      <c r="D3151" s="52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52"/>
      <c r="U3151" s="52"/>
      <c r="V3151" s="3"/>
      <c r="W3151" s="3"/>
      <c r="X3151" s="52"/>
      <c r="Y3151" s="52"/>
    </row>
    <row r="3152" spans="1:25" x14ac:dyDescent="0.3">
      <c r="A3152" s="3"/>
      <c r="B3152" s="3"/>
      <c r="C3152" s="3"/>
      <c r="D3152" s="52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52"/>
      <c r="U3152" s="52"/>
      <c r="V3152" s="3"/>
      <c r="W3152" s="3"/>
      <c r="X3152" s="52"/>
      <c r="Y3152" s="52"/>
    </row>
    <row r="3153" spans="1:25" x14ac:dyDescent="0.3">
      <c r="A3153" s="3"/>
      <c r="B3153" s="3"/>
      <c r="C3153" s="3"/>
      <c r="D3153" s="52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52"/>
      <c r="U3153" s="52"/>
      <c r="V3153" s="3"/>
      <c r="W3153" s="3"/>
      <c r="X3153" s="52"/>
      <c r="Y3153" s="52"/>
    </row>
    <row r="3154" spans="1:25" x14ac:dyDescent="0.3">
      <c r="A3154" s="3"/>
      <c r="B3154" s="3"/>
      <c r="C3154" s="3"/>
      <c r="D3154" s="52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52"/>
      <c r="U3154" s="52"/>
      <c r="V3154" s="3"/>
      <c r="W3154" s="3"/>
      <c r="X3154" s="52"/>
      <c r="Y3154" s="52"/>
    </row>
    <row r="3155" spans="1:25" x14ac:dyDescent="0.3">
      <c r="A3155" s="3"/>
      <c r="B3155" s="3"/>
      <c r="C3155" s="3"/>
      <c r="D3155" s="52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52"/>
      <c r="U3155" s="52"/>
      <c r="V3155" s="3"/>
      <c r="W3155" s="3"/>
      <c r="X3155" s="52"/>
      <c r="Y3155" s="52"/>
    </row>
    <row r="3156" spans="1:25" x14ac:dyDescent="0.3">
      <c r="A3156" s="3"/>
      <c r="B3156" s="3"/>
      <c r="C3156" s="3"/>
      <c r="D3156" s="52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52"/>
      <c r="U3156" s="52"/>
      <c r="V3156" s="3"/>
      <c r="W3156" s="3"/>
      <c r="X3156" s="52"/>
      <c r="Y3156" s="52"/>
    </row>
    <row r="3157" spans="1:25" x14ac:dyDescent="0.3">
      <c r="A3157" s="3"/>
      <c r="B3157" s="3"/>
      <c r="C3157" s="3"/>
      <c r="D3157" s="52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52"/>
      <c r="U3157" s="52"/>
      <c r="V3157" s="3"/>
      <c r="W3157" s="3"/>
      <c r="X3157" s="52"/>
      <c r="Y3157" s="52"/>
    </row>
    <row r="3158" spans="1:25" x14ac:dyDescent="0.3">
      <c r="A3158" s="3"/>
      <c r="B3158" s="3"/>
      <c r="C3158" s="3"/>
      <c r="D3158" s="52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52"/>
      <c r="U3158" s="52"/>
      <c r="V3158" s="3"/>
      <c r="W3158" s="3"/>
      <c r="X3158" s="52"/>
      <c r="Y3158" s="52"/>
    </row>
    <row r="3159" spans="1:25" x14ac:dyDescent="0.3">
      <c r="A3159" s="3"/>
      <c r="B3159" s="3"/>
      <c r="C3159" s="3"/>
      <c r="D3159" s="52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52"/>
      <c r="U3159" s="52"/>
      <c r="V3159" s="3"/>
      <c r="W3159" s="3"/>
      <c r="X3159" s="52"/>
      <c r="Y3159" s="52"/>
    </row>
    <row r="3160" spans="1:25" x14ac:dyDescent="0.3">
      <c r="A3160" s="3"/>
      <c r="B3160" s="3"/>
      <c r="C3160" s="3"/>
      <c r="D3160" s="52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52"/>
      <c r="U3160" s="52"/>
      <c r="V3160" s="3"/>
      <c r="W3160" s="3"/>
      <c r="X3160" s="52"/>
      <c r="Y3160" s="52"/>
    </row>
    <row r="3161" spans="1:25" x14ac:dyDescent="0.3">
      <c r="A3161" s="3"/>
      <c r="B3161" s="3"/>
      <c r="C3161" s="3"/>
      <c r="D3161" s="52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52"/>
      <c r="U3161" s="52"/>
      <c r="V3161" s="3"/>
      <c r="W3161" s="3"/>
      <c r="X3161" s="52"/>
      <c r="Y3161" s="52"/>
    </row>
    <row r="3162" spans="1:25" x14ac:dyDescent="0.3">
      <c r="A3162" s="3"/>
      <c r="B3162" s="3"/>
      <c r="C3162" s="3"/>
      <c r="D3162" s="52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52"/>
      <c r="U3162" s="52"/>
      <c r="V3162" s="3"/>
      <c r="W3162" s="3"/>
      <c r="X3162" s="52"/>
      <c r="Y3162" s="52"/>
    </row>
    <row r="3163" spans="1:25" x14ac:dyDescent="0.3">
      <c r="A3163" s="3"/>
      <c r="B3163" s="3"/>
      <c r="C3163" s="3"/>
      <c r="D3163" s="52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52"/>
      <c r="U3163" s="52"/>
      <c r="V3163" s="3"/>
      <c r="W3163" s="3"/>
      <c r="X3163" s="52"/>
      <c r="Y3163" s="52"/>
    </row>
    <row r="3164" spans="1:25" x14ac:dyDescent="0.3">
      <c r="A3164" s="3"/>
      <c r="B3164" s="3"/>
      <c r="C3164" s="3"/>
      <c r="D3164" s="52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52"/>
      <c r="U3164" s="52"/>
      <c r="V3164" s="3"/>
      <c r="W3164" s="3"/>
      <c r="X3164" s="52"/>
      <c r="Y3164" s="52"/>
    </row>
    <row r="3165" spans="1:25" x14ac:dyDescent="0.3">
      <c r="A3165" s="3"/>
      <c r="B3165" s="3"/>
      <c r="C3165" s="3"/>
      <c r="D3165" s="52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52"/>
      <c r="U3165" s="52"/>
      <c r="V3165" s="3"/>
      <c r="W3165" s="3"/>
      <c r="X3165" s="52"/>
      <c r="Y3165" s="52"/>
    </row>
    <row r="3166" spans="1:25" x14ac:dyDescent="0.3">
      <c r="A3166" s="3"/>
      <c r="B3166" s="3"/>
      <c r="C3166" s="3"/>
      <c r="D3166" s="52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52"/>
      <c r="U3166" s="52"/>
      <c r="V3166" s="3"/>
      <c r="W3166" s="3"/>
      <c r="X3166" s="52"/>
      <c r="Y3166" s="52"/>
    </row>
    <row r="3167" spans="1:25" x14ac:dyDescent="0.3">
      <c r="A3167" s="3"/>
      <c r="B3167" s="3"/>
      <c r="C3167" s="3"/>
      <c r="D3167" s="52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52"/>
      <c r="U3167" s="52"/>
      <c r="V3167" s="3"/>
      <c r="W3167" s="3"/>
      <c r="X3167" s="52"/>
      <c r="Y3167" s="52"/>
    </row>
    <row r="3168" spans="1:25" x14ac:dyDescent="0.3">
      <c r="A3168" s="3"/>
      <c r="B3168" s="3"/>
      <c r="C3168" s="3"/>
      <c r="D3168" s="52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52"/>
      <c r="U3168" s="52"/>
      <c r="V3168" s="3"/>
      <c r="W3168" s="3"/>
      <c r="X3168" s="52"/>
      <c r="Y3168" s="52"/>
    </row>
    <row r="3169" spans="1:25" x14ac:dyDescent="0.3">
      <c r="A3169" s="3"/>
      <c r="B3169" s="3"/>
      <c r="C3169" s="3"/>
      <c r="D3169" s="52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52"/>
      <c r="U3169" s="52"/>
      <c r="V3169" s="3"/>
      <c r="W3169" s="3"/>
      <c r="X3169" s="52"/>
      <c r="Y3169" s="52"/>
    </row>
    <row r="3170" spans="1:25" x14ac:dyDescent="0.3">
      <c r="A3170" s="3"/>
      <c r="B3170" s="3"/>
      <c r="C3170" s="3"/>
      <c r="D3170" s="52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52"/>
      <c r="U3170" s="52"/>
      <c r="V3170" s="3"/>
      <c r="W3170" s="3"/>
      <c r="X3170" s="52"/>
      <c r="Y3170" s="52"/>
    </row>
    <row r="3171" spans="1:25" x14ac:dyDescent="0.3">
      <c r="A3171" s="3"/>
      <c r="B3171" s="3"/>
      <c r="C3171" s="3"/>
      <c r="D3171" s="52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52"/>
      <c r="U3171" s="52"/>
      <c r="V3171" s="3"/>
      <c r="W3171" s="3"/>
      <c r="X3171" s="52"/>
      <c r="Y3171" s="52"/>
    </row>
    <row r="3172" spans="1:25" x14ac:dyDescent="0.3">
      <c r="A3172" s="3"/>
      <c r="B3172" s="3"/>
      <c r="C3172" s="3"/>
      <c r="D3172" s="52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52"/>
      <c r="U3172" s="52"/>
      <c r="V3172" s="3"/>
      <c r="W3172" s="3"/>
      <c r="X3172" s="52"/>
      <c r="Y3172" s="52"/>
    </row>
    <row r="3173" spans="1:25" x14ac:dyDescent="0.3">
      <c r="A3173" s="3"/>
      <c r="B3173" s="3"/>
      <c r="C3173" s="3"/>
      <c r="D3173" s="52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52"/>
      <c r="U3173" s="52"/>
      <c r="V3173" s="3"/>
      <c r="W3173" s="3"/>
      <c r="X3173" s="52"/>
      <c r="Y3173" s="52"/>
    </row>
    <row r="3174" spans="1:25" x14ac:dyDescent="0.3">
      <c r="A3174" s="3"/>
      <c r="B3174" s="3"/>
      <c r="C3174" s="3"/>
      <c r="D3174" s="52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52"/>
      <c r="U3174" s="52"/>
      <c r="V3174" s="3"/>
      <c r="W3174" s="3"/>
      <c r="X3174" s="52"/>
      <c r="Y3174" s="52"/>
    </row>
    <row r="3175" spans="1:25" x14ac:dyDescent="0.3">
      <c r="A3175" s="3"/>
      <c r="B3175" s="3"/>
      <c r="C3175" s="3"/>
      <c r="D3175" s="52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52"/>
      <c r="U3175" s="52"/>
      <c r="V3175" s="3"/>
      <c r="W3175" s="3"/>
      <c r="X3175" s="52"/>
      <c r="Y3175" s="52"/>
    </row>
    <row r="3176" spans="1:25" x14ac:dyDescent="0.3">
      <c r="A3176" s="3"/>
      <c r="B3176" s="3"/>
      <c r="C3176" s="3"/>
      <c r="D3176" s="52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52"/>
      <c r="U3176" s="52"/>
      <c r="V3176" s="3"/>
      <c r="W3176" s="3"/>
      <c r="X3176" s="52"/>
      <c r="Y3176" s="52"/>
    </row>
    <row r="3177" spans="1:25" x14ac:dyDescent="0.3">
      <c r="A3177" s="3"/>
      <c r="B3177" s="3"/>
      <c r="C3177" s="3"/>
      <c r="D3177" s="52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52"/>
      <c r="U3177" s="52"/>
      <c r="V3177" s="3"/>
      <c r="W3177" s="3"/>
      <c r="X3177" s="52"/>
      <c r="Y3177" s="52"/>
    </row>
    <row r="3178" spans="1:25" x14ac:dyDescent="0.3">
      <c r="A3178" s="3"/>
      <c r="B3178" s="3"/>
      <c r="C3178" s="3"/>
      <c r="D3178" s="52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52"/>
      <c r="U3178" s="52"/>
      <c r="V3178" s="3"/>
      <c r="W3178" s="3"/>
      <c r="X3178" s="52"/>
      <c r="Y3178" s="52"/>
    </row>
    <row r="3179" spans="1:25" x14ac:dyDescent="0.3">
      <c r="A3179" s="3"/>
      <c r="B3179" s="3"/>
      <c r="C3179" s="3"/>
      <c r="D3179" s="52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52"/>
      <c r="U3179" s="52"/>
      <c r="V3179" s="3"/>
      <c r="W3179" s="3"/>
      <c r="X3179" s="52"/>
      <c r="Y3179" s="52"/>
    </row>
    <row r="3180" spans="1:25" x14ac:dyDescent="0.3">
      <c r="A3180" s="3"/>
      <c r="B3180" s="3"/>
      <c r="C3180" s="3"/>
      <c r="D3180" s="52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52"/>
      <c r="U3180" s="52"/>
      <c r="V3180" s="3"/>
      <c r="W3180" s="3"/>
      <c r="X3180" s="52"/>
      <c r="Y3180" s="52"/>
    </row>
    <row r="3181" spans="1:25" x14ac:dyDescent="0.3">
      <c r="A3181" s="3"/>
      <c r="B3181" s="3"/>
      <c r="C3181" s="3"/>
      <c r="D3181" s="52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52"/>
      <c r="U3181" s="52"/>
      <c r="V3181" s="3"/>
      <c r="W3181" s="3"/>
      <c r="X3181" s="52"/>
      <c r="Y3181" s="52"/>
    </row>
    <row r="3182" spans="1:25" x14ac:dyDescent="0.3">
      <c r="A3182" s="3"/>
      <c r="B3182" s="3"/>
      <c r="C3182" s="3"/>
      <c r="D3182" s="52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52"/>
      <c r="U3182" s="52"/>
      <c r="V3182" s="3"/>
      <c r="W3182" s="3"/>
      <c r="X3182" s="52"/>
      <c r="Y3182" s="52"/>
    </row>
    <row r="3183" spans="1:25" x14ac:dyDescent="0.3">
      <c r="A3183" s="3"/>
      <c r="B3183" s="3"/>
      <c r="C3183" s="3"/>
      <c r="D3183" s="52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52"/>
      <c r="U3183" s="52"/>
      <c r="V3183" s="3"/>
      <c r="W3183" s="3"/>
      <c r="X3183" s="52"/>
      <c r="Y3183" s="52"/>
    </row>
    <row r="3184" spans="1:25" x14ac:dyDescent="0.3">
      <c r="A3184" s="3"/>
      <c r="B3184" s="3"/>
      <c r="C3184" s="3"/>
      <c r="D3184" s="52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52"/>
      <c r="U3184" s="52"/>
      <c r="V3184" s="3"/>
      <c r="W3184" s="3"/>
      <c r="X3184" s="52"/>
      <c r="Y3184" s="52"/>
    </row>
    <row r="3185" spans="1:25" x14ac:dyDescent="0.3">
      <c r="A3185" s="3"/>
      <c r="B3185" s="3"/>
      <c r="C3185" s="3"/>
      <c r="D3185" s="52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52"/>
      <c r="U3185" s="52"/>
      <c r="V3185" s="3"/>
      <c r="W3185" s="3"/>
      <c r="X3185" s="52"/>
      <c r="Y3185" s="52"/>
    </row>
    <row r="3186" spans="1:25" x14ac:dyDescent="0.3">
      <c r="A3186" s="3"/>
      <c r="B3186" s="3"/>
      <c r="C3186" s="3"/>
      <c r="D3186" s="52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52"/>
      <c r="U3186" s="52"/>
      <c r="V3186" s="3"/>
      <c r="W3186" s="3"/>
      <c r="X3186" s="52"/>
      <c r="Y3186" s="52"/>
    </row>
    <row r="3187" spans="1:25" x14ac:dyDescent="0.3">
      <c r="A3187" s="3"/>
      <c r="B3187" s="3"/>
      <c r="C3187" s="3"/>
      <c r="D3187" s="52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52"/>
      <c r="U3187" s="52"/>
      <c r="V3187" s="3"/>
      <c r="W3187" s="3"/>
      <c r="X3187" s="52"/>
      <c r="Y3187" s="52"/>
    </row>
    <row r="3188" spans="1:25" x14ac:dyDescent="0.3">
      <c r="A3188" s="3"/>
      <c r="B3188" s="3"/>
      <c r="C3188" s="3"/>
      <c r="D3188" s="52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52"/>
      <c r="U3188" s="52"/>
      <c r="V3188" s="3"/>
      <c r="W3188" s="3"/>
      <c r="X3188" s="52"/>
      <c r="Y3188" s="52"/>
    </row>
    <row r="3189" spans="1:25" x14ac:dyDescent="0.3">
      <c r="A3189" s="3"/>
      <c r="B3189" s="3"/>
      <c r="C3189" s="3"/>
      <c r="D3189" s="52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52"/>
      <c r="U3189" s="52"/>
      <c r="V3189" s="3"/>
      <c r="W3189" s="3"/>
      <c r="X3189" s="52"/>
      <c r="Y3189" s="52"/>
    </row>
    <row r="3190" spans="1:25" x14ac:dyDescent="0.3">
      <c r="A3190" s="3"/>
      <c r="B3190" s="3"/>
      <c r="C3190" s="3"/>
      <c r="D3190" s="52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52"/>
      <c r="U3190" s="52"/>
      <c r="V3190" s="3"/>
      <c r="W3190" s="3"/>
      <c r="X3190" s="52"/>
      <c r="Y3190" s="52"/>
    </row>
    <row r="3191" spans="1:25" x14ac:dyDescent="0.3">
      <c r="A3191" s="3"/>
      <c r="B3191" s="3"/>
      <c r="C3191" s="3"/>
      <c r="D3191" s="52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52"/>
      <c r="U3191" s="52"/>
      <c r="V3191" s="3"/>
      <c r="W3191" s="3"/>
      <c r="X3191" s="52"/>
      <c r="Y3191" s="52"/>
    </row>
    <row r="3192" spans="1:25" x14ac:dyDescent="0.3">
      <c r="A3192" s="3"/>
      <c r="B3192" s="3"/>
      <c r="C3192" s="3"/>
      <c r="D3192" s="52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52"/>
      <c r="U3192" s="52"/>
      <c r="V3192" s="3"/>
      <c r="W3192" s="3"/>
      <c r="X3192" s="52"/>
      <c r="Y3192" s="52"/>
    </row>
    <row r="3193" spans="1:25" x14ac:dyDescent="0.3">
      <c r="A3193" s="3"/>
      <c r="B3193" s="3"/>
      <c r="C3193" s="3"/>
      <c r="D3193" s="52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52"/>
      <c r="U3193" s="52"/>
      <c r="V3193" s="3"/>
      <c r="W3193" s="3"/>
      <c r="X3193" s="52"/>
      <c r="Y3193" s="52"/>
    </row>
    <row r="3194" spans="1:25" x14ac:dyDescent="0.3">
      <c r="A3194" s="3"/>
      <c r="B3194" s="3"/>
      <c r="C3194" s="3"/>
      <c r="D3194" s="52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52"/>
      <c r="U3194" s="52"/>
      <c r="V3194" s="3"/>
      <c r="W3194" s="3"/>
      <c r="X3194" s="52"/>
      <c r="Y3194" s="52"/>
    </row>
    <row r="3195" spans="1:25" x14ac:dyDescent="0.3">
      <c r="A3195" s="3"/>
      <c r="B3195" s="3"/>
      <c r="C3195" s="3"/>
      <c r="D3195" s="52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52"/>
      <c r="U3195" s="52"/>
      <c r="V3195" s="3"/>
      <c r="W3195" s="3"/>
      <c r="X3195" s="52"/>
      <c r="Y3195" s="52"/>
    </row>
    <row r="3196" spans="1:25" x14ac:dyDescent="0.3">
      <c r="A3196" s="3"/>
      <c r="B3196" s="3"/>
      <c r="C3196" s="3"/>
      <c r="D3196" s="52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52"/>
      <c r="U3196" s="52"/>
      <c r="V3196" s="3"/>
      <c r="W3196" s="3"/>
      <c r="X3196" s="52"/>
      <c r="Y3196" s="52"/>
    </row>
    <row r="3197" spans="1:25" x14ac:dyDescent="0.3">
      <c r="A3197" s="3"/>
      <c r="B3197" s="3"/>
      <c r="C3197" s="3"/>
      <c r="D3197" s="52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52"/>
      <c r="U3197" s="52"/>
      <c r="V3197" s="3"/>
      <c r="W3197" s="3"/>
      <c r="X3197" s="52"/>
      <c r="Y3197" s="52"/>
    </row>
    <row r="3198" spans="1:25" x14ac:dyDescent="0.3">
      <c r="A3198" s="3"/>
      <c r="B3198" s="3"/>
      <c r="C3198" s="3"/>
      <c r="D3198" s="52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52"/>
      <c r="U3198" s="52"/>
      <c r="V3198" s="3"/>
      <c r="W3198" s="3"/>
      <c r="X3198" s="52"/>
      <c r="Y3198" s="52"/>
    </row>
    <row r="3199" spans="1:25" x14ac:dyDescent="0.3">
      <c r="A3199" s="3"/>
      <c r="B3199" s="3"/>
      <c r="C3199" s="3"/>
      <c r="D3199" s="52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52"/>
      <c r="U3199" s="52"/>
      <c r="V3199" s="3"/>
      <c r="W3199" s="3"/>
      <c r="X3199" s="52"/>
      <c r="Y3199" s="52"/>
    </row>
    <row r="3200" spans="1:25" x14ac:dyDescent="0.3">
      <c r="A3200" s="3"/>
      <c r="B3200" s="3"/>
      <c r="C3200" s="3"/>
      <c r="D3200" s="52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52"/>
      <c r="U3200" s="52"/>
      <c r="V3200" s="3"/>
      <c r="W3200" s="3"/>
      <c r="X3200" s="52"/>
      <c r="Y3200" s="52"/>
    </row>
    <row r="3201" spans="1:25" x14ac:dyDescent="0.3">
      <c r="A3201" s="3"/>
      <c r="B3201" s="3"/>
      <c r="C3201" s="3"/>
      <c r="D3201" s="52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52"/>
      <c r="U3201" s="52"/>
      <c r="V3201" s="3"/>
      <c r="W3201" s="3"/>
      <c r="X3201" s="52"/>
      <c r="Y3201" s="52"/>
    </row>
    <row r="3202" spans="1:25" x14ac:dyDescent="0.3">
      <c r="A3202" s="3"/>
      <c r="B3202" s="3"/>
      <c r="C3202" s="3"/>
      <c r="D3202" s="52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52"/>
      <c r="U3202" s="52"/>
      <c r="V3202" s="3"/>
      <c r="W3202" s="3"/>
      <c r="X3202" s="52"/>
      <c r="Y3202" s="52"/>
    </row>
    <row r="3203" spans="1:25" x14ac:dyDescent="0.3">
      <c r="A3203" s="3"/>
      <c r="B3203" s="3"/>
      <c r="C3203" s="3"/>
      <c r="D3203" s="52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52"/>
      <c r="U3203" s="52"/>
      <c r="V3203" s="3"/>
      <c r="W3203" s="3"/>
      <c r="X3203" s="52"/>
      <c r="Y3203" s="52"/>
    </row>
    <row r="3204" spans="1:25" x14ac:dyDescent="0.3">
      <c r="A3204" s="3"/>
      <c r="B3204" s="3"/>
      <c r="C3204" s="3"/>
      <c r="D3204" s="52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52"/>
      <c r="U3204" s="52"/>
      <c r="V3204" s="3"/>
      <c r="W3204" s="3"/>
      <c r="X3204" s="52"/>
      <c r="Y3204" s="52"/>
    </row>
    <row r="3205" spans="1:25" x14ac:dyDescent="0.3">
      <c r="A3205" s="3"/>
      <c r="B3205" s="3"/>
      <c r="C3205" s="3"/>
      <c r="D3205" s="52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52"/>
      <c r="U3205" s="52"/>
      <c r="V3205" s="3"/>
      <c r="W3205" s="3"/>
      <c r="X3205" s="52"/>
      <c r="Y3205" s="52"/>
    </row>
    <row r="3206" spans="1:25" x14ac:dyDescent="0.3">
      <c r="A3206" s="3"/>
      <c r="B3206" s="3"/>
      <c r="C3206" s="3"/>
      <c r="D3206" s="52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52"/>
      <c r="U3206" s="52"/>
      <c r="V3206" s="3"/>
      <c r="W3206" s="3"/>
      <c r="X3206" s="52"/>
      <c r="Y3206" s="52"/>
    </row>
    <row r="3207" spans="1:25" x14ac:dyDescent="0.3">
      <c r="A3207" s="3"/>
      <c r="B3207" s="3"/>
      <c r="C3207" s="3"/>
      <c r="D3207" s="52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52"/>
      <c r="U3207" s="52"/>
      <c r="V3207" s="3"/>
      <c r="W3207" s="3"/>
      <c r="X3207" s="52"/>
      <c r="Y3207" s="52"/>
    </row>
    <row r="3208" spans="1:25" x14ac:dyDescent="0.3">
      <c r="A3208" s="3"/>
      <c r="B3208" s="3"/>
      <c r="C3208" s="3"/>
      <c r="D3208" s="52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52"/>
      <c r="U3208" s="52"/>
      <c r="V3208" s="3"/>
      <c r="W3208" s="3"/>
      <c r="X3208" s="52"/>
      <c r="Y3208" s="52"/>
    </row>
    <row r="3209" spans="1:25" x14ac:dyDescent="0.3">
      <c r="A3209" s="3"/>
      <c r="B3209" s="3"/>
      <c r="C3209" s="3"/>
      <c r="D3209" s="52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52"/>
      <c r="U3209" s="52"/>
      <c r="V3209" s="3"/>
      <c r="W3209" s="3"/>
      <c r="X3209" s="52"/>
      <c r="Y3209" s="52"/>
    </row>
    <row r="3210" spans="1:25" x14ac:dyDescent="0.3">
      <c r="A3210" s="3"/>
      <c r="B3210" s="3"/>
      <c r="C3210" s="3"/>
      <c r="D3210" s="52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52"/>
      <c r="U3210" s="52"/>
      <c r="V3210" s="3"/>
      <c r="W3210" s="3"/>
      <c r="X3210" s="52"/>
      <c r="Y3210" s="52"/>
    </row>
    <row r="3211" spans="1:25" x14ac:dyDescent="0.3">
      <c r="A3211" s="3"/>
      <c r="B3211" s="3"/>
      <c r="C3211" s="3"/>
      <c r="D3211" s="52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52"/>
      <c r="U3211" s="52"/>
      <c r="V3211" s="3"/>
      <c r="W3211" s="3"/>
      <c r="X3211" s="52"/>
      <c r="Y3211" s="52"/>
    </row>
    <row r="3212" spans="1:25" x14ac:dyDescent="0.3">
      <c r="A3212" s="3"/>
      <c r="B3212" s="3"/>
      <c r="C3212" s="3"/>
      <c r="D3212" s="52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52"/>
      <c r="U3212" s="52"/>
      <c r="V3212" s="3"/>
      <c r="W3212" s="3"/>
      <c r="X3212" s="52"/>
      <c r="Y3212" s="52"/>
    </row>
    <row r="3213" spans="1:25" x14ac:dyDescent="0.3">
      <c r="A3213" s="3"/>
      <c r="B3213" s="3"/>
      <c r="C3213" s="3"/>
      <c r="D3213" s="52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52"/>
      <c r="U3213" s="52"/>
      <c r="V3213" s="3"/>
      <c r="W3213" s="3"/>
      <c r="X3213" s="52"/>
      <c r="Y3213" s="52"/>
    </row>
    <row r="3214" spans="1:25" x14ac:dyDescent="0.3">
      <c r="A3214" s="3"/>
      <c r="B3214" s="3"/>
      <c r="C3214" s="3"/>
      <c r="D3214" s="52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52"/>
      <c r="U3214" s="52"/>
      <c r="V3214" s="3"/>
      <c r="W3214" s="3"/>
      <c r="X3214" s="52"/>
      <c r="Y3214" s="52"/>
    </row>
    <row r="3215" spans="1:25" x14ac:dyDescent="0.3">
      <c r="A3215" s="3"/>
      <c r="B3215" s="3"/>
      <c r="C3215" s="3"/>
      <c r="D3215" s="52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52"/>
      <c r="U3215" s="52"/>
      <c r="V3215" s="3"/>
      <c r="W3215" s="3"/>
      <c r="X3215" s="52"/>
      <c r="Y3215" s="52"/>
    </row>
    <row r="3216" spans="1:25" x14ac:dyDescent="0.3">
      <c r="A3216" s="3"/>
      <c r="B3216" s="3"/>
      <c r="C3216" s="3"/>
      <c r="D3216" s="52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52"/>
      <c r="U3216" s="52"/>
      <c r="V3216" s="3"/>
      <c r="W3216" s="3"/>
      <c r="X3216" s="52"/>
      <c r="Y3216" s="52"/>
    </row>
    <row r="3217" spans="1:25" x14ac:dyDescent="0.3">
      <c r="A3217" s="3"/>
      <c r="B3217" s="3"/>
      <c r="C3217" s="3"/>
      <c r="D3217" s="52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52"/>
      <c r="U3217" s="52"/>
      <c r="V3217" s="3"/>
      <c r="W3217" s="3"/>
      <c r="X3217" s="52"/>
      <c r="Y3217" s="52"/>
    </row>
    <row r="3218" spans="1:25" x14ac:dyDescent="0.3">
      <c r="A3218" s="3"/>
      <c r="B3218" s="3"/>
      <c r="C3218" s="3"/>
      <c r="D3218" s="52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52"/>
      <c r="U3218" s="52"/>
      <c r="V3218" s="3"/>
      <c r="W3218" s="3"/>
      <c r="X3218" s="52"/>
      <c r="Y3218" s="52"/>
    </row>
    <row r="3219" spans="1:25" x14ac:dyDescent="0.3">
      <c r="A3219" s="3"/>
      <c r="B3219" s="3"/>
      <c r="C3219" s="3"/>
      <c r="D3219" s="52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52"/>
      <c r="U3219" s="52"/>
      <c r="V3219" s="3"/>
      <c r="W3219" s="3"/>
      <c r="X3219" s="52"/>
      <c r="Y3219" s="52"/>
    </row>
    <row r="3220" spans="1:25" x14ac:dyDescent="0.3">
      <c r="A3220" s="3"/>
      <c r="B3220" s="3"/>
      <c r="C3220" s="3"/>
      <c r="D3220" s="52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52"/>
      <c r="U3220" s="52"/>
      <c r="V3220" s="3"/>
      <c r="W3220" s="3"/>
      <c r="X3220" s="52"/>
      <c r="Y3220" s="52"/>
    </row>
    <row r="3221" spans="1:25" x14ac:dyDescent="0.3">
      <c r="A3221" s="3"/>
      <c r="B3221" s="3"/>
      <c r="C3221" s="3"/>
      <c r="D3221" s="52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52"/>
      <c r="U3221" s="52"/>
      <c r="V3221" s="3"/>
      <c r="W3221" s="3"/>
      <c r="X3221" s="52"/>
      <c r="Y3221" s="52"/>
    </row>
    <row r="3222" spans="1:25" x14ac:dyDescent="0.3">
      <c r="A3222" s="3"/>
      <c r="B3222" s="3"/>
      <c r="C3222" s="3"/>
      <c r="D3222" s="52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52"/>
      <c r="U3222" s="52"/>
      <c r="V3222" s="3"/>
      <c r="W3222" s="3"/>
      <c r="X3222" s="52"/>
      <c r="Y3222" s="52"/>
    </row>
    <row r="3223" spans="1:25" x14ac:dyDescent="0.3">
      <c r="A3223" s="3"/>
      <c r="B3223" s="3"/>
      <c r="C3223" s="3"/>
      <c r="D3223" s="52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52"/>
      <c r="U3223" s="52"/>
      <c r="V3223" s="3"/>
      <c r="W3223" s="3"/>
      <c r="X3223" s="52"/>
      <c r="Y3223" s="52"/>
    </row>
    <row r="3224" spans="1:25" x14ac:dyDescent="0.3">
      <c r="A3224" s="3"/>
      <c r="B3224" s="3"/>
      <c r="C3224" s="3"/>
      <c r="D3224" s="52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52"/>
      <c r="U3224" s="52"/>
      <c r="V3224" s="3"/>
      <c r="W3224" s="3"/>
      <c r="X3224" s="52"/>
      <c r="Y3224" s="52"/>
    </row>
    <row r="3225" spans="1:25" x14ac:dyDescent="0.3">
      <c r="A3225" s="3"/>
      <c r="B3225" s="3"/>
      <c r="C3225" s="3"/>
      <c r="D3225" s="52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52"/>
      <c r="U3225" s="52"/>
      <c r="V3225" s="3"/>
      <c r="W3225" s="3"/>
      <c r="X3225" s="52"/>
      <c r="Y3225" s="52"/>
    </row>
    <row r="3226" spans="1:25" x14ac:dyDescent="0.3">
      <c r="A3226" s="3"/>
      <c r="B3226" s="3"/>
      <c r="C3226" s="3"/>
      <c r="D3226" s="52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52"/>
      <c r="U3226" s="52"/>
      <c r="V3226" s="3"/>
      <c r="W3226" s="3"/>
      <c r="X3226" s="52"/>
      <c r="Y3226" s="52"/>
    </row>
    <row r="3227" spans="1:25" x14ac:dyDescent="0.3">
      <c r="A3227" s="3"/>
      <c r="B3227" s="3"/>
      <c r="C3227" s="3"/>
      <c r="D3227" s="52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52"/>
      <c r="U3227" s="52"/>
      <c r="V3227" s="3"/>
      <c r="W3227" s="3"/>
      <c r="X3227" s="52"/>
      <c r="Y3227" s="52"/>
    </row>
    <row r="3228" spans="1:25" x14ac:dyDescent="0.3">
      <c r="A3228" s="3"/>
      <c r="B3228" s="3"/>
      <c r="C3228" s="3"/>
      <c r="D3228" s="52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52"/>
      <c r="U3228" s="52"/>
      <c r="V3228" s="3"/>
      <c r="W3228" s="3"/>
      <c r="X3228" s="52"/>
      <c r="Y3228" s="52"/>
    </row>
    <row r="3229" spans="1:25" x14ac:dyDescent="0.3">
      <c r="A3229" s="3"/>
      <c r="B3229" s="3"/>
      <c r="C3229" s="3"/>
      <c r="D3229" s="52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52"/>
      <c r="U3229" s="52"/>
      <c r="V3229" s="3"/>
      <c r="W3229" s="3"/>
      <c r="X3229" s="52"/>
      <c r="Y3229" s="52"/>
    </row>
    <row r="3230" spans="1:25" x14ac:dyDescent="0.3">
      <c r="A3230" s="3"/>
      <c r="B3230" s="3"/>
      <c r="C3230" s="3"/>
      <c r="D3230" s="52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52"/>
      <c r="U3230" s="52"/>
      <c r="V3230" s="3"/>
      <c r="W3230" s="3"/>
      <c r="X3230" s="52"/>
      <c r="Y3230" s="52"/>
    </row>
    <row r="3231" spans="1:25" x14ac:dyDescent="0.3">
      <c r="A3231" s="3"/>
      <c r="B3231" s="3"/>
      <c r="C3231" s="3"/>
      <c r="D3231" s="52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52"/>
      <c r="U3231" s="52"/>
      <c r="V3231" s="3"/>
      <c r="W3231" s="3"/>
      <c r="X3231" s="52"/>
      <c r="Y3231" s="52"/>
    </row>
    <row r="3232" spans="1:25" x14ac:dyDescent="0.3">
      <c r="A3232" s="3"/>
      <c r="B3232" s="3"/>
      <c r="C3232" s="3"/>
      <c r="D3232" s="52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52"/>
      <c r="U3232" s="52"/>
      <c r="V3232" s="3"/>
      <c r="W3232" s="3"/>
      <c r="X3232" s="52"/>
      <c r="Y3232" s="52"/>
    </row>
    <row r="3233" spans="1:25" x14ac:dyDescent="0.3">
      <c r="A3233" s="3"/>
      <c r="B3233" s="3"/>
      <c r="C3233" s="3"/>
      <c r="D3233" s="52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52"/>
      <c r="U3233" s="52"/>
      <c r="V3233" s="3"/>
      <c r="W3233" s="3"/>
      <c r="X3233" s="52"/>
      <c r="Y3233" s="52"/>
    </row>
    <row r="3234" spans="1:25" x14ac:dyDescent="0.3">
      <c r="A3234" s="3"/>
      <c r="B3234" s="3"/>
      <c r="C3234" s="3"/>
      <c r="D3234" s="52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52"/>
      <c r="U3234" s="52"/>
      <c r="V3234" s="3"/>
      <c r="W3234" s="3"/>
      <c r="X3234" s="52"/>
      <c r="Y3234" s="52"/>
    </row>
    <row r="3235" spans="1:25" x14ac:dyDescent="0.3">
      <c r="A3235" s="3"/>
      <c r="B3235" s="3"/>
      <c r="C3235" s="3"/>
      <c r="D3235" s="52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52"/>
      <c r="U3235" s="52"/>
      <c r="V3235" s="3"/>
      <c r="W3235" s="3"/>
      <c r="X3235" s="52"/>
      <c r="Y3235" s="52"/>
    </row>
    <row r="3236" spans="1:25" x14ac:dyDescent="0.3">
      <c r="A3236" s="3"/>
      <c r="B3236" s="3"/>
      <c r="C3236" s="3"/>
      <c r="D3236" s="52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52"/>
      <c r="U3236" s="52"/>
      <c r="V3236" s="3"/>
      <c r="W3236" s="3"/>
      <c r="X3236" s="52"/>
      <c r="Y3236" s="52"/>
    </row>
    <row r="3237" spans="1:25" x14ac:dyDescent="0.3">
      <c r="A3237" s="3"/>
      <c r="B3237" s="3"/>
      <c r="C3237" s="3"/>
      <c r="D3237" s="52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52"/>
      <c r="U3237" s="52"/>
      <c r="V3237" s="3"/>
      <c r="W3237" s="3"/>
      <c r="X3237" s="52"/>
      <c r="Y3237" s="52"/>
    </row>
    <row r="3238" spans="1:25" x14ac:dyDescent="0.3">
      <c r="A3238" s="3"/>
      <c r="B3238" s="3"/>
      <c r="C3238" s="3"/>
      <c r="D3238" s="52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52"/>
      <c r="U3238" s="52"/>
      <c r="V3238" s="3"/>
      <c r="W3238" s="3"/>
      <c r="X3238" s="52"/>
      <c r="Y3238" s="52"/>
    </row>
    <row r="3239" spans="1:25" x14ac:dyDescent="0.3">
      <c r="A3239" s="3"/>
      <c r="B3239" s="3"/>
      <c r="C3239" s="3"/>
      <c r="D3239" s="52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52"/>
      <c r="U3239" s="52"/>
      <c r="V3239" s="3"/>
      <c r="W3239" s="3"/>
      <c r="X3239" s="52"/>
      <c r="Y3239" s="52"/>
    </row>
    <row r="3240" spans="1:25" x14ac:dyDescent="0.3">
      <c r="A3240" s="3"/>
      <c r="B3240" s="3"/>
      <c r="C3240" s="3"/>
      <c r="D3240" s="52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52"/>
      <c r="U3240" s="52"/>
      <c r="V3240" s="3"/>
      <c r="W3240" s="3"/>
      <c r="X3240" s="52"/>
      <c r="Y3240" s="52"/>
    </row>
    <row r="3241" spans="1:25" x14ac:dyDescent="0.3">
      <c r="A3241" s="3"/>
      <c r="B3241" s="3"/>
      <c r="C3241" s="3"/>
      <c r="D3241" s="52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52"/>
      <c r="U3241" s="52"/>
      <c r="V3241" s="3"/>
      <c r="W3241" s="3"/>
      <c r="X3241" s="52"/>
      <c r="Y3241" s="52"/>
    </row>
    <row r="3242" spans="1:25" x14ac:dyDescent="0.3">
      <c r="A3242" s="3"/>
      <c r="B3242" s="3"/>
      <c r="C3242" s="3"/>
      <c r="D3242" s="52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52"/>
      <c r="U3242" s="52"/>
      <c r="V3242" s="3"/>
      <c r="W3242" s="3"/>
      <c r="X3242" s="52"/>
      <c r="Y3242" s="52"/>
    </row>
    <row r="3243" spans="1:25" x14ac:dyDescent="0.3">
      <c r="A3243" s="3"/>
      <c r="B3243" s="3"/>
      <c r="C3243" s="3"/>
      <c r="D3243" s="52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52"/>
      <c r="U3243" s="52"/>
      <c r="V3243" s="3"/>
      <c r="W3243" s="3"/>
      <c r="X3243" s="52"/>
      <c r="Y3243" s="52"/>
    </row>
    <row r="3244" spans="1:25" x14ac:dyDescent="0.3">
      <c r="A3244" s="3"/>
      <c r="B3244" s="3"/>
      <c r="C3244" s="3"/>
      <c r="D3244" s="52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52"/>
      <c r="U3244" s="52"/>
      <c r="V3244" s="3"/>
      <c r="W3244" s="3"/>
      <c r="X3244" s="52"/>
      <c r="Y3244" s="52"/>
    </row>
    <row r="3245" spans="1:25" x14ac:dyDescent="0.3">
      <c r="A3245" s="3"/>
      <c r="B3245" s="3"/>
      <c r="C3245" s="3"/>
      <c r="D3245" s="52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52"/>
      <c r="U3245" s="52"/>
      <c r="V3245" s="3"/>
      <c r="W3245" s="3"/>
      <c r="X3245" s="52"/>
      <c r="Y3245" s="52"/>
    </row>
    <row r="3246" spans="1:25" x14ac:dyDescent="0.3">
      <c r="A3246" s="3"/>
      <c r="B3246" s="3"/>
      <c r="C3246" s="3"/>
      <c r="D3246" s="52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52"/>
      <c r="U3246" s="52"/>
      <c r="V3246" s="3"/>
      <c r="W3246" s="3"/>
      <c r="X3246" s="52"/>
      <c r="Y3246" s="52"/>
    </row>
    <row r="3247" spans="1:25" x14ac:dyDescent="0.3">
      <c r="A3247" s="3"/>
      <c r="B3247" s="3"/>
      <c r="C3247" s="3"/>
      <c r="D3247" s="52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52"/>
      <c r="U3247" s="52"/>
      <c r="V3247" s="3"/>
      <c r="W3247" s="3"/>
      <c r="X3247" s="52"/>
      <c r="Y3247" s="52"/>
    </row>
    <row r="3248" spans="1:25" x14ac:dyDescent="0.3">
      <c r="A3248" s="3"/>
      <c r="B3248" s="3"/>
      <c r="C3248" s="3"/>
      <c r="D3248" s="52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52"/>
      <c r="U3248" s="52"/>
      <c r="V3248" s="3"/>
      <c r="W3248" s="3"/>
      <c r="X3248" s="52"/>
      <c r="Y3248" s="52"/>
    </row>
    <row r="3249" spans="1:25" x14ac:dyDescent="0.3">
      <c r="A3249" s="3"/>
      <c r="B3249" s="3"/>
      <c r="C3249" s="3"/>
      <c r="D3249" s="52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52"/>
      <c r="U3249" s="52"/>
      <c r="V3249" s="3"/>
      <c r="W3249" s="3"/>
      <c r="X3249" s="52"/>
      <c r="Y3249" s="52"/>
    </row>
    <row r="3250" spans="1:25" x14ac:dyDescent="0.3">
      <c r="A3250" s="3"/>
      <c r="B3250" s="3"/>
      <c r="C3250" s="3"/>
      <c r="D3250" s="52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52"/>
      <c r="U3250" s="52"/>
      <c r="V3250" s="3"/>
      <c r="W3250" s="3"/>
      <c r="X3250" s="52"/>
      <c r="Y3250" s="52"/>
    </row>
    <row r="3251" spans="1:25" x14ac:dyDescent="0.3">
      <c r="A3251" s="3"/>
      <c r="B3251" s="3"/>
      <c r="C3251" s="3"/>
      <c r="D3251" s="52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52"/>
      <c r="U3251" s="52"/>
      <c r="V3251" s="3"/>
      <c r="W3251" s="3"/>
      <c r="X3251" s="52"/>
      <c r="Y3251" s="52"/>
    </row>
    <row r="3252" spans="1:25" x14ac:dyDescent="0.3">
      <c r="A3252" s="3"/>
      <c r="B3252" s="3"/>
      <c r="C3252" s="3"/>
      <c r="D3252" s="52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52"/>
      <c r="U3252" s="52"/>
      <c r="V3252" s="3"/>
      <c r="W3252" s="3"/>
      <c r="X3252" s="52"/>
      <c r="Y3252" s="52"/>
    </row>
    <row r="3253" spans="1:25" x14ac:dyDescent="0.3">
      <c r="A3253" s="3"/>
      <c r="B3253" s="3"/>
      <c r="C3253" s="3"/>
      <c r="D3253" s="52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52"/>
      <c r="U3253" s="52"/>
      <c r="V3253" s="3"/>
      <c r="W3253" s="3"/>
      <c r="X3253" s="52"/>
      <c r="Y3253" s="52"/>
    </row>
    <row r="3254" spans="1:25" x14ac:dyDescent="0.3">
      <c r="A3254" s="3"/>
      <c r="B3254" s="3"/>
      <c r="C3254" s="3"/>
      <c r="D3254" s="52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52"/>
      <c r="U3254" s="52"/>
      <c r="V3254" s="3"/>
      <c r="W3254" s="3"/>
      <c r="X3254" s="52"/>
      <c r="Y3254" s="52"/>
    </row>
    <row r="3255" spans="1:25" x14ac:dyDescent="0.3">
      <c r="A3255" s="3"/>
      <c r="B3255" s="3"/>
      <c r="C3255" s="3"/>
      <c r="D3255" s="52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52"/>
      <c r="U3255" s="52"/>
      <c r="V3255" s="3"/>
      <c r="W3255" s="3"/>
      <c r="X3255" s="52"/>
      <c r="Y3255" s="52"/>
    </row>
    <row r="3256" spans="1:25" x14ac:dyDescent="0.3">
      <c r="A3256" s="3"/>
      <c r="B3256" s="3"/>
      <c r="C3256" s="3"/>
      <c r="D3256" s="52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52"/>
      <c r="U3256" s="52"/>
      <c r="V3256" s="3"/>
      <c r="W3256" s="3"/>
      <c r="X3256" s="52"/>
      <c r="Y3256" s="52"/>
    </row>
    <row r="3257" spans="1:25" x14ac:dyDescent="0.3">
      <c r="A3257" s="3"/>
      <c r="B3257" s="3"/>
      <c r="C3257" s="3"/>
      <c r="D3257" s="52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52"/>
      <c r="U3257" s="52"/>
      <c r="V3257" s="3"/>
      <c r="W3257" s="3"/>
      <c r="X3257" s="52"/>
      <c r="Y3257" s="52"/>
    </row>
    <row r="3258" spans="1:25" x14ac:dyDescent="0.3">
      <c r="A3258" s="3"/>
      <c r="B3258" s="3"/>
      <c r="C3258" s="3"/>
      <c r="D3258" s="52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52"/>
      <c r="U3258" s="52"/>
      <c r="V3258" s="3"/>
      <c r="W3258" s="3"/>
      <c r="X3258" s="52"/>
      <c r="Y3258" s="52"/>
    </row>
    <row r="3259" spans="1:25" x14ac:dyDescent="0.3">
      <c r="A3259" s="3"/>
      <c r="B3259" s="3"/>
      <c r="C3259" s="3"/>
      <c r="D3259" s="52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52"/>
      <c r="U3259" s="52"/>
      <c r="V3259" s="3"/>
      <c r="W3259" s="3"/>
      <c r="X3259" s="52"/>
      <c r="Y3259" s="52"/>
    </row>
    <row r="3260" spans="1:25" x14ac:dyDescent="0.3">
      <c r="A3260" s="3"/>
      <c r="B3260" s="3"/>
      <c r="C3260" s="3"/>
      <c r="D3260" s="52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52"/>
      <c r="U3260" s="52"/>
      <c r="V3260" s="3"/>
      <c r="W3260" s="3"/>
      <c r="X3260" s="52"/>
      <c r="Y3260" s="52"/>
    </row>
    <row r="3261" spans="1:25" x14ac:dyDescent="0.3">
      <c r="A3261" s="3"/>
      <c r="B3261" s="3"/>
      <c r="C3261" s="3"/>
      <c r="D3261" s="52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52"/>
      <c r="U3261" s="52"/>
      <c r="V3261" s="3"/>
      <c r="W3261" s="3"/>
      <c r="X3261" s="52"/>
      <c r="Y3261" s="52"/>
    </row>
    <row r="3262" spans="1:25" x14ac:dyDescent="0.3">
      <c r="A3262" s="3"/>
      <c r="B3262" s="3"/>
      <c r="C3262" s="3"/>
      <c r="D3262" s="52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52"/>
      <c r="U3262" s="52"/>
      <c r="V3262" s="3"/>
      <c r="W3262" s="3"/>
      <c r="X3262" s="52"/>
      <c r="Y3262" s="52"/>
    </row>
    <row r="3263" spans="1:25" x14ac:dyDescent="0.3">
      <c r="A3263" s="3"/>
      <c r="B3263" s="3"/>
      <c r="C3263" s="3"/>
      <c r="D3263" s="52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52"/>
      <c r="U3263" s="52"/>
      <c r="V3263" s="3"/>
      <c r="W3263" s="3"/>
      <c r="X3263" s="52"/>
      <c r="Y3263" s="52"/>
    </row>
    <row r="3264" spans="1:25" x14ac:dyDescent="0.3">
      <c r="A3264" s="3"/>
      <c r="B3264" s="3"/>
      <c r="C3264" s="3"/>
      <c r="D3264" s="52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52"/>
      <c r="U3264" s="52"/>
      <c r="V3264" s="3"/>
      <c r="W3264" s="3"/>
      <c r="X3264" s="52"/>
      <c r="Y3264" s="52"/>
    </row>
    <row r="3265" spans="1:25" x14ac:dyDescent="0.3">
      <c r="A3265" s="3"/>
      <c r="B3265" s="3"/>
      <c r="C3265" s="3"/>
      <c r="D3265" s="52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52"/>
      <c r="U3265" s="52"/>
      <c r="V3265" s="3"/>
      <c r="W3265" s="3"/>
      <c r="X3265" s="52"/>
      <c r="Y3265" s="52"/>
    </row>
    <row r="3266" spans="1:25" x14ac:dyDescent="0.3">
      <c r="A3266" s="3"/>
      <c r="B3266" s="3"/>
      <c r="C3266" s="3"/>
      <c r="D3266" s="52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52"/>
      <c r="U3266" s="52"/>
      <c r="V3266" s="3"/>
      <c r="W3266" s="3"/>
      <c r="X3266" s="52"/>
      <c r="Y3266" s="52"/>
    </row>
    <row r="3267" spans="1:25" x14ac:dyDescent="0.3">
      <c r="A3267" s="3"/>
      <c r="B3267" s="3"/>
      <c r="C3267" s="3"/>
      <c r="D3267" s="52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52"/>
      <c r="U3267" s="52"/>
      <c r="V3267" s="3"/>
      <c r="W3267" s="3"/>
      <c r="X3267" s="52"/>
      <c r="Y3267" s="52"/>
    </row>
    <row r="3268" spans="1:25" x14ac:dyDescent="0.3">
      <c r="A3268" s="3"/>
      <c r="B3268" s="3"/>
      <c r="C3268" s="3"/>
      <c r="D3268" s="52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52"/>
      <c r="U3268" s="52"/>
      <c r="V3268" s="3"/>
      <c r="W3268" s="3"/>
      <c r="X3268" s="52"/>
      <c r="Y3268" s="52"/>
    </row>
    <row r="3269" spans="1:25" x14ac:dyDescent="0.3">
      <c r="A3269" s="3"/>
      <c r="B3269" s="3"/>
      <c r="C3269" s="3"/>
      <c r="D3269" s="52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52"/>
      <c r="U3269" s="52"/>
      <c r="V3269" s="3"/>
      <c r="W3269" s="3"/>
      <c r="X3269" s="52"/>
      <c r="Y3269" s="52"/>
    </row>
    <row r="3270" spans="1:25" x14ac:dyDescent="0.3">
      <c r="A3270" s="3"/>
      <c r="B3270" s="3"/>
      <c r="C3270" s="3"/>
      <c r="D3270" s="52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52"/>
      <c r="U3270" s="52"/>
      <c r="V3270" s="3"/>
      <c r="W3270" s="3"/>
      <c r="X3270" s="52"/>
      <c r="Y3270" s="52"/>
    </row>
    <row r="3271" spans="1:25" x14ac:dyDescent="0.3">
      <c r="A3271" s="3"/>
      <c r="B3271" s="3"/>
      <c r="C3271" s="3"/>
      <c r="D3271" s="52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52"/>
      <c r="U3271" s="52"/>
      <c r="V3271" s="3"/>
      <c r="W3271" s="3"/>
      <c r="X3271" s="52"/>
      <c r="Y3271" s="52"/>
    </row>
    <row r="3272" spans="1:25" x14ac:dyDescent="0.3">
      <c r="A3272" s="3"/>
      <c r="B3272" s="3"/>
      <c r="C3272" s="3"/>
      <c r="D3272" s="52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52"/>
      <c r="U3272" s="52"/>
      <c r="V3272" s="3"/>
      <c r="W3272" s="3"/>
      <c r="X3272" s="52"/>
      <c r="Y3272" s="52"/>
    </row>
    <row r="3273" spans="1:25" x14ac:dyDescent="0.3">
      <c r="A3273" s="3"/>
      <c r="B3273" s="3"/>
      <c r="C3273" s="3"/>
      <c r="D3273" s="52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52"/>
      <c r="U3273" s="52"/>
      <c r="V3273" s="3"/>
      <c r="W3273" s="3"/>
      <c r="X3273" s="52"/>
      <c r="Y3273" s="52"/>
    </row>
    <row r="3274" spans="1:25" x14ac:dyDescent="0.3">
      <c r="A3274" s="3"/>
      <c r="B3274" s="3"/>
      <c r="C3274" s="3"/>
      <c r="D3274" s="52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52"/>
      <c r="U3274" s="52"/>
      <c r="V3274" s="3"/>
      <c r="W3274" s="3"/>
      <c r="X3274" s="52"/>
      <c r="Y3274" s="52"/>
    </row>
    <row r="3275" spans="1:25" x14ac:dyDescent="0.3">
      <c r="A3275" s="3"/>
      <c r="B3275" s="3"/>
      <c r="C3275" s="3"/>
      <c r="D3275" s="52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52"/>
      <c r="U3275" s="52"/>
      <c r="V3275" s="3"/>
      <c r="W3275" s="3"/>
      <c r="X3275" s="52"/>
      <c r="Y3275" s="52"/>
    </row>
    <row r="3276" spans="1:25" x14ac:dyDescent="0.3">
      <c r="A3276" s="3"/>
      <c r="B3276" s="3"/>
      <c r="C3276" s="3"/>
      <c r="D3276" s="52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52"/>
      <c r="U3276" s="52"/>
      <c r="V3276" s="3"/>
      <c r="W3276" s="3"/>
      <c r="X3276" s="52"/>
      <c r="Y3276" s="52"/>
    </row>
    <row r="3277" spans="1:25" x14ac:dyDescent="0.3">
      <c r="A3277" s="3"/>
      <c r="B3277" s="3"/>
      <c r="C3277" s="3"/>
      <c r="D3277" s="52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52"/>
      <c r="U3277" s="52"/>
      <c r="V3277" s="3"/>
      <c r="W3277" s="3"/>
      <c r="X3277" s="52"/>
      <c r="Y3277" s="52"/>
    </row>
    <row r="3278" spans="1:25" x14ac:dyDescent="0.3">
      <c r="A3278" s="3"/>
      <c r="B3278" s="3"/>
      <c r="C3278" s="3"/>
      <c r="D3278" s="52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52"/>
      <c r="U3278" s="52"/>
      <c r="V3278" s="3"/>
      <c r="W3278" s="3"/>
      <c r="X3278" s="52"/>
      <c r="Y3278" s="52"/>
    </row>
    <row r="3279" spans="1:25" x14ac:dyDescent="0.3">
      <c r="A3279" s="3"/>
      <c r="B3279" s="3"/>
      <c r="C3279" s="3"/>
      <c r="D3279" s="52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52"/>
      <c r="U3279" s="52"/>
      <c r="V3279" s="3"/>
      <c r="W3279" s="3"/>
      <c r="X3279" s="52"/>
      <c r="Y3279" s="52"/>
    </row>
    <row r="3280" spans="1:25" x14ac:dyDescent="0.3">
      <c r="A3280" s="3"/>
      <c r="B3280" s="3"/>
      <c r="C3280" s="3"/>
      <c r="D3280" s="52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52"/>
      <c r="U3280" s="52"/>
      <c r="V3280" s="3"/>
      <c r="W3280" s="3"/>
      <c r="X3280" s="52"/>
      <c r="Y3280" s="52"/>
    </row>
    <row r="3281" spans="1:25" x14ac:dyDescent="0.3">
      <c r="A3281" s="3"/>
      <c r="B3281" s="3"/>
      <c r="C3281" s="3"/>
      <c r="D3281" s="52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52"/>
      <c r="U3281" s="52"/>
      <c r="V3281" s="3"/>
      <c r="W3281" s="3"/>
      <c r="X3281" s="52"/>
      <c r="Y3281" s="52"/>
    </row>
    <row r="3282" spans="1:25" x14ac:dyDescent="0.3">
      <c r="A3282" s="3"/>
      <c r="B3282" s="3"/>
      <c r="C3282" s="3"/>
      <c r="D3282" s="52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52"/>
      <c r="U3282" s="52"/>
      <c r="V3282" s="3"/>
      <c r="W3282" s="3"/>
      <c r="X3282" s="52"/>
      <c r="Y3282" s="52"/>
    </row>
    <row r="3283" spans="1:25" x14ac:dyDescent="0.3">
      <c r="A3283" s="3"/>
      <c r="B3283" s="3"/>
      <c r="C3283" s="3"/>
      <c r="D3283" s="52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52"/>
      <c r="U3283" s="52"/>
      <c r="V3283" s="3"/>
      <c r="W3283" s="3"/>
      <c r="X3283" s="52"/>
      <c r="Y3283" s="52"/>
    </row>
    <row r="3284" spans="1:25" x14ac:dyDescent="0.3">
      <c r="A3284" s="3"/>
      <c r="B3284" s="3"/>
      <c r="C3284" s="3"/>
      <c r="D3284" s="52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52"/>
      <c r="U3284" s="52"/>
      <c r="V3284" s="3"/>
      <c r="W3284" s="3"/>
      <c r="X3284" s="52"/>
      <c r="Y3284" s="52"/>
    </row>
    <row r="3285" spans="1:25" x14ac:dyDescent="0.3">
      <c r="A3285" s="3"/>
      <c r="B3285" s="3"/>
      <c r="C3285" s="3"/>
      <c r="D3285" s="52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52"/>
      <c r="U3285" s="52"/>
      <c r="V3285" s="3"/>
      <c r="W3285" s="3"/>
      <c r="X3285" s="52"/>
      <c r="Y3285" s="52"/>
    </row>
    <row r="3286" spans="1:25" x14ac:dyDescent="0.3">
      <c r="A3286" s="3"/>
      <c r="B3286" s="3"/>
      <c r="C3286" s="3"/>
      <c r="D3286" s="52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52"/>
      <c r="U3286" s="52"/>
      <c r="V3286" s="3"/>
      <c r="W3286" s="3"/>
      <c r="X3286" s="52"/>
      <c r="Y3286" s="52"/>
    </row>
    <row r="3287" spans="1:25" x14ac:dyDescent="0.3">
      <c r="A3287" s="3"/>
      <c r="B3287" s="3"/>
      <c r="C3287" s="3"/>
      <c r="D3287" s="52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52"/>
      <c r="U3287" s="52"/>
      <c r="V3287" s="3"/>
      <c r="W3287" s="3"/>
      <c r="X3287" s="52"/>
      <c r="Y3287" s="52"/>
    </row>
    <row r="3288" spans="1:25" x14ac:dyDescent="0.3">
      <c r="A3288" s="3"/>
      <c r="B3288" s="3"/>
      <c r="C3288" s="3"/>
      <c r="D3288" s="52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52"/>
      <c r="U3288" s="52"/>
      <c r="V3288" s="3"/>
      <c r="W3288" s="3"/>
      <c r="X3288" s="52"/>
      <c r="Y3288" s="52"/>
    </row>
    <row r="3289" spans="1:25" x14ac:dyDescent="0.3">
      <c r="A3289" s="3"/>
      <c r="B3289" s="3"/>
      <c r="C3289" s="3"/>
      <c r="D3289" s="52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52"/>
      <c r="U3289" s="52"/>
      <c r="V3289" s="3"/>
      <c r="W3289" s="3"/>
      <c r="X3289" s="52"/>
      <c r="Y3289" s="52"/>
    </row>
    <row r="3290" spans="1:25" x14ac:dyDescent="0.3">
      <c r="A3290" s="3"/>
      <c r="B3290" s="3"/>
      <c r="C3290" s="3"/>
      <c r="D3290" s="52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52"/>
      <c r="U3290" s="52"/>
      <c r="V3290" s="3"/>
      <c r="W3290" s="3"/>
      <c r="X3290" s="52"/>
      <c r="Y3290" s="52"/>
    </row>
    <row r="3291" spans="1:25" x14ac:dyDescent="0.3">
      <c r="A3291" s="3"/>
      <c r="B3291" s="3"/>
      <c r="C3291" s="3"/>
      <c r="D3291" s="52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52"/>
      <c r="U3291" s="52"/>
      <c r="V3291" s="3"/>
      <c r="W3291" s="3"/>
      <c r="X3291" s="52"/>
      <c r="Y3291" s="52"/>
    </row>
    <row r="3292" spans="1:25" x14ac:dyDescent="0.3">
      <c r="A3292" s="3"/>
      <c r="B3292" s="3"/>
      <c r="C3292" s="3"/>
      <c r="D3292" s="52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52"/>
      <c r="U3292" s="52"/>
      <c r="V3292" s="3"/>
      <c r="W3292" s="3"/>
      <c r="X3292" s="52"/>
      <c r="Y3292" s="52"/>
    </row>
    <row r="3293" spans="1:25" x14ac:dyDescent="0.3">
      <c r="A3293" s="3"/>
      <c r="B3293" s="3"/>
      <c r="C3293" s="3"/>
      <c r="D3293" s="52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52"/>
      <c r="U3293" s="52"/>
      <c r="V3293" s="3"/>
      <c r="W3293" s="3"/>
      <c r="X3293" s="52"/>
      <c r="Y3293" s="52"/>
    </row>
    <row r="3294" spans="1:25" x14ac:dyDescent="0.3">
      <c r="A3294" s="3"/>
      <c r="B3294" s="3"/>
      <c r="C3294" s="3"/>
      <c r="D3294" s="52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52"/>
      <c r="U3294" s="52"/>
      <c r="V3294" s="3"/>
      <c r="W3294" s="3"/>
      <c r="X3294" s="52"/>
      <c r="Y3294" s="52"/>
    </row>
    <row r="3295" spans="1:25" x14ac:dyDescent="0.3">
      <c r="A3295" s="3"/>
      <c r="B3295" s="3"/>
      <c r="C3295" s="3"/>
      <c r="D3295" s="52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52"/>
      <c r="U3295" s="52"/>
      <c r="V3295" s="3"/>
      <c r="W3295" s="3"/>
      <c r="X3295" s="52"/>
      <c r="Y3295" s="52"/>
    </row>
    <row r="3296" spans="1:25" x14ac:dyDescent="0.3">
      <c r="A3296" s="3"/>
      <c r="B3296" s="3"/>
      <c r="C3296" s="3"/>
      <c r="D3296" s="52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52"/>
      <c r="U3296" s="52"/>
      <c r="V3296" s="3"/>
      <c r="W3296" s="3"/>
      <c r="X3296" s="52"/>
      <c r="Y3296" s="52"/>
    </row>
    <row r="3297" spans="1:25" x14ac:dyDescent="0.3">
      <c r="A3297" s="3"/>
      <c r="B3297" s="3"/>
      <c r="C3297" s="3"/>
      <c r="D3297" s="52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52"/>
      <c r="U3297" s="52"/>
      <c r="V3297" s="3"/>
      <c r="W3297" s="3"/>
      <c r="X3297" s="52"/>
      <c r="Y3297" s="52"/>
    </row>
    <row r="3298" spans="1:25" x14ac:dyDescent="0.3">
      <c r="A3298" s="3"/>
      <c r="B3298" s="3"/>
      <c r="C3298" s="3"/>
      <c r="D3298" s="52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52"/>
      <c r="U3298" s="52"/>
      <c r="V3298" s="3"/>
      <c r="W3298" s="3"/>
      <c r="X3298" s="52"/>
      <c r="Y3298" s="52"/>
    </row>
    <row r="3299" spans="1:25" x14ac:dyDescent="0.3">
      <c r="A3299" s="3"/>
      <c r="B3299" s="3"/>
      <c r="C3299" s="3"/>
      <c r="D3299" s="52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52"/>
      <c r="U3299" s="52"/>
      <c r="V3299" s="3"/>
      <c r="W3299" s="3"/>
      <c r="X3299" s="52"/>
      <c r="Y3299" s="52"/>
    </row>
    <row r="3300" spans="1:25" x14ac:dyDescent="0.3">
      <c r="A3300" s="3"/>
      <c r="B3300" s="3"/>
      <c r="C3300" s="3"/>
      <c r="D3300" s="52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52"/>
      <c r="U3300" s="52"/>
      <c r="V3300" s="3"/>
      <c r="W3300" s="3"/>
      <c r="X3300" s="52"/>
      <c r="Y3300" s="52"/>
    </row>
    <row r="3301" spans="1:25" x14ac:dyDescent="0.3">
      <c r="A3301" s="3"/>
      <c r="B3301" s="3"/>
      <c r="C3301" s="3"/>
      <c r="D3301" s="52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52"/>
      <c r="U3301" s="52"/>
      <c r="V3301" s="3"/>
      <c r="W3301" s="3"/>
      <c r="X3301" s="52"/>
      <c r="Y3301" s="52"/>
    </row>
    <row r="3302" spans="1:25" x14ac:dyDescent="0.3">
      <c r="A3302" s="3"/>
      <c r="B3302" s="3"/>
      <c r="C3302" s="3"/>
      <c r="D3302" s="52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52"/>
      <c r="U3302" s="52"/>
      <c r="V3302" s="3"/>
      <c r="W3302" s="3"/>
      <c r="X3302" s="52"/>
      <c r="Y3302" s="52"/>
    </row>
    <row r="3303" spans="1:25" x14ac:dyDescent="0.3">
      <c r="A3303" s="3"/>
      <c r="B3303" s="3"/>
      <c r="C3303" s="3"/>
      <c r="D3303" s="52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52"/>
      <c r="U3303" s="52"/>
      <c r="V3303" s="3"/>
      <c r="W3303" s="3"/>
      <c r="X3303" s="52"/>
      <c r="Y3303" s="52"/>
    </row>
    <row r="3304" spans="1:25" x14ac:dyDescent="0.3">
      <c r="A3304" s="3"/>
      <c r="B3304" s="3"/>
      <c r="C3304" s="3"/>
      <c r="D3304" s="52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52"/>
      <c r="U3304" s="52"/>
      <c r="V3304" s="3"/>
      <c r="W3304" s="3"/>
      <c r="X3304" s="52"/>
      <c r="Y3304" s="52"/>
    </row>
    <row r="3305" spans="1:25" x14ac:dyDescent="0.3">
      <c r="A3305" s="3"/>
      <c r="B3305" s="3"/>
      <c r="C3305" s="3"/>
      <c r="D3305" s="52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52"/>
      <c r="U3305" s="52"/>
      <c r="V3305" s="3"/>
      <c r="W3305" s="3"/>
      <c r="X3305" s="52"/>
      <c r="Y3305" s="52"/>
    </row>
    <row r="3306" spans="1:25" x14ac:dyDescent="0.3">
      <c r="A3306" s="3"/>
      <c r="B3306" s="3"/>
      <c r="C3306" s="3"/>
      <c r="D3306" s="52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52"/>
      <c r="U3306" s="52"/>
      <c r="V3306" s="3"/>
      <c r="W3306" s="3"/>
      <c r="X3306" s="52"/>
      <c r="Y3306" s="52"/>
    </row>
    <row r="3307" spans="1:25" x14ac:dyDescent="0.3">
      <c r="A3307" s="3"/>
      <c r="B3307" s="3"/>
      <c r="C3307" s="3"/>
      <c r="D3307" s="52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52"/>
      <c r="U3307" s="52"/>
      <c r="V3307" s="3"/>
      <c r="W3307" s="3"/>
      <c r="X3307" s="52"/>
      <c r="Y3307" s="52"/>
    </row>
    <row r="3308" spans="1:25" x14ac:dyDescent="0.3">
      <c r="A3308" s="3"/>
      <c r="B3308" s="3"/>
      <c r="C3308" s="3"/>
      <c r="D3308" s="52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52"/>
      <c r="U3308" s="52"/>
      <c r="V3308" s="3"/>
      <c r="W3308" s="3"/>
      <c r="X3308" s="52"/>
      <c r="Y3308" s="52"/>
    </row>
    <row r="3309" spans="1:25" x14ac:dyDescent="0.3">
      <c r="A3309" s="3"/>
      <c r="B3309" s="3"/>
      <c r="C3309" s="3"/>
      <c r="D3309" s="52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52"/>
      <c r="U3309" s="52"/>
      <c r="V3309" s="3"/>
      <c r="W3309" s="3"/>
      <c r="X3309" s="52"/>
      <c r="Y3309" s="52"/>
    </row>
    <row r="3310" spans="1:25" x14ac:dyDescent="0.3">
      <c r="A3310" s="3"/>
      <c r="B3310" s="3"/>
      <c r="C3310" s="3"/>
      <c r="D3310" s="52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52"/>
      <c r="U3310" s="52"/>
      <c r="V3310" s="3"/>
      <c r="W3310" s="3"/>
      <c r="X3310" s="52"/>
      <c r="Y3310" s="52"/>
    </row>
    <row r="3311" spans="1:25" x14ac:dyDescent="0.3">
      <c r="A3311" s="3"/>
      <c r="B3311" s="3"/>
      <c r="C3311" s="3"/>
      <c r="D3311" s="52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52"/>
      <c r="U3311" s="52"/>
      <c r="V3311" s="3"/>
      <c r="W3311" s="3"/>
      <c r="X3311" s="52"/>
      <c r="Y3311" s="52"/>
    </row>
    <row r="3312" spans="1:25" x14ac:dyDescent="0.3">
      <c r="A3312" s="3"/>
      <c r="B3312" s="3"/>
      <c r="C3312" s="3"/>
      <c r="D3312" s="52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52"/>
      <c r="U3312" s="52"/>
      <c r="V3312" s="3"/>
      <c r="W3312" s="3"/>
      <c r="X3312" s="52"/>
      <c r="Y3312" s="52"/>
    </row>
    <row r="3313" spans="1:25" x14ac:dyDescent="0.3">
      <c r="A3313" s="3"/>
      <c r="B3313" s="3"/>
      <c r="C3313" s="3"/>
      <c r="D3313" s="52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52"/>
      <c r="U3313" s="52"/>
      <c r="V3313" s="3"/>
      <c r="W3313" s="3"/>
      <c r="X3313" s="52"/>
      <c r="Y3313" s="52"/>
    </row>
    <row r="3314" spans="1:25" x14ac:dyDescent="0.3">
      <c r="A3314" s="3"/>
      <c r="B3314" s="3"/>
      <c r="C3314" s="3"/>
      <c r="D3314" s="52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52"/>
      <c r="U3314" s="52"/>
      <c r="V3314" s="3"/>
      <c r="W3314" s="3"/>
      <c r="X3314" s="52"/>
      <c r="Y3314" s="52"/>
    </row>
    <row r="3315" spans="1:25" x14ac:dyDescent="0.3">
      <c r="A3315" s="3"/>
      <c r="B3315" s="3"/>
      <c r="C3315" s="3"/>
      <c r="D3315" s="52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52"/>
      <c r="U3315" s="52"/>
      <c r="V3315" s="3"/>
      <c r="W3315" s="3"/>
      <c r="X3315" s="52"/>
      <c r="Y3315" s="52"/>
    </row>
    <row r="3316" spans="1:25" x14ac:dyDescent="0.3">
      <c r="A3316" s="3"/>
      <c r="B3316" s="3"/>
      <c r="C3316" s="3"/>
      <c r="D3316" s="52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52"/>
      <c r="U3316" s="52"/>
      <c r="V3316" s="3"/>
      <c r="W3316" s="3"/>
      <c r="X3316" s="52"/>
      <c r="Y3316" s="52"/>
    </row>
    <row r="3317" spans="1:25" x14ac:dyDescent="0.3">
      <c r="A3317" s="3"/>
      <c r="B3317" s="3"/>
      <c r="C3317" s="3"/>
      <c r="D3317" s="52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52"/>
      <c r="U3317" s="52"/>
      <c r="V3317" s="3"/>
      <c r="W3317" s="3"/>
      <c r="X3317" s="52"/>
      <c r="Y3317" s="52"/>
    </row>
    <row r="3318" spans="1:25" x14ac:dyDescent="0.3">
      <c r="A3318" s="3"/>
      <c r="B3318" s="3"/>
      <c r="C3318" s="3"/>
      <c r="D3318" s="52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52"/>
      <c r="U3318" s="52"/>
      <c r="V3318" s="3"/>
      <c r="W3318" s="3"/>
      <c r="X3318" s="52"/>
      <c r="Y3318" s="52"/>
    </row>
    <row r="3319" spans="1:25" x14ac:dyDescent="0.3">
      <c r="A3319" s="3"/>
      <c r="B3319" s="3"/>
      <c r="C3319" s="3"/>
      <c r="D3319" s="52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52"/>
      <c r="U3319" s="52"/>
      <c r="V3319" s="3"/>
      <c r="W3319" s="3"/>
      <c r="X3319" s="52"/>
      <c r="Y3319" s="52"/>
    </row>
    <row r="3320" spans="1:25" x14ac:dyDescent="0.3">
      <c r="A3320" s="3"/>
      <c r="B3320" s="3"/>
      <c r="C3320" s="3"/>
      <c r="D3320" s="52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52"/>
      <c r="U3320" s="52"/>
      <c r="V3320" s="3"/>
      <c r="W3320" s="3"/>
      <c r="X3320" s="52"/>
      <c r="Y3320" s="52"/>
    </row>
    <row r="3321" spans="1:25" x14ac:dyDescent="0.3">
      <c r="A3321" s="3"/>
      <c r="B3321" s="3"/>
      <c r="C3321" s="3"/>
      <c r="D3321" s="52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52"/>
      <c r="U3321" s="52"/>
      <c r="V3321" s="3"/>
      <c r="W3321" s="3"/>
      <c r="X3321" s="52"/>
      <c r="Y3321" s="52"/>
    </row>
    <row r="3322" spans="1:25" x14ac:dyDescent="0.3">
      <c r="A3322" s="3"/>
      <c r="B3322" s="3"/>
      <c r="C3322" s="3"/>
      <c r="D3322" s="52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52"/>
      <c r="U3322" s="52"/>
      <c r="V3322" s="3"/>
      <c r="W3322" s="3"/>
      <c r="X3322" s="52"/>
      <c r="Y3322" s="52"/>
    </row>
    <row r="3323" spans="1:25" x14ac:dyDescent="0.3">
      <c r="A3323" s="3"/>
      <c r="B3323" s="3"/>
      <c r="C3323" s="3"/>
      <c r="D3323" s="52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52"/>
      <c r="U3323" s="52"/>
      <c r="V3323" s="3"/>
      <c r="W3323" s="3"/>
      <c r="X3323" s="52"/>
      <c r="Y3323" s="52"/>
    </row>
    <row r="3324" spans="1:25" x14ac:dyDescent="0.3">
      <c r="A3324" s="3"/>
      <c r="B3324" s="3"/>
      <c r="C3324" s="3"/>
      <c r="D3324" s="52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52"/>
      <c r="U3324" s="52"/>
      <c r="V3324" s="3"/>
      <c r="W3324" s="3"/>
      <c r="X3324" s="52"/>
      <c r="Y3324" s="52"/>
    </row>
    <row r="3325" spans="1:25" x14ac:dyDescent="0.3">
      <c r="A3325" s="3"/>
      <c r="B3325" s="3"/>
      <c r="C3325" s="3"/>
      <c r="D3325" s="52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52"/>
      <c r="U3325" s="52"/>
      <c r="V3325" s="3"/>
      <c r="W3325" s="3"/>
      <c r="X3325" s="52"/>
      <c r="Y3325" s="52"/>
    </row>
    <row r="3326" spans="1:25" x14ac:dyDescent="0.3">
      <c r="A3326" s="3"/>
      <c r="B3326" s="3"/>
      <c r="C3326" s="3"/>
      <c r="D3326" s="52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52"/>
      <c r="U3326" s="52"/>
      <c r="V3326" s="3"/>
      <c r="W3326" s="3"/>
      <c r="X3326" s="52"/>
      <c r="Y3326" s="52"/>
    </row>
    <row r="3327" spans="1:25" x14ac:dyDescent="0.3">
      <c r="A3327" s="3"/>
      <c r="B3327" s="3"/>
      <c r="C3327" s="3"/>
      <c r="D3327" s="52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52"/>
      <c r="U3327" s="52"/>
      <c r="V3327" s="3"/>
      <c r="W3327" s="3"/>
      <c r="X3327" s="52"/>
      <c r="Y3327" s="52"/>
    </row>
    <row r="3328" spans="1:25" x14ac:dyDescent="0.3">
      <c r="A3328" s="3"/>
      <c r="B3328" s="3"/>
      <c r="C3328" s="3"/>
      <c r="D3328" s="52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52"/>
      <c r="U3328" s="52"/>
      <c r="V3328" s="3"/>
      <c r="W3328" s="3"/>
      <c r="X3328" s="52"/>
      <c r="Y3328" s="52"/>
    </row>
    <row r="3329" spans="1:25" x14ac:dyDescent="0.3">
      <c r="A3329" s="3"/>
      <c r="B3329" s="3"/>
      <c r="C3329" s="3"/>
      <c r="D3329" s="52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52"/>
      <c r="U3329" s="52"/>
      <c r="V3329" s="3"/>
      <c r="W3329" s="3"/>
      <c r="X3329" s="52"/>
      <c r="Y3329" s="52"/>
    </row>
    <row r="3330" spans="1:25" x14ac:dyDescent="0.3">
      <c r="A3330" s="3"/>
      <c r="B3330" s="3"/>
      <c r="C3330" s="3"/>
      <c r="D3330" s="52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52"/>
      <c r="U3330" s="52"/>
      <c r="V3330" s="3"/>
      <c r="W3330" s="3"/>
      <c r="X3330" s="52"/>
      <c r="Y3330" s="52"/>
    </row>
    <row r="3331" spans="1:25" x14ac:dyDescent="0.3">
      <c r="A3331" s="3"/>
      <c r="B3331" s="3"/>
      <c r="C3331" s="3"/>
      <c r="D3331" s="52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52"/>
      <c r="U3331" s="52"/>
      <c r="V3331" s="3"/>
      <c r="W3331" s="3"/>
      <c r="X3331" s="52"/>
      <c r="Y3331" s="52"/>
    </row>
    <row r="3332" spans="1:25" x14ac:dyDescent="0.3">
      <c r="A3332" s="3"/>
      <c r="B3332" s="3"/>
      <c r="C3332" s="3"/>
      <c r="D3332" s="52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52"/>
      <c r="U3332" s="52"/>
      <c r="V3332" s="3"/>
      <c r="W3332" s="3"/>
      <c r="X3332" s="52"/>
      <c r="Y3332" s="52"/>
    </row>
    <row r="3333" spans="1:25" x14ac:dyDescent="0.3">
      <c r="A3333" s="3"/>
      <c r="B3333" s="3"/>
      <c r="C3333" s="3"/>
      <c r="D3333" s="52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52"/>
      <c r="U3333" s="52"/>
      <c r="V3333" s="3"/>
      <c r="W3333" s="3"/>
      <c r="X3333" s="52"/>
      <c r="Y3333" s="52"/>
    </row>
    <row r="3334" spans="1:25" x14ac:dyDescent="0.3">
      <c r="A3334" s="3"/>
      <c r="B3334" s="3"/>
      <c r="C3334" s="3"/>
      <c r="D3334" s="52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52"/>
      <c r="U3334" s="52"/>
      <c r="V3334" s="3"/>
      <c r="W3334" s="3"/>
      <c r="X3334" s="52"/>
      <c r="Y3334" s="52"/>
    </row>
    <row r="3335" spans="1:25" x14ac:dyDescent="0.3">
      <c r="A3335" s="3"/>
      <c r="B3335" s="3"/>
      <c r="C3335" s="3"/>
      <c r="D3335" s="52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52"/>
      <c r="U3335" s="52"/>
      <c r="V3335" s="3"/>
      <c r="W3335" s="3"/>
      <c r="X3335" s="52"/>
      <c r="Y3335" s="52"/>
    </row>
    <row r="3336" spans="1:25" x14ac:dyDescent="0.3">
      <c r="A3336" s="3"/>
      <c r="B3336" s="3"/>
      <c r="C3336" s="3"/>
      <c r="D3336" s="52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52"/>
      <c r="U3336" s="52"/>
      <c r="V3336" s="3"/>
      <c r="W3336" s="3"/>
      <c r="X3336" s="52"/>
      <c r="Y3336" s="52"/>
    </row>
    <row r="3337" spans="1:25" x14ac:dyDescent="0.3">
      <c r="A3337" s="3"/>
      <c r="B3337" s="3"/>
      <c r="C3337" s="3"/>
      <c r="D3337" s="52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52"/>
      <c r="U3337" s="52"/>
      <c r="V3337" s="3"/>
      <c r="W3337" s="3"/>
      <c r="X3337" s="52"/>
      <c r="Y3337" s="52"/>
    </row>
    <row r="3338" spans="1:25" x14ac:dyDescent="0.3">
      <c r="A3338" s="3"/>
      <c r="B3338" s="3"/>
      <c r="C3338" s="3"/>
      <c r="D3338" s="52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52"/>
      <c r="U3338" s="52"/>
      <c r="V3338" s="3"/>
      <c r="W3338" s="3"/>
      <c r="X3338" s="52"/>
      <c r="Y3338" s="52"/>
    </row>
    <row r="3339" spans="1:25" x14ac:dyDescent="0.3">
      <c r="A3339" s="3"/>
      <c r="B3339" s="3"/>
      <c r="C3339" s="3"/>
      <c r="D3339" s="52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52"/>
      <c r="U3339" s="52"/>
      <c r="V3339" s="3"/>
      <c r="W3339" s="3"/>
      <c r="X3339" s="52"/>
      <c r="Y3339" s="52"/>
    </row>
    <row r="3340" spans="1:25" x14ac:dyDescent="0.3">
      <c r="A3340" s="3"/>
      <c r="B3340" s="3"/>
      <c r="C3340" s="3"/>
      <c r="D3340" s="52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52"/>
      <c r="U3340" s="52"/>
      <c r="V3340" s="3"/>
      <c r="W3340" s="3"/>
      <c r="X3340" s="52"/>
      <c r="Y3340" s="52"/>
    </row>
    <row r="3341" spans="1:25" x14ac:dyDescent="0.3">
      <c r="A3341" s="3"/>
      <c r="B3341" s="3"/>
      <c r="C3341" s="3"/>
      <c r="D3341" s="52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52"/>
      <c r="U3341" s="52"/>
      <c r="V3341" s="3"/>
      <c r="W3341" s="3"/>
      <c r="X3341" s="52"/>
      <c r="Y3341" s="52"/>
    </row>
    <row r="3342" spans="1:25" x14ac:dyDescent="0.3">
      <c r="A3342" s="3"/>
      <c r="B3342" s="3"/>
      <c r="C3342" s="3"/>
      <c r="D3342" s="52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52"/>
      <c r="U3342" s="52"/>
      <c r="V3342" s="3"/>
      <c r="W3342" s="3"/>
      <c r="X3342" s="52"/>
      <c r="Y3342" s="52"/>
    </row>
    <row r="3343" spans="1:25" x14ac:dyDescent="0.3">
      <c r="A3343" s="3"/>
      <c r="B3343" s="3"/>
      <c r="C3343" s="3"/>
      <c r="D3343" s="52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52"/>
      <c r="U3343" s="52"/>
      <c r="V3343" s="3"/>
      <c r="W3343" s="3"/>
      <c r="X3343" s="52"/>
      <c r="Y3343" s="52"/>
    </row>
    <row r="3344" spans="1:25" x14ac:dyDescent="0.3">
      <c r="A3344" s="3"/>
      <c r="B3344" s="3"/>
      <c r="C3344" s="3"/>
      <c r="D3344" s="52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52"/>
      <c r="U3344" s="52"/>
      <c r="V3344" s="3"/>
      <c r="W3344" s="3"/>
      <c r="X3344" s="52"/>
      <c r="Y3344" s="52"/>
    </row>
    <row r="3345" spans="1:25" x14ac:dyDescent="0.3">
      <c r="A3345" s="3"/>
      <c r="B3345" s="3"/>
      <c r="C3345" s="3"/>
      <c r="D3345" s="52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52"/>
      <c r="U3345" s="52"/>
      <c r="V3345" s="3"/>
      <c r="W3345" s="3"/>
      <c r="X3345" s="52"/>
      <c r="Y3345" s="52"/>
    </row>
    <row r="3346" spans="1:25" x14ac:dyDescent="0.3">
      <c r="A3346" s="3"/>
      <c r="B3346" s="3"/>
      <c r="C3346" s="3"/>
      <c r="D3346" s="52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52"/>
      <c r="U3346" s="52"/>
      <c r="V3346" s="3"/>
      <c r="W3346" s="3"/>
      <c r="X3346" s="52"/>
      <c r="Y3346" s="52"/>
    </row>
    <row r="3347" spans="1:25" x14ac:dyDescent="0.3">
      <c r="A3347" s="3"/>
      <c r="B3347" s="3"/>
      <c r="C3347" s="3"/>
      <c r="D3347" s="52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52"/>
      <c r="U3347" s="52"/>
      <c r="V3347" s="3"/>
      <c r="W3347" s="3"/>
      <c r="X3347" s="52"/>
      <c r="Y3347" s="52"/>
    </row>
    <row r="3348" spans="1:25" x14ac:dyDescent="0.3">
      <c r="A3348" s="3"/>
      <c r="B3348" s="3"/>
      <c r="C3348" s="3"/>
      <c r="D3348" s="52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52"/>
      <c r="U3348" s="52"/>
      <c r="V3348" s="3"/>
      <c r="W3348" s="3"/>
      <c r="X3348" s="52"/>
      <c r="Y3348" s="52"/>
    </row>
    <row r="3349" spans="1:25" x14ac:dyDescent="0.3">
      <c r="A3349" s="3"/>
      <c r="B3349" s="3"/>
      <c r="C3349" s="3"/>
      <c r="D3349" s="52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52"/>
      <c r="U3349" s="52"/>
      <c r="V3349" s="3"/>
      <c r="W3349" s="3"/>
      <c r="X3349" s="52"/>
      <c r="Y3349" s="52"/>
    </row>
    <row r="3350" spans="1:25" x14ac:dyDescent="0.3">
      <c r="A3350" s="3"/>
      <c r="B3350" s="3"/>
      <c r="C3350" s="3"/>
      <c r="D3350" s="52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52"/>
      <c r="U3350" s="52"/>
      <c r="V3350" s="3"/>
      <c r="W3350" s="3"/>
      <c r="X3350" s="52"/>
      <c r="Y3350" s="52"/>
    </row>
    <row r="3351" spans="1:25" x14ac:dyDescent="0.3">
      <c r="A3351" s="3"/>
      <c r="B3351" s="3"/>
      <c r="C3351" s="3"/>
      <c r="D3351" s="52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52"/>
      <c r="U3351" s="52"/>
      <c r="V3351" s="3"/>
      <c r="W3351" s="3"/>
      <c r="X3351" s="52"/>
      <c r="Y3351" s="52"/>
    </row>
    <row r="3352" spans="1:25" x14ac:dyDescent="0.3">
      <c r="A3352" s="3"/>
      <c r="B3352" s="3"/>
      <c r="C3352" s="3"/>
      <c r="D3352" s="52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52"/>
      <c r="U3352" s="52"/>
      <c r="V3352" s="3"/>
      <c r="W3352" s="3"/>
      <c r="X3352" s="52"/>
      <c r="Y3352" s="52"/>
    </row>
    <row r="3353" spans="1:25" x14ac:dyDescent="0.3">
      <c r="A3353" s="3"/>
      <c r="B3353" s="3"/>
      <c r="C3353" s="3"/>
      <c r="D3353" s="52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52"/>
      <c r="U3353" s="52"/>
      <c r="V3353" s="3"/>
      <c r="W3353" s="3"/>
      <c r="X3353" s="52"/>
      <c r="Y3353" s="52"/>
    </row>
    <row r="3354" spans="1:25" x14ac:dyDescent="0.3">
      <c r="A3354" s="3"/>
      <c r="B3354" s="3"/>
      <c r="C3354" s="3"/>
      <c r="D3354" s="52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52"/>
      <c r="U3354" s="52"/>
      <c r="V3354" s="3"/>
      <c r="W3354" s="3"/>
      <c r="X3354" s="52"/>
      <c r="Y3354" s="52"/>
    </row>
    <row r="3355" spans="1:25" x14ac:dyDescent="0.3">
      <c r="A3355" s="3"/>
      <c r="B3355" s="3"/>
      <c r="C3355" s="3"/>
      <c r="D3355" s="52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52"/>
      <c r="U3355" s="52"/>
      <c r="V3355" s="3"/>
      <c r="W3355" s="3"/>
      <c r="X3355" s="52"/>
      <c r="Y3355" s="52"/>
    </row>
    <row r="3356" spans="1:25" x14ac:dyDescent="0.3">
      <c r="A3356" s="3"/>
      <c r="B3356" s="3"/>
      <c r="C3356" s="3"/>
      <c r="D3356" s="52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52"/>
      <c r="U3356" s="52"/>
      <c r="V3356" s="3"/>
      <c r="W3356" s="3"/>
      <c r="X3356" s="52"/>
      <c r="Y3356" s="52"/>
    </row>
    <row r="3357" spans="1:25" x14ac:dyDescent="0.3">
      <c r="A3357" s="3"/>
      <c r="B3357" s="3"/>
      <c r="C3357" s="3"/>
      <c r="D3357" s="52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52"/>
      <c r="U3357" s="52"/>
      <c r="V3357" s="3"/>
      <c r="W3357" s="3"/>
      <c r="X3357" s="52"/>
      <c r="Y3357" s="52"/>
    </row>
    <row r="3358" spans="1:25" x14ac:dyDescent="0.3">
      <c r="A3358" s="3"/>
      <c r="B3358" s="3"/>
      <c r="C3358" s="3"/>
      <c r="D3358" s="52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52"/>
      <c r="U3358" s="52"/>
      <c r="V3358" s="3"/>
      <c r="W3358" s="3"/>
      <c r="X3358" s="52"/>
      <c r="Y3358" s="52"/>
    </row>
    <row r="3359" spans="1:25" x14ac:dyDescent="0.3">
      <c r="A3359" s="3"/>
      <c r="B3359" s="3"/>
      <c r="C3359" s="3"/>
      <c r="D3359" s="52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52"/>
      <c r="U3359" s="52"/>
      <c r="V3359" s="3"/>
      <c r="W3359" s="3"/>
      <c r="X3359" s="52"/>
      <c r="Y3359" s="52"/>
    </row>
    <row r="3360" spans="1:25" x14ac:dyDescent="0.3">
      <c r="A3360" s="3"/>
      <c r="B3360" s="3"/>
      <c r="C3360" s="3"/>
      <c r="D3360" s="52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52"/>
      <c r="U3360" s="52"/>
      <c r="V3360" s="3"/>
      <c r="W3360" s="3"/>
      <c r="X3360" s="52"/>
      <c r="Y3360" s="52"/>
    </row>
    <row r="3361" spans="1:25" x14ac:dyDescent="0.3">
      <c r="A3361" s="3"/>
      <c r="B3361" s="3"/>
      <c r="C3361" s="3"/>
      <c r="D3361" s="52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52"/>
      <c r="U3361" s="52"/>
      <c r="V3361" s="3"/>
      <c r="W3361" s="3"/>
      <c r="X3361" s="52"/>
      <c r="Y3361" s="52"/>
    </row>
    <row r="3362" spans="1:25" x14ac:dyDescent="0.3">
      <c r="A3362" s="3"/>
      <c r="B3362" s="3"/>
      <c r="C3362" s="3"/>
      <c r="D3362" s="52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52"/>
      <c r="U3362" s="52"/>
      <c r="V3362" s="3"/>
      <c r="W3362" s="3"/>
      <c r="X3362" s="52"/>
      <c r="Y3362" s="52"/>
    </row>
    <row r="3363" spans="1:25" x14ac:dyDescent="0.3">
      <c r="A3363" s="3"/>
      <c r="B3363" s="3"/>
      <c r="C3363" s="3"/>
      <c r="D3363" s="52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52"/>
      <c r="U3363" s="52"/>
      <c r="V3363" s="3"/>
      <c r="W3363" s="3"/>
      <c r="X3363" s="52"/>
      <c r="Y3363" s="52"/>
    </row>
    <row r="3364" spans="1:25" x14ac:dyDescent="0.3">
      <c r="A3364" s="3"/>
      <c r="B3364" s="3"/>
      <c r="C3364" s="3"/>
      <c r="D3364" s="52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52"/>
      <c r="U3364" s="52"/>
      <c r="V3364" s="3"/>
      <c r="W3364" s="3"/>
      <c r="X3364" s="52"/>
      <c r="Y3364" s="52"/>
    </row>
    <row r="3365" spans="1:25" x14ac:dyDescent="0.3">
      <c r="A3365" s="3"/>
      <c r="B3365" s="3"/>
      <c r="C3365" s="3"/>
      <c r="D3365" s="52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52"/>
      <c r="U3365" s="52"/>
      <c r="V3365" s="3"/>
      <c r="W3365" s="3"/>
      <c r="X3365" s="52"/>
      <c r="Y3365" s="52"/>
    </row>
    <row r="3366" spans="1:25" x14ac:dyDescent="0.3">
      <c r="A3366" s="3"/>
      <c r="B3366" s="3"/>
      <c r="C3366" s="3"/>
      <c r="D3366" s="52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52"/>
      <c r="U3366" s="52"/>
      <c r="V3366" s="3"/>
      <c r="W3366" s="3"/>
      <c r="X3366" s="52"/>
      <c r="Y3366" s="52"/>
    </row>
    <row r="3367" spans="1:25" x14ac:dyDescent="0.3">
      <c r="A3367" s="3"/>
      <c r="B3367" s="3"/>
      <c r="C3367" s="3"/>
      <c r="D3367" s="52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52"/>
      <c r="U3367" s="52"/>
      <c r="V3367" s="3"/>
      <c r="W3367" s="3"/>
      <c r="X3367" s="52"/>
      <c r="Y3367" s="52"/>
    </row>
    <row r="3368" spans="1:25" x14ac:dyDescent="0.3">
      <c r="A3368" s="3"/>
      <c r="B3368" s="3"/>
      <c r="C3368" s="3"/>
      <c r="D3368" s="52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52"/>
      <c r="U3368" s="52"/>
      <c r="V3368" s="3"/>
      <c r="W3368" s="3"/>
      <c r="X3368" s="52"/>
      <c r="Y3368" s="52"/>
    </row>
    <row r="3369" spans="1:25" x14ac:dyDescent="0.3">
      <c r="A3369" s="3"/>
      <c r="B3369" s="3"/>
      <c r="C3369" s="3"/>
      <c r="D3369" s="52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52"/>
      <c r="U3369" s="52"/>
      <c r="V3369" s="3"/>
      <c r="W3369" s="3"/>
      <c r="X3369" s="52"/>
      <c r="Y3369" s="52"/>
    </row>
    <row r="3370" spans="1:25" x14ac:dyDescent="0.3">
      <c r="A3370" s="3"/>
      <c r="B3370" s="3"/>
      <c r="C3370" s="3"/>
      <c r="D3370" s="52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52"/>
      <c r="U3370" s="52"/>
      <c r="V3370" s="3"/>
      <c r="W3370" s="3"/>
      <c r="X3370" s="52"/>
      <c r="Y3370" s="52"/>
    </row>
    <row r="3371" spans="1:25" x14ac:dyDescent="0.3">
      <c r="A3371" s="3"/>
      <c r="B3371" s="3"/>
      <c r="C3371" s="3"/>
      <c r="D3371" s="52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52"/>
      <c r="U3371" s="52"/>
      <c r="V3371" s="3"/>
      <c r="W3371" s="3"/>
      <c r="X3371" s="52"/>
      <c r="Y3371" s="52"/>
    </row>
    <row r="3372" spans="1:25" x14ac:dyDescent="0.3">
      <c r="A3372" s="3"/>
      <c r="B3372" s="3"/>
      <c r="C3372" s="3"/>
      <c r="D3372" s="52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52"/>
      <c r="U3372" s="52"/>
      <c r="V3372" s="3"/>
      <c r="W3372" s="3"/>
      <c r="X3372" s="52"/>
      <c r="Y3372" s="52"/>
    </row>
    <row r="3373" spans="1:25" x14ac:dyDescent="0.3">
      <c r="A3373" s="3"/>
      <c r="B3373" s="3"/>
      <c r="C3373" s="3"/>
      <c r="D3373" s="52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52"/>
      <c r="U3373" s="52"/>
      <c r="V3373" s="3"/>
      <c r="W3373" s="3"/>
      <c r="X3373" s="52"/>
      <c r="Y3373" s="52"/>
    </row>
    <row r="3374" spans="1:25" x14ac:dyDescent="0.3">
      <c r="A3374" s="3"/>
      <c r="B3374" s="3"/>
      <c r="C3374" s="3"/>
      <c r="D3374" s="52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52"/>
      <c r="U3374" s="52"/>
      <c r="V3374" s="3"/>
      <c r="W3374" s="3"/>
      <c r="X3374" s="52"/>
      <c r="Y3374" s="52"/>
    </row>
    <row r="3375" spans="1:25" x14ac:dyDescent="0.3">
      <c r="A3375" s="3"/>
      <c r="B3375" s="3"/>
      <c r="C3375" s="3"/>
      <c r="D3375" s="52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52"/>
      <c r="U3375" s="52"/>
      <c r="V3375" s="3"/>
      <c r="W3375" s="3"/>
      <c r="X3375" s="52"/>
      <c r="Y3375" s="52"/>
    </row>
    <row r="3376" spans="1:25" x14ac:dyDescent="0.3">
      <c r="A3376" s="3"/>
      <c r="B3376" s="3"/>
      <c r="C3376" s="3"/>
      <c r="D3376" s="52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52"/>
      <c r="U3376" s="52"/>
      <c r="V3376" s="3"/>
      <c r="W3376" s="3"/>
      <c r="X3376" s="52"/>
      <c r="Y3376" s="52"/>
    </row>
    <row r="3377" spans="1:25" x14ac:dyDescent="0.3">
      <c r="A3377" s="3"/>
      <c r="B3377" s="3"/>
      <c r="C3377" s="3"/>
      <c r="D3377" s="52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52"/>
      <c r="U3377" s="52"/>
      <c r="V3377" s="3"/>
      <c r="W3377" s="3"/>
      <c r="X3377" s="52"/>
      <c r="Y3377" s="52"/>
    </row>
    <row r="3378" spans="1:25" x14ac:dyDescent="0.3">
      <c r="A3378" s="3"/>
      <c r="B3378" s="3"/>
      <c r="C3378" s="3"/>
      <c r="D3378" s="52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52"/>
      <c r="U3378" s="52"/>
      <c r="V3378" s="3"/>
      <c r="W3378" s="3"/>
      <c r="X3378" s="52"/>
      <c r="Y3378" s="52"/>
    </row>
    <row r="3379" spans="1:25" x14ac:dyDescent="0.3">
      <c r="A3379" s="3"/>
      <c r="B3379" s="3"/>
      <c r="C3379" s="3"/>
      <c r="D3379" s="52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52"/>
      <c r="U3379" s="52"/>
      <c r="V3379" s="3"/>
      <c r="W3379" s="3"/>
      <c r="X3379" s="52"/>
      <c r="Y3379" s="52"/>
    </row>
    <row r="3380" spans="1:25" x14ac:dyDescent="0.3">
      <c r="A3380" s="3"/>
      <c r="B3380" s="3"/>
      <c r="C3380" s="3"/>
      <c r="D3380" s="52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52"/>
      <c r="U3380" s="52"/>
      <c r="V3380" s="3"/>
      <c r="W3380" s="3"/>
      <c r="X3380" s="52"/>
      <c r="Y3380" s="52"/>
    </row>
    <row r="3381" spans="1:25" x14ac:dyDescent="0.3">
      <c r="A3381" s="3"/>
      <c r="B3381" s="3"/>
      <c r="C3381" s="3"/>
      <c r="D3381" s="52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52"/>
      <c r="U3381" s="52"/>
      <c r="V3381" s="3"/>
      <c r="W3381" s="3"/>
      <c r="X3381" s="52"/>
      <c r="Y3381" s="52"/>
    </row>
    <row r="3382" spans="1:25" x14ac:dyDescent="0.3">
      <c r="A3382" s="3"/>
      <c r="B3382" s="3"/>
      <c r="C3382" s="3"/>
      <c r="D3382" s="52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52"/>
      <c r="U3382" s="52"/>
      <c r="V3382" s="3"/>
      <c r="W3382" s="3"/>
      <c r="X3382" s="52"/>
      <c r="Y3382" s="52"/>
    </row>
    <row r="3383" spans="1:25" x14ac:dyDescent="0.3">
      <c r="A3383" s="3"/>
      <c r="B3383" s="3"/>
      <c r="C3383" s="3"/>
      <c r="D3383" s="52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52"/>
      <c r="U3383" s="52"/>
      <c r="V3383" s="3"/>
      <c r="W3383" s="3"/>
      <c r="X3383" s="52"/>
      <c r="Y3383" s="52"/>
    </row>
    <row r="3384" spans="1:25" x14ac:dyDescent="0.3">
      <c r="A3384" s="3"/>
      <c r="B3384" s="3"/>
      <c r="C3384" s="3"/>
      <c r="D3384" s="52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52"/>
      <c r="U3384" s="52"/>
      <c r="V3384" s="3"/>
      <c r="W3384" s="3"/>
      <c r="X3384" s="52"/>
      <c r="Y3384" s="52"/>
    </row>
    <row r="3385" spans="1:25" x14ac:dyDescent="0.3">
      <c r="A3385" s="3"/>
      <c r="B3385" s="3"/>
      <c r="C3385" s="3"/>
      <c r="D3385" s="52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52"/>
      <c r="U3385" s="52"/>
      <c r="V3385" s="3"/>
      <c r="W3385" s="3"/>
      <c r="X3385" s="52"/>
      <c r="Y3385" s="52"/>
    </row>
    <row r="3386" spans="1:25" x14ac:dyDescent="0.3">
      <c r="A3386" s="3"/>
      <c r="B3386" s="3"/>
      <c r="C3386" s="3"/>
      <c r="D3386" s="52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52"/>
      <c r="U3386" s="52"/>
      <c r="V3386" s="3"/>
      <c r="W3386" s="3"/>
      <c r="X3386" s="52"/>
      <c r="Y3386" s="52"/>
    </row>
    <row r="3387" spans="1:25" x14ac:dyDescent="0.3">
      <c r="A3387" s="3"/>
      <c r="B3387" s="3"/>
      <c r="C3387" s="3"/>
      <c r="D3387" s="52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52"/>
      <c r="U3387" s="52"/>
      <c r="V3387" s="3"/>
      <c r="W3387" s="3"/>
      <c r="X3387" s="52"/>
      <c r="Y3387" s="52"/>
    </row>
    <row r="3388" spans="1:25" x14ac:dyDescent="0.3">
      <c r="A3388" s="3"/>
      <c r="B3388" s="3"/>
      <c r="C3388" s="3"/>
      <c r="D3388" s="52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52"/>
      <c r="U3388" s="52"/>
      <c r="V3388" s="3"/>
      <c r="W3388" s="3"/>
      <c r="X3388" s="52"/>
      <c r="Y3388" s="52"/>
    </row>
    <row r="3389" spans="1:25" x14ac:dyDescent="0.3">
      <c r="A3389" s="3"/>
      <c r="B3389" s="3"/>
      <c r="C3389" s="3"/>
      <c r="D3389" s="52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52"/>
      <c r="U3389" s="52"/>
      <c r="V3389" s="3"/>
      <c r="W3389" s="3"/>
      <c r="X3389" s="52"/>
      <c r="Y3389" s="52"/>
    </row>
    <row r="3390" spans="1:25" x14ac:dyDescent="0.3">
      <c r="A3390" s="3"/>
      <c r="B3390" s="3"/>
      <c r="C3390" s="3"/>
      <c r="D3390" s="52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52"/>
      <c r="U3390" s="52"/>
      <c r="V3390" s="3"/>
      <c r="W3390" s="3"/>
      <c r="X3390" s="52"/>
      <c r="Y3390" s="52"/>
    </row>
    <row r="3391" spans="1:25" x14ac:dyDescent="0.3">
      <c r="A3391" s="3"/>
      <c r="B3391" s="3"/>
      <c r="C3391" s="3"/>
      <c r="D3391" s="52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52"/>
      <c r="U3391" s="52"/>
      <c r="V3391" s="3"/>
      <c r="W3391" s="3"/>
      <c r="X3391" s="52"/>
      <c r="Y3391" s="52"/>
    </row>
    <row r="3392" spans="1:25" x14ac:dyDescent="0.3">
      <c r="A3392" s="3"/>
      <c r="B3392" s="3"/>
      <c r="C3392" s="3"/>
      <c r="D3392" s="52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52"/>
      <c r="U3392" s="52"/>
      <c r="V3392" s="3"/>
      <c r="W3392" s="3"/>
      <c r="X3392" s="52"/>
      <c r="Y3392" s="52"/>
    </row>
    <row r="3393" spans="1:25" x14ac:dyDescent="0.3">
      <c r="A3393" s="3"/>
      <c r="B3393" s="3"/>
      <c r="C3393" s="3"/>
      <c r="D3393" s="52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52"/>
      <c r="U3393" s="52"/>
      <c r="V3393" s="3"/>
      <c r="W3393" s="3"/>
      <c r="X3393" s="52"/>
      <c r="Y3393" s="52"/>
    </row>
    <row r="3394" spans="1:25" x14ac:dyDescent="0.3">
      <c r="A3394" s="3"/>
      <c r="B3394" s="3"/>
      <c r="C3394" s="3"/>
      <c r="D3394" s="52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52"/>
      <c r="U3394" s="52"/>
      <c r="V3394" s="3"/>
      <c r="W3394" s="3"/>
      <c r="X3394" s="52"/>
      <c r="Y3394" s="52"/>
    </row>
    <row r="3395" spans="1:25" x14ac:dyDescent="0.3">
      <c r="A3395" s="3"/>
      <c r="B3395" s="3"/>
      <c r="C3395" s="3"/>
      <c r="D3395" s="52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52"/>
      <c r="U3395" s="52"/>
      <c r="V3395" s="3"/>
      <c r="W3395" s="3"/>
      <c r="X3395" s="52"/>
      <c r="Y3395" s="52"/>
    </row>
    <row r="3396" spans="1:25" x14ac:dyDescent="0.3">
      <c r="A3396" s="3"/>
      <c r="B3396" s="3"/>
      <c r="C3396" s="3"/>
      <c r="D3396" s="52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52"/>
      <c r="U3396" s="52"/>
      <c r="V3396" s="3"/>
      <c r="W3396" s="3"/>
      <c r="X3396" s="52"/>
      <c r="Y3396" s="52"/>
    </row>
    <row r="3397" spans="1:25" x14ac:dyDescent="0.3">
      <c r="A3397" s="3"/>
      <c r="B3397" s="3"/>
      <c r="C3397" s="3"/>
      <c r="D3397" s="52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52"/>
      <c r="U3397" s="52"/>
      <c r="V3397" s="3"/>
      <c r="W3397" s="3"/>
      <c r="X3397" s="52"/>
      <c r="Y3397" s="52"/>
    </row>
    <row r="3398" spans="1:25" x14ac:dyDescent="0.3">
      <c r="A3398" s="3"/>
      <c r="B3398" s="3"/>
      <c r="C3398" s="3"/>
      <c r="D3398" s="52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52"/>
      <c r="U3398" s="52"/>
      <c r="V3398" s="3"/>
      <c r="W3398" s="3"/>
      <c r="X3398" s="52"/>
      <c r="Y3398" s="52"/>
    </row>
    <row r="3399" spans="1:25" x14ac:dyDescent="0.3">
      <c r="A3399" s="3"/>
      <c r="B3399" s="3"/>
      <c r="C3399" s="3"/>
      <c r="D3399" s="52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52"/>
      <c r="U3399" s="52"/>
      <c r="V3399" s="3"/>
      <c r="W3399" s="3"/>
      <c r="X3399" s="52"/>
      <c r="Y3399" s="52"/>
    </row>
    <row r="3400" spans="1:25" x14ac:dyDescent="0.3">
      <c r="A3400" s="3"/>
      <c r="B3400" s="3"/>
      <c r="C3400" s="3"/>
      <c r="D3400" s="52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52"/>
      <c r="U3400" s="52"/>
      <c r="V3400" s="3"/>
      <c r="W3400" s="3"/>
      <c r="X3400" s="52"/>
      <c r="Y3400" s="52"/>
    </row>
    <row r="3401" spans="1:25" x14ac:dyDescent="0.3">
      <c r="A3401" s="3"/>
      <c r="B3401" s="3"/>
      <c r="C3401" s="3"/>
      <c r="D3401" s="52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52"/>
      <c r="U3401" s="52"/>
      <c r="V3401" s="3"/>
      <c r="W3401" s="3"/>
      <c r="X3401" s="52"/>
      <c r="Y3401" s="52"/>
    </row>
    <row r="3402" spans="1:25" x14ac:dyDescent="0.3">
      <c r="A3402" s="3"/>
      <c r="B3402" s="3"/>
      <c r="C3402" s="3"/>
      <c r="D3402" s="52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52"/>
      <c r="U3402" s="52"/>
      <c r="V3402" s="3"/>
      <c r="W3402" s="3"/>
      <c r="X3402" s="52"/>
      <c r="Y3402" s="52"/>
    </row>
    <row r="3403" spans="1:25" x14ac:dyDescent="0.3">
      <c r="A3403" s="3"/>
      <c r="B3403" s="3"/>
      <c r="C3403" s="3"/>
      <c r="D3403" s="52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52"/>
      <c r="U3403" s="52"/>
      <c r="V3403" s="3"/>
      <c r="W3403" s="3"/>
      <c r="X3403" s="52"/>
      <c r="Y3403" s="52"/>
    </row>
    <row r="3404" spans="1:25" x14ac:dyDescent="0.3">
      <c r="A3404" s="3"/>
      <c r="B3404" s="3"/>
      <c r="C3404" s="3"/>
      <c r="D3404" s="52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52"/>
      <c r="U3404" s="52"/>
      <c r="V3404" s="3"/>
      <c r="W3404" s="3"/>
      <c r="X3404" s="52"/>
      <c r="Y3404" s="52"/>
    </row>
    <row r="3405" spans="1:25" x14ac:dyDescent="0.3">
      <c r="A3405" s="3"/>
      <c r="B3405" s="3"/>
      <c r="C3405" s="3"/>
      <c r="D3405" s="52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52"/>
      <c r="U3405" s="52"/>
      <c r="V3405" s="3"/>
      <c r="W3405" s="3"/>
      <c r="X3405" s="52"/>
      <c r="Y3405" s="52"/>
    </row>
    <row r="3406" spans="1:25" x14ac:dyDescent="0.3">
      <c r="A3406" s="3"/>
      <c r="B3406" s="3"/>
      <c r="C3406" s="3"/>
      <c r="D3406" s="52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52"/>
      <c r="U3406" s="52"/>
      <c r="V3406" s="3"/>
      <c r="W3406" s="3"/>
      <c r="X3406" s="52"/>
      <c r="Y3406" s="52"/>
    </row>
    <row r="3407" spans="1:25" x14ac:dyDescent="0.3">
      <c r="A3407" s="3"/>
      <c r="B3407" s="3"/>
      <c r="C3407" s="3"/>
      <c r="D3407" s="52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52"/>
      <c r="U3407" s="52"/>
      <c r="V3407" s="3"/>
      <c r="W3407" s="3"/>
      <c r="X3407" s="52"/>
      <c r="Y3407" s="52"/>
    </row>
    <row r="3408" spans="1:25" x14ac:dyDescent="0.3">
      <c r="A3408" s="3"/>
      <c r="B3408" s="3"/>
      <c r="C3408" s="3"/>
      <c r="D3408" s="52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52"/>
      <c r="U3408" s="52"/>
      <c r="V3408" s="3"/>
      <c r="W3408" s="3"/>
      <c r="X3408" s="52"/>
      <c r="Y3408" s="52"/>
    </row>
    <row r="3409" spans="1:25" x14ac:dyDescent="0.3">
      <c r="A3409" s="3"/>
      <c r="B3409" s="3"/>
      <c r="C3409" s="3"/>
      <c r="D3409" s="52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52"/>
      <c r="U3409" s="52"/>
      <c r="V3409" s="3"/>
      <c r="W3409" s="3"/>
      <c r="X3409" s="52"/>
      <c r="Y3409" s="52"/>
    </row>
    <row r="3410" spans="1:25" x14ac:dyDescent="0.3">
      <c r="A3410" s="3"/>
      <c r="B3410" s="3"/>
      <c r="C3410" s="3"/>
      <c r="D3410" s="52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52"/>
      <c r="U3410" s="52"/>
      <c r="V3410" s="3"/>
      <c r="W3410" s="3"/>
      <c r="X3410" s="52"/>
      <c r="Y3410" s="52"/>
    </row>
    <row r="3411" spans="1:25" x14ac:dyDescent="0.3">
      <c r="A3411" s="3"/>
      <c r="B3411" s="3"/>
      <c r="C3411" s="3"/>
      <c r="D3411" s="52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52"/>
      <c r="U3411" s="52"/>
      <c r="V3411" s="3"/>
      <c r="W3411" s="3"/>
      <c r="X3411" s="52"/>
      <c r="Y3411" s="52"/>
    </row>
    <row r="3412" spans="1:25" x14ac:dyDescent="0.3">
      <c r="A3412" s="3"/>
      <c r="B3412" s="3"/>
      <c r="C3412" s="3"/>
      <c r="D3412" s="52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52"/>
      <c r="U3412" s="52"/>
      <c r="V3412" s="3"/>
      <c r="W3412" s="3"/>
      <c r="X3412" s="52"/>
      <c r="Y3412" s="52"/>
    </row>
    <row r="3413" spans="1:25" x14ac:dyDescent="0.3">
      <c r="A3413" s="3"/>
      <c r="B3413" s="3"/>
      <c r="C3413" s="3"/>
      <c r="D3413" s="52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52"/>
      <c r="U3413" s="52"/>
      <c r="V3413" s="3"/>
      <c r="W3413" s="3"/>
      <c r="X3413" s="52"/>
      <c r="Y3413" s="52"/>
    </row>
    <row r="3414" spans="1:25" x14ac:dyDescent="0.3">
      <c r="A3414" s="3"/>
      <c r="B3414" s="3"/>
      <c r="C3414" s="3"/>
      <c r="D3414" s="52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52"/>
      <c r="U3414" s="52"/>
      <c r="V3414" s="3"/>
      <c r="W3414" s="3"/>
      <c r="X3414" s="52"/>
      <c r="Y3414" s="52"/>
    </row>
    <row r="3415" spans="1:25" x14ac:dyDescent="0.3">
      <c r="A3415" s="3"/>
      <c r="B3415" s="3"/>
      <c r="C3415" s="3"/>
      <c r="D3415" s="52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52"/>
      <c r="U3415" s="52"/>
      <c r="V3415" s="3"/>
      <c r="W3415" s="3"/>
      <c r="X3415" s="52"/>
      <c r="Y3415" s="52"/>
    </row>
    <row r="3416" spans="1:25" x14ac:dyDescent="0.3">
      <c r="A3416" s="3"/>
      <c r="B3416" s="3"/>
      <c r="C3416" s="3"/>
      <c r="D3416" s="52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52"/>
      <c r="U3416" s="52"/>
      <c r="V3416" s="3"/>
      <c r="W3416" s="3"/>
      <c r="X3416" s="52"/>
      <c r="Y3416" s="52"/>
    </row>
    <row r="3417" spans="1:25" x14ac:dyDescent="0.3">
      <c r="A3417" s="3"/>
      <c r="B3417" s="3"/>
      <c r="C3417" s="3"/>
      <c r="D3417" s="52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52"/>
      <c r="U3417" s="52"/>
      <c r="V3417" s="3"/>
      <c r="W3417" s="3"/>
      <c r="X3417" s="52"/>
      <c r="Y3417" s="52"/>
    </row>
    <row r="3418" spans="1:25" x14ac:dyDescent="0.3">
      <c r="A3418" s="3"/>
      <c r="B3418" s="3"/>
      <c r="C3418" s="3"/>
      <c r="D3418" s="52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52"/>
      <c r="U3418" s="52"/>
      <c r="V3418" s="3"/>
      <c r="W3418" s="3"/>
      <c r="X3418" s="52"/>
      <c r="Y3418" s="52"/>
    </row>
    <row r="3419" spans="1:25" x14ac:dyDescent="0.3">
      <c r="A3419" s="3"/>
      <c r="B3419" s="3"/>
      <c r="C3419" s="3"/>
      <c r="D3419" s="52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52"/>
      <c r="U3419" s="52"/>
      <c r="V3419" s="3"/>
      <c r="W3419" s="3"/>
      <c r="X3419" s="52"/>
      <c r="Y3419" s="52"/>
    </row>
    <row r="3420" spans="1:25" x14ac:dyDescent="0.3">
      <c r="A3420" s="3"/>
      <c r="B3420" s="3"/>
      <c r="C3420" s="3"/>
      <c r="D3420" s="52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52"/>
      <c r="U3420" s="52"/>
      <c r="V3420" s="3"/>
      <c r="W3420" s="3"/>
      <c r="X3420" s="52"/>
      <c r="Y3420" s="52"/>
    </row>
    <row r="3421" spans="1:25" x14ac:dyDescent="0.3">
      <c r="A3421" s="3"/>
      <c r="B3421" s="3"/>
      <c r="C3421" s="3"/>
      <c r="D3421" s="52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52"/>
      <c r="U3421" s="52"/>
      <c r="V3421" s="3"/>
      <c r="W3421" s="3"/>
      <c r="X3421" s="52"/>
      <c r="Y3421" s="52"/>
    </row>
    <row r="3422" spans="1:25" x14ac:dyDescent="0.3">
      <c r="A3422" s="3"/>
      <c r="B3422" s="3"/>
      <c r="C3422" s="3"/>
      <c r="D3422" s="52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52"/>
      <c r="U3422" s="52"/>
      <c r="V3422" s="3"/>
      <c r="W3422" s="3"/>
      <c r="X3422" s="52"/>
      <c r="Y3422" s="52"/>
    </row>
    <row r="3423" spans="1:25" x14ac:dyDescent="0.3">
      <c r="A3423" s="3"/>
      <c r="B3423" s="3"/>
      <c r="C3423" s="3"/>
      <c r="D3423" s="52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52"/>
      <c r="U3423" s="52"/>
      <c r="V3423" s="3"/>
      <c r="W3423" s="3"/>
      <c r="X3423" s="52"/>
      <c r="Y3423" s="52"/>
    </row>
    <row r="3424" spans="1:25" x14ac:dyDescent="0.3">
      <c r="A3424" s="3"/>
      <c r="B3424" s="3"/>
      <c r="C3424" s="3"/>
      <c r="D3424" s="52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52"/>
      <c r="U3424" s="52"/>
      <c r="V3424" s="3"/>
      <c r="W3424" s="3"/>
      <c r="X3424" s="52"/>
      <c r="Y3424" s="52"/>
    </row>
    <row r="3425" spans="1:25" x14ac:dyDescent="0.3">
      <c r="A3425" s="3"/>
      <c r="B3425" s="3"/>
      <c r="C3425" s="3"/>
      <c r="D3425" s="52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52"/>
      <c r="U3425" s="52"/>
      <c r="V3425" s="3"/>
      <c r="W3425" s="3"/>
      <c r="X3425" s="52"/>
      <c r="Y3425" s="52"/>
    </row>
    <row r="3426" spans="1:25" x14ac:dyDescent="0.3">
      <c r="A3426" s="3"/>
      <c r="B3426" s="3"/>
      <c r="C3426" s="3"/>
      <c r="D3426" s="52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52"/>
      <c r="U3426" s="52"/>
      <c r="V3426" s="3"/>
      <c r="W3426" s="3"/>
      <c r="X3426" s="52"/>
      <c r="Y3426" s="52"/>
    </row>
    <row r="3427" spans="1:25" x14ac:dyDescent="0.3">
      <c r="A3427" s="3"/>
      <c r="B3427" s="3"/>
      <c r="C3427" s="3"/>
      <c r="D3427" s="52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52"/>
      <c r="U3427" s="52"/>
      <c r="V3427" s="3"/>
      <c r="W3427" s="3"/>
      <c r="X3427" s="52"/>
      <c r="Y3427" s="52"/>
    </row>
    <row r="3428" spans="1:25" x14ac:dyDescent="0.3">
      <c r="A3428" s="3"/>
      <c r="B3428" s="3"/>
      <c r="C3428" s="3"/>
      <c r="D3428" s="52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52"/>
      <c r="U3428" s="52"/>
      <c r="V3428" s="3"/>
      <c r="W3428" s="3"/>
      <c r="X3428" s="52"/>
      <c r="Y3428" s="52"/>
    </row>
    <row r="3429" spans="1:25" x14ac:dyDescent="0.3">
      <c r="A3429" s="3"/>
      <c r="B3429" s="3"/>
      <c r="C3429" s="3"/>
      <c r="D3429" s="52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52"/>
      <c r="U3429" s="52"/>
      <c r="V3429" s="3"/>
      <c r="W3429" s="3"/>
      <c r="X3429" s="52"/>
      <c r="Y3429" s="52"/>
    </row>
    <row r="3430" spans="1:25" x14ac:dyDescent="0.3">
      <c r="A3430" s="3"/>
      <c r="B3430" s="3"/>
      <c r="C3430" s="3"/>
      <c r="D3430" s="52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52"/>
      <c r="U3430" s="52"/>
      <c r="V3430" s="3"/>
      <c r="W3430" s="3"/>
      <c r="X3430" s="52"/>
      <c r="Y3430" s="52"/>
    </row>
    <row r="3431" spans="1:25" x14ac:dyDescent="0.3">
      <c r="A3431" s="3"/>
      <c r="B3431" s="3"/>
      <c r="C3431" s="3"/>
      <c r="D3431" s="52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52"/>
      <c r="U3431" s="52"/>
      <c r="V3431" s="3"/>
      <c r="W3431" s="3"/>
      <c r="X3431" s="52"/>
      <c r="Y3431" s="52"/>
    </row>
    <row r="3432" spans="1:25" x14ac:dyDescent="0.3">
      <c r="A3432" s="3"/>
      <c r="B3432" s="3"/>
      <c r="C3432" s="3"/>
      <c r="D3432" s="52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52"/>
      <c r="U3432" s="52"/>
      <c r="V3432" s="3"/>
      <c r="W3432" s="3"/>
      <c r="X3432" s="52"/>
      <c r="Y3432" s="52"/>
    </row>
    <row r="3433" spans="1:25" x14ac:dyDescent="0.3">
      <c r="A3433" s="3"/>
      <c r="B3433" s="3"/>
      <c r="C3433" s="3"/>
      <c r="D3433" s="52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52"/>
      <c r="U3433" s="52"/>
      <c r="V3433" s="3"/>
      <c r="W3433" s="3"/>
      <c r="X3433" s="52"/>
      <c r="Y3433" s="52"/>
    </row>
    <row r="3434" spans="1:25" x14ac:dyDescent="0.3">
      <c r="A3434" s="3"/>
      <c r="B3434" s="3"/>
      <c r="C3434" s="3"/>
      <c r="D3434" s="52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52"/>
      <c r="U3434" s="52"/>
      <c r="V3434" s="3"/>
      <c r="W3434" s="3"/>
      <c r="X3434" s="52"/>
      <c r="Y3434" s="52"/>
    </row>
    <row r="3435" spans="1:25" x14ac:dyDescent="0.3">
      <c r="A3435" s="3"/>
      <c r="B3435" s="3"/>
      <c r="C3435" s="3"/>
      <c r="D3435" s="52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52"/>
      <c r="U3435" s="52"/>
      <c r="V3435" s="3"/>
      <c r="W3435" s="3"/>
      <c r="X3435" s="52"/>
      <c r="Y3435" s="52"/>
    </row>
    <row r="3436" spans="1:25" x14ac:dyDescent="0.3">
      <c r="A3436" s="3"/>
      <c r="B3436" s="3"/>
      <c r="C3436" s="3"/>
      <c r="D3436" s="52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52"/>
      <c r="U3436" s="52"/>
      <c r="V3436" s="3"/>
      <c r="W3436" s="3"/>
      <c r="X3436" s="52"/>
      <c r="Y3436" s="52"/>
    </row>
    <row r="3437" spans="1:25" x14ac:dyDescent="0.3">
      <c r="A3437" s="3"/>
      <c r="B3437" s="3"/>
      <c r="C3437" s="3"/>
      <c r="D3437" s="52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52"/>
      <c r="U3437" s="52"/>
      <c r="V3437" s="3"/>
      <c r="W3437" s="3"/>
      <c r="X3437" s="52"/>
      <c r="Y3437" s="52"/>
    </row>
    <row r="3438" spans="1:25" x14ac:dyDescent="0.3">
      <c r="A3438" s="3"/>
      <c r="B3438" s="3"/>
      <c r="C3438" s="3"/>
      <c r="D3438" s="52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52"/>
      <c r="U3438" s="52"/>
      <c r="V3438" s="3"/>
      <c r="W3438" s="3"/>
      <c r="X3438" s="52"/>
      <c r="Y3438" s="52"/>
    </row>
    <row r="3439" spans="1:25" x14ac:dyDescent="0.3">
      <c r="A3439" s="3"/>
      <c r="B3439" s="3"/>
      <c r="C3439" s="3"/>
      <c r="D3439" s="52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52"/>
      <c r="U3439" s="52"/>
      <c r="V3439" s="3"/>
      <c r="W3439" s="3"/>
      <c r="X3439" s="52"/>
      <c r="Y3439" s="52"/>
    </row>
    <row r="3440" spans="1:25" x14ac:dyDescent="0.3">
      <c r="A3440" s="3"/>
      <c r="B3440" s="3"/>
      <c r="C3440" s="3"/>
      <c r="D3440" s="52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52"/>
      <c r="U3440" s="52"/>
      <c r="V3440" s="3"/>
      <c r="W3440" s="3"/>
      <c r="X3440" s="52"/>
      <c r="Y3440" s="52"/>
    </row>
    <row r="3441" spans="1:25" x14ac:dyDescent="0.3">
      <c r="A3441" s="3"/>
      <c r="B3441" s="3"/>
      <c r="C3441" s="3"/>
      <c r="D3441" s="52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52"/>
      <c r="U3441" s="52"/>
      <c r="V3441" s="3"/>
      <c r="W3441" s="3"/>
      <c r="X3441" s="52"/>
      <c r="Y3441" s="52"/>
    </row>
    <row r="3442" spans="1:25" x14ac:dyDescent="0.3">
      <c r="A3442" s="3"/>
      <c r="B3442" s="3"/>
      <c r="C3442" s="3"/>
      <c r="D3442" s="52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52"/>
      <c r="U3442" s="52"/>
      <c r="V3442" s="3"/>
      <c r="W3442" s="3"/>
      <c r="X3442" s="52"/>
      <c r="Y3442" s="52"/>
    </row>
    <row r="3443" spans="1:25" x14ac:dyDescent="0.3">
      <c r="A3443" s="3"/>
      <c r="B3443" s="3"/>
      <c r="C3443" s="3"/>
      <c r="D3443" s="52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52"/>
      <c r="U3443" s="52"/>
      <c r="V3443" s="3"/>
      <c r="W3443" s="3"/>
      <c r="X3443" s="52"/>
      <c r="Y3443" s="52"/>
    </row>
    <row r="3444" spans="1:25" x14ac:dyDescent="0.3">
      <c r="A3444" s="3"/>
      <c r="B3444" s="3"/>
      <c r="C3444" s="3"/>
      <c r="D3444" s="52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52"/>
      <c r="U3444" s="52"/>
      <c r="V3444" s="3"/>
      <c r="W3444" s="3"/>
      <c r="X3444" s="52"/>
      <c r="Y3444" s="52"/>
    </row>
    <row r="3445" spans="1:25" x14ac:dyDescent="0.3">
      <c r="A3445" s="3"/>
      <c r="B3445" s="3"/>
      <c r="C3445" s="3"/>
      <c r="D3445" s="52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52"/>
      <c r="U3445" s="52"/>
      <c r="V3445" s="3"/>
      <c r="W3445" s="3"/>
      <c r="X3445" s="52"/>
      <c r="Y3445" s="52"/>
    </row>
    <row r="3446" spans="1:25" x14ac:dyDescent="0.3">
      <c r="A3446" s="3"/>
      <c r="B3446" s="3"/>
      <c r="C3446" s="3"/>
      <c r="D3446" s="52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52"/>
      <c r="U3446" s="52"/>
      <c r="V3446" s="3"/>
      <c r="W3446" s="3"/>
      <c r="X3446" s="52"/>
      <c r="Y3446" s="52"/>
    </row>
    <row r="3447" spans="1:25" x14ac:dyDescent="0.3">
      <c r="A3447" s="3"/>
      <c r="B3447" s="3"/>
      <c r="C3447" s="3"/>
      <c r="D3447" s="52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52"/>
      <c r="U3447" s="52"/>
      <c r="V3447" s="3"/>
      <c r="W3447" s="3"/>
      <c r="X3447" s="52"/>
      <c r="Y3447" s="52"/>
    </row>
    <row r="3448" spans="1:25" x14ac:dyDescent="0.3">
      <c r="A3448" s="3"/>
      <c r="B3448" s="3"/>
      <c r="C3448" s="3"/>
      <c r="D3448" s="52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52"/>
      <c r="U3448" s="52"/>
      <c r="V3448" s="3"/>
      <c r="W3448" s="3"/>
      <c r="X3448" s="52"/>
      <c r="Y3448" s="52"/>
    </row>
    <row r="3449" spans="1:25" x14ac:dyDescent="0.3">
      <c r="A3449" s="3"/>
      <c r="B3449" s="3"/>
      <c r="C3449" s="3"/>
      <c r="D3449" s="52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52"/>
      <c r="U3449" s="52"/>
      <c r="V3449" s="3"/>
      <c r="W3449" s="3"/>
      <c r="X3449" s="52"/>
      <c r="Y3449" s="52"/>
    </row>
    <row r="3450" spans="1:25" x14ac:dyDescent="0.3">
      <c r="A3450" s="3"/>
      <c r="B3450" s="3"/>
      <c r="C3450" s="3"/>
      <c r="D3450" s="52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52"/>
      <c r="U3450" s="52"/>
      <c r="V3450" s="3"/>
      <c r="W3450" s="3"/>
      <c r="X3450" s="52"/>
      <c r="Y3450" s="52"/>
    </row>
    <row r="3451" spans="1:25" x14ac:dyDescent="0.3">
      <c r="A3451" s="3"/>
      <c r="B3451" s="3"/>
      <c r="C3451" s="3"/>
      <c r="D3451" s="52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52"/>
      <c r="U3451" s="52"/>
      <c r="V3451" s="3"/>
      <c r="W3451" s="3"/>
      <c r="X3451" s="52"/>
      <c r="Y3451" s="52"/>
    </row>
    <row r="3452" spans="1:25" x14ac:dyDescent="0.3">
      <c r="A3452" s="3"/>
      <c r="B3452" s="3"/>
      <c r="C3452" s="3"/>
      <c r="D3452" s="52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52"/>
      <c r="U3452" s="52"/>
      <c r="V3452" s="3"/>
      <c r="W3452" s="3"/>
      <c r="X3452" s="52"/>
      <c r="Y3452" s="52"/>
    </row>
    <row r="3453" spans="1:25" x14ac:dyDescent="0.3">
      <c r="A3453" s="3"/>
      <c r="B3453" s="3"/>
      <c r="C3453" s="3"/>
      <c r="D3453" s="52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52"/>
      <c r="U3453" s="52"/>
      <c r="V3453" s="3"/>
      <c r="W3453" s="3"/>
      <c r="X3453" s="52"/>
      <c r="Y3453" s="52"/>
    </row>
    <row r="3454" spans="1:25" x14ac:dyDescent="0.3">
      <c r="A3454" s="3"/>
      <c r="B3454" s="3"/>
      <c r="C3454" s="3"/>
      <c r="D3454" s="52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52"/>
      <c r="U3454" s="52"/>
      <c r="V3454" s="3"/>
      <c r="W3454" s="3"/>
      <c r="X3454" s="52"/>
      <c r="Y3454" s="52"/>
    </row>
    <row r="3455" spans="1:25" x14ac:dyDescent="0.3">
      <c r="A3455" s="3"/>
      <c r="B3455" s="3"/>
      <c r="C3455" s="3"/>
      <c r="D3455" s="52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52"/>
      <c r="U3455" s="52"/>
      <c r="V3455" s="3"/>
      <c r="W3455" s="3"/>
      <c r="X3455" s="52"/>
      <c r="Y3455" s="52"/>
    </row>
    <row r="3456" spans="1:25" x14ac:dyDescent="0.3">
      <c r="A3456" s="3"/>
      <c r="B3456" s="3"/>
      <c r="C3456" s="3"/>
      <c r="D3456" s="52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52"/>
      <c r="U3456" s="52"/>
      <c r="V3456" s="3"/>
      <c r="W3456" s="3"/>
      <c r="X3456" s="52"/>
      <c r="Y3456" s="52"/>
    </row>
    <row r="3457" spans="1:25" x14ac:dyDescent="0.3">
      <c r="A3457" s="3"/>
      <c r="B3457" s="3"/>
      <c r="C3457" s="3"/>
      <c r="D3457" s="52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52"/>
      <c r="U3457" s="52"/>
      <c r="V3457" s="3"/>
      <c r="W3457" s="3"/>
      <c r="X3457" s="52"/>
      <c r="Y3457" s="52"/>
    </row>
    <row r="3458" spans="1:25" x14ac:dyDescent="0.3">
      <c r="A3458" s="3"/>
      <c r="B3458" s="3"/>
      <c r="C3458" s="3"/>
      <c r="D3458" s="52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52"/>
      <c r="U3458" s="52"/>
      <c r="V3458" s="3"/>
      <c r="W3458" s="3"/>
      <c r="X3458" s="52"/>
      <c r="Y3458" s="52"/>
    </row>
    <row r="3459" spans="1:25" x14ac:dyDescent="0.3">
      <c r="A3459" s="3"/>
      <c r="B3459" s="3"/>
      <c r="C3459" s="3"/>
      <c r="D3459" s="52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52"/>
      <c r="U3459" s="52"/>
      <c r="V3459" s="3"/>
      <c r="W3459" s="3"/>
      <c r="X3459" s="52"/>
      <c r="Y3459" s="52"/>
    </row>
    <row r="3460" spans="1:25" x14ac:dyDescent="0.3">
      <c r="A3460" s="3"/>
      <c r="B3460" s="3"/>
      <c r="C3460" s="3"/>
      <c r="D3460" s="52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52"/>
      <c r="U3460" s="52"/>
      <c r="V3460" s="3"/>
      <c r="W3460" s="3"/>
      <c r="X3460" s="52"/>
      <c r="Y3460" s="52"/>
    </row>
    <row r="3461" spans="1:25" x14ac:dyDescent="0.3">
      <c r="A3461" s="3"/>
      <c r="B3461" s="3"/>
      <c r="C3461" s="3"/>
      <c r="D3461" s="52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52"/>
      <c r="U3461" s="52"/>
      <c r="V3461" s="3"/>
      <c r="W3461" s="3"/>
      <c r="X3461" s="52"/>
      <c r="Y3461" s="52"/>
    </row>
    <row r="3462" spans="1:25" x14ac:dyDescent="0.3">
      <c r="A3462" s="3"/>
      <c r="B3462" s="3"/>
      <c r="C3462" s="3"/>
      <c r="D3462" s="52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52"/>
      <c r="U3462" s="52"/>
      <c r="V3462" s="3"/>
      <c r="W3462" s="3"/>
      <c r="X3462" s="52"/>
      <c r="Y3462" s="52"/>
    </row>
    <row r="3463" spans="1:25" x14ac:dyDescent="0.3">
      <c r="A3463" s="3"/>
      <c r="B3463" s="3"/>
      <c r="C3463" s="3"/>
      <c r="D3463" s="52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52"/>
      <c r="U3463" s="52"/>
      <c r="V3463" s="3"/>
      <c r="W3463" s="3"/>
      <c r="X3463" s="52"/>
      <c r="Y3463" s="52"/>
    </row>
    <row r="3464" spans="1:25" x14ac:dyDescent="0.3">
      <c r="A3464" s="3"/>
      <c r="B3464" s="3"/>
      <c r="C3464" s="3"/>
      <c r="D3464" s="52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52"/>
      <c r="U3464" s="52"/>
      <c r="V3464" s="3"/>
      <c r="W3464" s="3"/>
      <c r="X3464" s="52"/>
      <c r="Y3464" s="52"/>
    </row>
    <row r="3465" spans="1:25" x14ac:dyDescent="0.3">
      <c r="A3465" s="3"/>
      <c r="B3465" s="3"/>
      <c r="C3465" s="3"/>
      <c r="D3465" s="52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52"/>
      <c r="U3465" s="52"/>
      <c r="V3465" s="3"/>
      <c r="W3465" s="3"/>
      <c r="X3465" s="52"/>
      <c r="Y3465" s="52"/>
    </row>
    <row r="3466" spans="1:25" x14ac:dyDescent="0.3">
      <c r="A3466" s="3"/>
      <c r="B3466" s="3"/>
      <c r="C3466" s="3"/>
      <c r="D3466" s="52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52"/>
      <c r="U3466" s="52"/>
      <c r="V3466" s="3"/>
      <c r="W3466" s="3"/>
      <c r="X3466" s="52"/>
      <c r="Y3466" s="52"/>
    </row>
    <row r="3467" spans="1:25" x14ac:dyDescent="0.3">
      <c r="A3467" s="3"/>
      <c r="B3467" s="3"/>
      <c r="C3467" s="3"/>
      <c r="D3467" s="52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52"/>
      <c r="U3467" s="52"/>
      <c r="V3467" s="3"/>
      <c r="W3467" s="3"/>
      <c r="X3467" s="52"/>
      <c r="Y3467" s="52"/>
    </row>
    <row r="3468" spans="1:25" x14ac:dyDescent="0.3">
      <c r="A3468" s="3"/>
      <c r="B3468" s="3"/>
      <c r="C3468" s="3"/>
      <c r="D3468" s="52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52"/>
      <c r="U3468" s="52"/>
      <c r="V3468" s="3"/>
      <c r="W3468" s="3"/>
      <c r="X3468" s="52"/>
      <c r="Y3468" s="52"/>
    </row>
    <row r="3469" spans="1:25" x14ac:dyDescent="0.3">
      <c r="A3469" s="3"/>
      <c r="B3469" s="3"/>
      <c r="C3469" s="3"/>
      <c r="D3469" s="52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52"/>
      <c r="U3469" s="52"/>
      <c r="V3469" s="3"/>
      <c r="W3469" s="3"/>
      <c r="X3469" s="52"/>
      <c r="Y3469" s="52"/>
    </row>
    <row r="3470" spans="1:25" x14ac:dyDescent="0.3">
      <c r="A3470" s="3"/>
      <c r="B3470" s="3"/>
      <c r="C3470" s="3"/>
      <c r="D3470" s="52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52"/>
      <c r="U3470" s="52"/>
      <c r="V3470" s="3"/>
      <c r="W3470" s="3"/>
      <c r="X3470" s="52"/>
      <c r="Y3470" s="52"/>
    </row>
    <row r="3471" spans="1:25" x14ac:dyDescent="0.3">
      <c r="A3471" s="3"/>
      <c r="B3471" s="3"/>
      <c r="C3471" s="3"/>
      <c r="D3471" s="52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52"/>
      <c r="U3471" s="52"/>
      <c r="V3471" s="3"/>
      <c r="W3471" s="3"/>
      <c r="X3471" s="52"/>
      <c r="Y3471" s="52"/>
    </row>
    <row r="3472" spans="1:25" x14ac:dyDescent="0.3">
      <c r="A3472" s="3"/>
      <c r="B3472" s="3"/>
      <c r="C3472" s="3"/>
      <c r="D3472" s="52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52"/>
      <c r="U3472" s="52"/>
      <c r="V3472" s="3"/>
      <c r="W3472" s="3"/>
      <c r="X3472" s="52"/>
      <c r="Y3472" s="52"/>
    </row>
    <row r="3473" spans="1:25" x14ac:dyDescent="0.3">
      <c r="A3473" s="3"/>
      <c r="B3473" s="3"/>
      <c r="C3473" s="3"/>
      <c r="D3473" s="52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52"/>
      <c r="U3473" s="52"/>
      <c r="V3473" s="3"/>
      <c r="W3473" s="3"/>
      <c r="X3473" s="52"/>
      <c r="Y3473" s="52"/>
    </row>
    <row r="3474" spans="1:25" x14ac:dyDescent="0.3">
      <c r="A3474" s="3"/>
      <c r="B3474" s="3"/>
      <c r="C3474" s="3"/>
      <c r="D3474" s="52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52"/>
      <c r="U3474" s="52"/>
      <c r="V3474" s="3"/>
      <c r="W3474" s="3"/>
      <c r="X3474" s="52"/>
      <c r="Y3474" s="52"/>
    </row>
    <row r="3475" spans="1:25" x14ac:dyDescent="0.3">
      <c r="A3475" s="3"/>
      <c r="B3475" s="3"/>
      <c r="C3475" s="3"/>
      <c r="D3475" s="52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52"/>
      <c r="U3475" s="52"/>
      <c r="V3475" s="3"/>
      <c r="W3475" s="3"/>
      <c r="X3475" s="52"/>
      <c r="Y3475" s="52"/>
    </row>
    <row r="3476" spans="1:25" x14ac:dyDescent="0.3">
      <c r="A3476" s="3"/>
      <c r="B3476" s="3"/>
      <c r="C3476" s="3"/>
      <c r="D3476" s="52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52"/>
      <c r="U3476" s="52"/>
      <c r="V3476" s="3"/>
      <c r="W3476" s="3"/>
      <c r="X3476" s="52"/>
      <c r="Y3476" s="52"/>
    </row>
    <row r="3477" spans="1:25" x14ac:dyDescent="0.3">
      <c r="A3477" s="3"/>
      <c r="B3477" s="3"/>
      <c r="C3477" s="3"/>
      <c r="D3477" s="52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52"/>
      <c r="U3477" s="52"/>
      <c r="V3477" s="3"/>
      <c r="W3477" s="3"/>
      <c r="X3477" s="52"/>
      <c r="Y3477" s="52"/>
    </row>
    <row r="3478" spans="1:25" x14ac:dyDescent="0.3">
      <c r="A3478" s="3"/>
      <c r="B3478" s="3"/>
      <c r="C3478" s="3"/>
      <c r="D3478" s="52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52"/>
      <c r="U3478" s="52"/>
      <c r="V3478" s="3"/>
      <c r="W3478" s="3"/>
      <c r="X3478" s="52"/>
      <c r="Y3478" s="52"/>
    </row>
    <row r="3479" spans="1:25" x14ac:dyDescent="0.3">
      <c r="A3479" s="3"/>
      <c r="B3479" s="3"/>
      <c r="C3479" s="3"/>
      <c r="D3479" s="52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52"/>
      <c r="U3479" s="52"/>
      <c r="V3479" s="3"/>
      <c r="W3479" s="3"/>
      <c r="X3479" s="52"/>
      <c r="Y3479" s="52"/>
    </row>
    <row r="3480" spans="1:25" x14ac:dyDescent="0.3">
      <c r="A3480" s="3"/>
      <c r="B3480" s="3"/>
      <c r="C3480" s="3"/>
      <c r="D3480" s="52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52"/>
      <c r="U3480" s="52"/>
      <c r="V3480" s="3"/>
      <c r="W3480" s="3"/>
      <c r="X3480" s="52"/>
      <c r="Y3480" s="52"/>
    </row>
    <row r="3481" spans="1:25" x14ac:dyDescent="0.3">
      <c r="A3481" s="3"/>
      <c r="B3481" s="3"/>
      <c r="C3481" s="3"/>
      <c r="D3481" s="52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52"/>
      <c r="U3481" s="52"/>
      <c r="V3481" s="3"/>
      <c r="W3481" s="3"/>
      <c r="X3481" s="52"/>
      <c r="Y3481" s="52"/>
    </row>
    <row r="3482" spans="1:25" x14ac:dyDescent="0.3">
      <c r="A3482" s="3"/>
      <c r="B3482" s="3"/>
      <c r="C3482" s="3"/>
      <c r="D3482" s="52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52"/>
      <c r="U3482" s="52"/>
      <c r="V3482" s="3"/>
      <c r="W3482" s="3"/>
      <c r="X3482" s="52"/>
      <c r="Y3482" s="52"/>
    </row>
    <row r="3483" spans="1:25" x14ac:dyDescent="0.3">
      <c r="A3483" s="3"/>
      <c r="B3483" s="3"/>
      <c r="C3483" s="3"/>
      <c r="D3483" s="52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52"/>
      <c r="U3483" s="52"/>
      <c r="V3483" s="3"/>
      <c r="W3483" s="3"/>
      <c r="X3483" s="52"/>
      <c r="Y3483" s="52"/>
    </row>
    <row r="3484" spans="1:25" x14ac:dyDescent="0.3">
      <c r="A3484" s="3"/>
      <c r="B3484" s="3"/>
      <c r="C3484" s="3"/>
      <c r="D3484" s="52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52"/>
      <c r="U3484" s="52"/>
      <c r="V3484" s="3"/>
      <c r="W3484" s="3"/>
      <c r="X3484" s="52"/>
      <c r="Y3484" s="52"/>
    </row>
    <row r="3485" spans="1:25" x14ac:dyDescent="0.3">
      <c r="A3485" s="3"/>
      <c r="B3485" s="3"/>
      <c r="C3485" s="3"/>
      <c r="D3485" s="52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52"/>
      <c r="U3485" s="52"/>
      <c r="V3485" s="3"/>
      <c r="W3485" s="3"/>
      <c r="X3485" s="52"/>
      <c r="Y3485" s="52"/>
    </row>
    <row r="3486" spans="1:25" x14ac:dyDescent="0.3">
      <c r="A3486" s="3"/>
      <c r="B3486" s="3"/>
      <c r="C3486" s="3"/>
      <c r="D3486" s="52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52"/>
      <c r="U3486" s="52"/>
      <c r="V3486" s="3"/>
      <c r="W3486" s="3"/>
      <c r="X3486" s="52"/>
      <c r="Y3486" s="52"/>
    </row>
    <row r="3487" spans="1:25" x14ac:dyDescent="0.3">
      <c r="A3487" s="3"/>
      <c r="B3487" s="3"/>
      <c r="C3487" s="3"/>
      <c r="D3487" s="52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52"/>
      <c r="U3487" s="52"/>
      <c r="V3487" s="3"/>
      <c r="W3487" s="3"/>
      <c r="X3487" s="52"/>
      <c r="Y3487" s="52"/>
    </row>
    <row r="3488" spans="1:25" x14ac:dyDescent="0.3">
      <c r="A3488" s="3"/>
      <c r="B3488" s="3"/>
      <c r="C3488" s="3"/>
      <c r="D3488" s="52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52"/>
      <c r="U3488" s="52"/>
      <c r="V3488" s="3"/>
      <c r="W3488" s="3"/>
      <c r="X3488" s="52"/>
      <c r="Y3488" s="52"/>
    </row>
    <row r="3489" spans="1:25" x14ac:dyDescent="0.3">
      <c r="A3489" s="3"/>
      <c r="B3489" s="3"/>
      <c r="C3489" s="3"/>
      <c r="D3489" s="52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52"/>
      <c r="U3489" s="52"/>
      <c r="V3489" s="3"/>
      <c r="W3489" s="3"/>
      <c r="X3489" s="52"/>
      <c r="Y3489" s="52"/>
    </row>
    <row r="3490" spans="1:25" x14ac:dyDescent="0.3">
      <c r="A3490" s="3"/>
      <c r="B3490" s="3"/>
      <c r="C3490" s="3"/>
      <c r="D3490" s="52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52"/>
      <c r="U3490" s="52"/>
      <c r="V3490" s="3"/>
      <c r="W3490" s="3"/>
      <c r="X3490" s="52"/>
      <c r="Y3490" s="52"/>
    </row>
    <row r="3491" spans="1:25" x14ac:dyDescent="0.3">
      <c r="A3491" s="3"/>
      <c r="B3491" s="3"/>
      <c r="C3491" s="3"/>
      <c r="D3491" s="52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52"/>
      <c r="U3491" s="52"/>
      <c r="V3491" s="3"/>
      <c r="W3491" s="3"/>
      <c r="X3491" s="52"/>
      <c r="Y3491" s="52"/>
    </row>
    <row r="3492" spans="1:25" x14ac:dyDescent="0.3">
      <c r="A3492" s="3"/>
      <c r="B3492" s="3"/>
      <c r="C3492" s="3"/>
      <c r="D3492" s="52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52"/>
      <c r="U3492" s="52"/>
      <c r="V3492" s="3"/>
      <c r="W3492" s="3"/>
      <c r="X3492" s="52"/>
      <c r="Y3492" s="52"/>
    </row>
    <row r="3493" spans="1:25" x14ac:dyDescent="0.3">
      <c r="A3493" s="3"/>
      <c r="B3493" s="3"/>
      <c r="C3493" s="3"/>
      <c r="D3493" s="52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52"/>
      <c r="U3493" s="52"/>
      <c r="V3493" s="3"/>
      <c r="W3493" s="3"/>
      <c r="X3493" s="52"/>
      <c r="Y3493" s="52"/>
    </row>
    <row r="3494" spans="1:25" x14ac:dyDescent="0.3">
      <c r="A3494" s="3"/>
      <c r="B3494" s="3"/>
      <c r="C3494" s="3"/>
      <c r="D3494" s="52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52"/>
      <c r="U3494" s="52"/>
      <c r="V3494" s="3"/>
      <c r="W3494" s="3"/>
      <c r="X3494" s="52"/>
      <c r="Y3494" s="52"/>
    </row>
    <row r="3495" spans="1:25" x14ac:dyDescent="0.3">
      <c r="A3495" s="3"/>
      <c r="B3495" s="3"/>
      <c r="C3495" s="3"/>
      <c r="D3495" s="52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52"/>
      <c r="U3495" s="52"/>
      <c r="V3495" s="3"/>
      <c r="W3495" s="3"/>
      <c r="X3495" s="52"/>
      <c r="Y3495" s="52"/>
    </row>
    <row r="3496" spans="1:25" x14ac:dyDescent="0.3">
      <c r="A3496" s="3"/>
      <c r="B3496" s="3"/>
      <c r="C3496" s="3"/>
      <c r="D3496" s="52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52"/>
      <c r="U3496" s="52"/>
      <c r="V3496" s="3"/>
      <c r="W3496" s="3"/>
      <c r="X3496" s="52"/>
      <c r="Y3496" s="52"/>
    </row>
    <row r="3497" spans="1:25" x14ac:dyDescent="0.3">
      <c r="A3497" s="3"/>
      <c r="B3497" s="3"/>
      <c r="C3497" s="3"/>
      <c r="D3497" s="52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52"/>
      <c r="U3497" s="52"/>
      <c r="V3497" s="3"/>
      <c r="W3497" s="3"/>
      <c r="X3497" s="52"/>
      <c r="Y3497" s="52"/>
    </row>
    <row r="3498" spans="1:25" x14ac:dyDescent="0.3">
      <c r="A3498" s="3"/>
      <c r="B3498" s="3"/>
      <c r="C3498" s="3"/>
      <c r="D3498" s="52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52"/>
      <c r="U3498" s="52"/>
      <c r="V3498" s="3"/>
      <c r="W3498" s="3"/>
      <c r="X3498" s="52"/>
      <c r="Y3498" s="52"/>
    </row>
    <row r="3499" spans="1:25" x14ac:dyDescent="0.3">
      <c r="A3499" s="3"/>
      <c r="B3499" s="3"/>
      <c r="C3499" s="3"/>
      <c r="D3499" s="52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52"/>
      <c r="U3499" s="52"/>
      <c r="V3499" s="3"/>
      <c r="W3499" s="3"/>
      <c r="X3499" s="52"/>
      <c r="Y3499" s="52"/>
    </row>
    <row r="3500" spans="1:25" x14ac:dyDescent="0.3">
      <c r="A3500" s="3"/>
      <c r="B3500" s="3"/>
      <c r="C3500" s="3"/>
      <c r="D3500" s="52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52"/>
      <c r="U3500" s="52"/>
      <c r="V3500" s="3"/>
      <c r="W3500" s="3"/>
      <c r="X3500" s="52"/>
      <c r="Y3500" s="52"/>
    </row>
    <row r="3501" spans="1:25" x14ac:dyDescent="0.3">
      <c r="A3501" s="3"/>
      <c r="B3501" s="3"/>
      <c r="C3501" s="3"/>
      <c r="D3501" s="52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52"/>
      <c r="U3501" s="52"/>
      <c r="V3501" s="3"/>
      <c r="W3501" s="3"/>
      <c r="X3501" s="52"/>
      <c r="Y3501" s="52"/>
    </row>
    <row r="3502" spans="1:25" x14ac:dyDescent="0.3">
      <c r="A3502" s="3"/>
      <c r="B3502" s="3"/>
      <c r="C3502" s="3"/>
      <c r="D3502" s="52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52"/>
      <c r="U3502" s="52"/>
      <c r="V3502" s="3"/>
      <c r="W3502" s="3"/>
      <c r="X3502" s="52"/>
      <c r="Y3502" s="52"/>
    </row>
    <row r="3503" spans="1:25" x14ac:dyDescent="0.3">
      <c r="A3503" s="3"/>
      <c r="B3503" s="3"/>
      <c r="C3503" s="3"/>
      <c r="D3503" s="52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52"/>
      <c r="U3503" s="52"/>
      <c r="V3503" s="3"/>
      <c r="W3503" s="3"/>
      <c r="X3503" s="52"/>
      <c r="Y3503" s="52"/>
    </row>
    <row r="3504" spans="1:25" x14ac:dyDescent="0.3">
      <c r="A3504" s="3"/>
      <c r="B3504" s="3"/>
      <c r="C3504" s="3"/>
      <c r="D3504" s="52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52"/>
      <c r="U3504" s="52"/>
      <c r="V3504" s="3"/>
      <c r="W3504" s="3"/>
      <c r="X3504" s="52"/>
      <c r="Y3504" s="52"/>
    </row>
    <row r="3505" spans="1:25" x14ac:dyDescent="0.3">
      <c r="A3505" s="3"/>
      <c r="B3505" s="3"/>
      <c r="C3505" s="3"/>
      <c r="D3505" s="52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52"/>
      <c r="U3505" s="52"/>
      <c r="V3505" s="3"/>
      <c r="W3505" s="3"/>
      <c r="X3505" s="52"/>
      <c r="Y3505" s="52"/>
    </row>
    <row r="3506" spans="1:25" x14ac:dyDescent="0.3">
      <c r="A3506" s="3"/>
      <c r="B3506" s="3"/>
      <c r="C3506" s="3"/>
      <c r="D3506" s="52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52"/>
      <c r="U3506" s="52"/>
      <c r="V3506" s="3"/>
      <c r="W3506" s="3"/>
      <c r="X3506" s="52"/>
      <c r="Y3506" s="52"/>
    </row>
    <row r="3507" spans="1:25" x14ac:dyDescent="0.3">
      <c r="A3507" s="3"/>
      <c r="B3507" s="3"/>
      <c r="C3507" s="3"/>
      <c r="D3507" s="52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52"/>
      <c r="U3507" s="52"/>
      <c r="V3507" s="3"/>
      <c r="W3507" s="3"/>
      <c r="X3507" s="52"/>
      <c r="Y3507" s="52"/>
    </row>
    <row r="3508" spans="1:25" x14ac:dyDescent="0.3">
      <c r="A3508" s="3"/>
      <c r="B3508" s="3"/>
      <c r="C3508" s="3"/>
      <c r="D3508" s="52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52"/>
      <c r="U3508" s="52"/>
      <c r="V3508" s="3"/>
      <c r="W3508" s="3"/>
      <c r="X3508" s="52"/>
      <c r="Y3508" s="52"/>
    </row>
    <row r="3509" spans="1:25" x14ac:dyDescent="0.3">
      <c r="A3509" s="3"/>
      <c r="B3509" s="3"/>
      <c r="C3509" s="3"/>
      <c r="D3509" s="52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52"/>
      <c r="U3509" s="52"/>
      <c r="V3509" s="3"/>
      <c r="W3509" s="3"/>
      <c r="X3509" s="52"/>
      <c r="Y3509" s="52"/>
    </row>
    <row r="3510" spans="1:25" x14ac:dyDescent="0.3">
      <c r="A3510" s="3"/>
      <c r="B3510" s="3"/>
      <c r="C3510" s="3"/>
      <c r="D3510" s="52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52"/>
      <c r="U3510" s="52"/>
      <c r="V3510" s="3"/>
      <c r="W3510" s="3"/>
      <c r="X3510" s="52"/>
      <c r="Y3510" s="52"/>
    </row>
    <row r="3511" spans="1:25" x14ac:dyDescent="0.3">
      <c r="A3511" s="3"/>
      <c r="B3511" s="3"/>
      <c r="C3511" s="3"/>
      <c r="D3511" s="52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52"/>
      <c r="U3511" s="52"/>
      <c r="V3511" s="3"/>
      <c r="W3511" s="3"/>
      <c r="X3511" s="52"/>
      <c r="Y3511" s="52"/>
    </row>
    <row r="3512" spans="1:25" x14ac:dyDescent="0.3">
      <c r="A3512" s="3"/>
      <c r="B3512" s="3"/>
      <c r="C3512" s="3"/>
      <c r="D3512" s="52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52"/>
      <c r="U3512" s="52"/>
      <c r="V3512" s="3"/>
      <c r="W3512" s="3"/>
      <c r="X3512" s="52"/>
      <c r="Y3512" s="52"/>
    </row>
    <row r="3513" spans="1:25" x14ac:dyDescent="0.3">
      <c r="A3513" s="3"/>
      <c r="B3513" s="3"/>
      <c r="C3513" s="3"/>
      <c r="D3513" s="52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52"/>
      <c r="U3513" s="52"/>
      <c r="V3513" s="3"/>
      <c r="W3513" s="3"/>
      <c r="X3513" s="52"/>
      <c r="Y3513" s="52"/>
    </row>
    <row r="3514" spans="1:25" x14ac:dyDescent="0.3">
      <c r="A3514" s="3"/>
      <c r="B3514" s="3"/>
      <c r="C3514" s="3"/>
      <c r="D3514" s="52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52"/>
      <c r="U3514" s="52"/>
      <c r="V3514" s="3"/>
      <c r="W3514" s="3"/>
      <c r="X3514" s="52"/>
      <c r="Y3514" s="52"/>
    </row>
    <row r="3515" spans="1:25" x14ac:dyDescent="0.3">
      <c r="A3515" s="3"/>
      <c r="B3515" s="3"/>
      <c r="C3515" s="3"/>
      <c r="D3515" s="52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52"/>
      <c r="U3515" s="52"/>
      <c r="V3515" s="3"/>
      <c r="W3515" s="3"/>
      <c r="X3515" s="52"/>
      <c r="Y3515" s="52"/>
    </row>
    <row r="3516" spans="1:25" x14ac:dyDescent="0.3">
      <c r="A3516" s="3"/>
      <c r="B3516" s="3"/>
      <c r="C3516" s="3"/>
      <c r="D3516" s="52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52"/>
      <c r="U3516" s="52"/>
      <c r="V3516" s="3"/>
      <c r="W3516" s="3"/>
      <c r="X3516" s="52"/>
      <c r="Y3516" s="52"/>
    </row>
    <row r="3517" spans="1:25" x14ac:dyDescent="0.3">
      <c r="A3517" s="3"/>
      <c r="B3517" s="3"/>
      <c r="C3517" s="3"/>
      <c r="D3517" s="52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52"/>
      <c r="U3517" s="52"/>
      <c r="V3517" s="3"/>
      <c r="W3517" s="3"/>
      <c r="X3517" s="52"/>
      <c r="Y3517" s="52"/>
    </row>
    <row r="3518" spans="1:25" x14ac:dyDescent="0.3">
      <c r="A3518" s="3"/>
      <c r="B3518" s="3"/>
      <c r="C3518" s="3"/>
      <c r="D3518" s="52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52"/>
      <c r="U3518" s="52"/>
      <c r="V3518" s="3"/>
      <c r="W3518" s="3"/>
      <c r="X3518" s="52"/>
      <c r="Y3518" s="52"/>
    </row>
    <row r="3519" spans="1:25" x14ac:dyDescent="0.3">
      <c r="A3519" s="3"/>
      <c r="B3519" s="3"/>
      <c r="C3519" s="3"/>
      <c r="D3519" s="52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52"/>
      <c r="U3519" s="52"/>
      <c r="V3519" s="3"/>
      <c r="W3519" s="3"/>
      <c r="X3519" s="52"/>
      <c r="Y3519" s="52"/>
    </row>
    <row r="3520" spans="1:25" x14ac:dyDescent="0.3">
      <c r="A3520" s="3"/>
      <c r="B3520" s="3"/>
      <c r="C3520" s="3"/>
      <c r="D3520" s="52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52"/>
      <c r="U3520" s="52"/>
      <c r="V3520" s="3"/>
      <c r="W3520" s="3"/>
      <c r="X3520" s="52"/>
      <c r="Y3520" s="52"/>
    </row>
    <row r="3521" spans="1:25" x14ac:dyDescent="0.3">
      <c r="A3521" s="3"/>
      <c r="B3521" s="3"/>
      <c r="C3521" s="3"/>
      <c r="D3521" s="52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52"/>
      <c r="U3521" s="52"/>
      <c r="V3521" s="3"/>
      <c r="W3521" s="3"/>
      <c r="X3521" s="52"/>
      <c r="Y3521" s="52"/>
    </row>
    <row r="3522" spans="1:25" x14ac:dyDescent="0.3">
      <c r="A3522" s="3"/>
      <c r="B3522" s="3"/>
      <c r="C3522" s="3"/>
      <c r="D3522" s="52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52"/>
      <c r="U3522" s="52"/>
      <c r="V3522" s="3"/>
      <c r="W3522" s="3"/>
      <c r="X3522" s="52"/>
      <c r="Y3522" s="52"/>
    </row>
    <row r="3523" spans="1:25" x14ac:dyDescent="0.3">
      <c r="A3523" s="3"/>
      <c r="B3523" s="3"/>
      <c r="C3523" s="3"/>
      <c r="D3523" s="52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52"/>
      <c r="U3523" s="52"/>
      <c r="V3523" s="3"/>
      <c r="W3523" s="3"/>
      <c r="X3523" s="52"/>
      <c r="Y3523" s="52"/>
    </row>
    <row r="3524" spans="1:25" x14ac:dyDescent="0.3">
      <c r="A3524" s="3"/>
      <c r="B3524" s="3"/>
      <c r="C3524" s="3"/>
      <c r="D3524" s="52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52"/>
      <c r="U3524" s="52"/>
      <c r="V3524" s="3"/>
      <c r="W3524" s="3"/>
      <c r="X3524" s="52"/>
      <c r="Y3524" s="52"/>
    </row>
    <row r="3525" spans="1:25" x14ac:dyDescent="0.3">
      <c r="A3525" s="3"/>
      <c r="B3525" s="3"/>
      <c r="C3525" s="3"/>
      <c r="D3525" s="52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52"/>
      <c r="U3525" s="52"/>
      <c r="V3525" s="3"/>
      <c r="W3525" s="3"/>
      <c r="X3525" s="52"/>
      <c r="Y3525" s="52"/>
    </row>
    <row r="3526" spans="1:25" x14ac:dyDescent="0.3">
      <c r="A3526" s="3"/>
      <c r="B3526" s="3"/>
      <c r="C3526" s="3"/>
      <c r="D3526" s="52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52"/>
      <c r="U3526" s="52"/>
      <c r="V3526" s="3"/>
      <c r="W3526" s="3"/>
      <c r="X3526" s="52"/>
      <c r="Y3526" s="52"/>
    </row>
    <row r="3527" spans="1:25" x14ac:dyDescent="0.3">
      <c r="A3527" s="3"/>
      <c r="B3527" s="3"/>
      <c r="C3527" s="3"/>
      <c r="D3527" s="52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52"/>
      <c r="U3527" s="52"/>
      <c r="V3527" s="3"/>
      <c r="W3527" s="3"/>
      <c r="X3527" s="52"/>
      <c r="Y3527" s="52"/>
    </row>
    <row r="3528" spans="1:25" x14ac:dyDescent="0.3">
      <c r="A3528" s="3"/>
      <c r="B3528" s="3"/>
      <c r="C3528" s="3"/>
      <c r="D3528" s="52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52"/>
      <c r="U3528" s="52"/>
      <c r="V3528" s="3"/>
      <c r="W3528" s="3"/>
      <c r="X3528" s="52"/>
      <c r="Y3528" s="52"/>
    </row>
    <row r="3529" spans="1:25" x14ac:dyDescent="0.3">
      <c r="A3529" s="3"/>
      <c r="B3529" s="3"/>
      <c r="C3529" s="3"/>
      <c r="D3529" s="52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52"/>
      <c r="U3529" s="52"/>
      <c r="V3529" s="3"/>
      <c r="W3529" s="3"/>
      <c r="X3529" s="52"/>
      <c r="Y3529" s="52"/>
    </row>
    <row r="3530" spans="1:25" x14ac:dyDescent="0.3">
      <c r="A3530" s="3"/>
      <c r="B3530" s="3"/>
      <c r="C3530" s="3"/>
      <c r="D3530" s="52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52"/>
      <c r="U3530" s="52"/>
      <c r="V3530" s="3"/>
      <c r="W3530" s="3"/>
      <c r="X3530" s="52"/>
      <c r="Y3530" s="52"/>
    </row>
    <row r="3531" spans="1:25" x14ac:dyDescent="0.3">
      <c r="A3531" s="3"/>
      <c r="B3531" s="3"/>
      <c r="C3531" s="3"/>
      <c r="D3531" s="52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52"/>
      <c r="U3531" s="52"/>
      <c r="V3531" s="3"/>
      <c r="W3531" s="3"/>
      <c r="X3531" s="52"/>
      <c r="Y3531" s="52"/>
    </row>
    <row r="3532" spans="1:25" x14ac:dyDescent="0.3">
      <c r="A3532" s="3"/>
      <c r="B3532" s="3"/>
      <c r="C3532" s="3"/>
      <c r="D3532" s="52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52"/>
      <c r="U3532" s="52"/>
      <c r="V3532" s="3"/>
      <c r="W3532" s="3"/>
      <c r="X3532" s="52"/>
      <c r="Y3532" s="52"/>
    </row>
    <row r="3533" spans="1:25" x14ac:dyDescent="0.3">
      <c r="A3533" s="3"/>
      <c r="B3533" s="3"/>
      <c r="C3533" s="3"/>
      <c r="D3533" s="52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52"/>
      <c r="U3533" s="52"/>
      <c r="V3533" s="3"/>
      <c r="W3533" s="3"/>
      <c r="X3533" s="52"/>
      <c r="Y3533" s="52"/>
    </row>
    <row r="3534" spans="1:25" x14ac:dyDescent="0.3">
      <c r="A3534" s="3"/>
      <c r="B3534" s="3"/>
      <c r="C3534" s="3"/>
      <c r="D3534" s="52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52"/>
      <c r="U3534" s="52"/>
      <c r="V3534" s="3"/>
      <c r="W3534" s="3"/>
      <c r="X3534" s="52"/>
      <c r="Y3534" s="52"/>
    </row>
    <row r="3535" spans="1:25" x14ac:dyDescent="0.3">
      <c r="A3535" s="3"/>
      <c r="B3535" s="3"/>
      <c r="C3535" s="3"/>
      <c r="D3535" s="52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52"/>
      <c r="U3535" s="52"/>
      <c r="V3535" s="3"/>
      <c r="W3535" s="3"/>
      <c r="X3535" s="52"/>
      <c r="Y3535" s="52"/>
    </row>
    <row r="3536" spans="1:25" x14ac:dyDescent="0.3">
      <c r="A3536" s="3"/>
      <c r="B3536" s="3"/>
      <c r="C3536" s="3"/>
      <c r="D3536" s="52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52"/>
      <c r="U3536" s="52"/>
      <c r="V3536" s="3"/>
      <c r="W3536" s="3"/>
      <c r="X3536" s="52"/>
      <c r="Y3536" s="52"/>
    </row>
    <row r="3537" spans="1:25" x14ac:dyDescent="0.3">
      <c r="A3537" s="3"/>
      <c r="B3537" s="3"/>
      <c r="C3537" s="3"/>
      <c r="D3537" s="52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52"/>
      <c r="U3537" s="52"/>
      <c r="V3537" s="3"/>
      <c r="W3537" s="3"/>
      <c r="X3537" s="52"/>
      <c r="Y3537" s="52"/>
    </row>
    <row r="3538" spans="1:25" x14ac:dyDescent="0.3">
      <c r="A3538" s="3"/>
      <c r="B3538" s="3"/>
      <c r="C3538" s="3"/>
      <c r="D3538" s="52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52"/>
      <c r="U3538" s="52"/>
      <c r="V3538" s="3"/>
      <c r="W3538" s="3"/>
      <c r="X3538" s="52"/>
      <c r="Y3538" s="52"/>
    </row>
    <row r="3539" spans="1:25" x14ac:dyDescent="0.3">
      <c r="A3539" s="3"/>
      <c r="B3539" s="3"/>
      <c r="C3539" s="3"/>
      <c r="D3539" s="52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52"/>
      <c r="U3539" s="52"/>
      <c r="V3539" s="3"/>
      <c r="W3539" s="3"/>
      <c r="X3539" s="52"/>
      <c r="Y3539" s="52"/>
    </row>
    <row r="3540" spans="1:25" x14ac:dyDescent="0.3">
      <c r="A3540" s="3"/>
      <c r="B3540" s="3"/>
      <c r="C3540" s="3"/>
      <c r="D3540" s="52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52"/>
      <c r="U3540" s="52"/>
      <c r="V3540" s="3"/>
      <c r="W3540" s="3"/>
      <c r="X3540" s="52"/>
      <c r="Y3540" s="52"/>
    </row>
    <row r="3541" spans="1:25" x14ac:dyDescent="0.3">
      <c r="A3541" s="3"/>
      <c r="B3541" s="3"/>
      <c r="C3541" s="3"/>
      <c r="D3541" s="52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52"/>
      <c r="U3541" s="52"/>
      <c r="V3541" s="3"/>
      <c r="W3541" s="3"/>
      <c r="X3541" s="52"/>
      <c r="Y3541" s="52"/>
    </row>
    <row r="3542" spans="1:25" x14ac:dyDescent="0.3">
      <c r="A3542" s="3"/>
      <c r="B3542" s="3"/>
      <c r="C3542" s="3"/>
      <c r="D3542" s="52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52"/>
      <c r="U3542" s="52"/>
      <c r="V3542" s="3"/>
      <c r="W3542" s="3"/>
      <c r="X3542" s="52"/>
      <c r="Y3542" s="52"/>
    </row>
    <row r="3543" spans="1:25" x14ac:dyDescent="0.3">
      <c r="A3543" s="3"/>
      <c r="B3543" s="3"/>
      <c r="C3543" s="3"/>
      <c r="D3543" s="52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52"/>
      <c r="U3543" s="52"/>
      <c r="V3543" s="3"/>
      <c r="W3543" s="3"/>
      <c r="X3543" s="52"/>
      <c r="Y3543" s="52"/>
    </row>
    <row r="3544" spans="1:25" x14ac:dyDescent="0.3">
      <c r="A3544" s="3"/>
      <c r="B3544" s="3"/>
      <c r="C3544" s="3"/>
      <c r="D3544" s="52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52"/>
      <c r="U3544" s="52"/>
      <c r="V3544" s="3"/>
      <c r="W3544" s="3"/>
      <c r="X3544" s="52"/>
      <c r="Y3544" s="52"/>
    </row>
    <row r="3545" spans="1:25" x14ac:dyDescent="0.3">
      <c r="A3545" s="3"/>
      <c r="B3545" s="3"/>
      <c r="C3545" s="3"/>
      <c r="D3545" s="52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52"/>
      <c r="U3545" s="52"/>
      <c r="V3545" s="3"/>
      <c r="W3545" s="3"/>
      <c r="X3545" s="52"/>
      <c r="Y3545" s="52"/>
    </row>
    <row r="3546" spans="1:25" x14ac:dyDescent="0.3">
      <c r="A3546" s="3"/>
      <c r="B3546" s="3"/>
      <c r="C3546" s="3"/>
      <c r="D3546" s="52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52"/>
      <c r="U3546" s="52"/>
      <c r="V3546" s="3"/>
      <c r="W3546" s="3"/>
      <c r="X3546" s="52"/>
      <c r="Y3546" s="52"/>
    </row>
    <row r="3547" spans="1:25" x14ac:dyDescent="0.3">
      <c r="A3547" s="3"/>
      <c r="B3547" s="3"/>
      <c r="C3547" s="3"/>
      <c r="D3547" s="52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52"/>
      <c r="U3547" s="52"/>
      <c r="V3547" s="3"/>
      <c r="W3547" s="3"/>
      <c r="X3547" s="52"/>
      <c r="Y3547" s="52"/>
    </row>
    <row r="3548" spans="1:25" x14ac:dyDescent="0.3">
      <c r="A3548" s="3"/>
      <c r="B3548" s="3"/>
      <c r="C3548" s="3"/>
      <c r="D3548" s="52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52"/>
      <c r="U3548" s="52"/>
      <c r="V3548" s="3"/>
      <c r="W3548" s="3"/>
      <c r="X3548" s="52"/>
      <c r="Y3548" s="52"/>
    </row>
    <row r="3549" spans="1:25" x14ac:dyDescent="0.3">
      <c r="A3549" s="3"/>
      <c r="B3549" s="3"/>
      <c r="C3549" s="3"/>
      <c r="D3549" s="52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52"/>
      <c r="U3549" s="52"/>
      <c r="V3549" s="3"/>
      <c r="W3549" s="3"/>
      <c r="X3549" s="52"/>
      <c r="Y3549" s="52"/>
    </row>
    <row r="3550" spans="1:25" x14ac:dyDescent="0.3">
      <c r="A3550" s="3"/>
      <c r="B3550" s="3"/>
      <c r="C3550" s="3"/>
      <c r="D3550" s="52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52"/>
      <c r="U3550" s="52"/>
      <c r="V3550" s="3"/>
      <c r="W3550" s="3"/>
      <c r="X3550" s="52"/>
      <c r="Y3550" s="52"/>
    </row>
    <row r="3551" spans="1:25" x14ac:dyDescent="0.3">
      <c r="A3551" s="3"/>
      <c r="B3551" s="3"/>
      <c r="C3551" s="3"/>
      <c r="D3551" s="52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52"/>
      <c r="U3551" s="52"/>
      <c r="V3551" s="3"/>
      <c r="W3551" s="3"/>
      <c r="X3551" s="52"/>
      <c r="Y3551" s="52"/>
    </row>
    <row r="3552" spans="1:25" x14ac:dyDescent="0.3">
      <c r="A3552" s="3"/>
      <c r="B3552" s="3"/>
      <c r="C3552" s="3"/>
      <c r="D3552" s="52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52"/>
      <c r="U3552" s="52"/>
      <c r="V3552" s="3"/>
      <c r="W3552" s="3"/>
      <c r="X3552" s="52"/>
      <c r="Y3552" s="52"/>
    </row>
    <row r="3553" spans="1:25" x14ac:dyDescent="0.3">
      <c r="A3553" s="3"/>
      <c r="B3553" s="3"/>
      <c r="C3553" s="3"/>
      <c r="D3553" s="52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52"/>
      <c r="U3553" s="52"/>
      <c r="V3553" s="3"/>
      <c r="W3553" s="3"/>
      <c r="X3553" s="52"/>
      <c r="Y3553" s="52"/>
    </row>
    <row r="3554" spans="1:25" x14ac:dyDescent="0.3">
      <c r="A3554" s="3"/>
      <c r="B3554" s="3"/>
      <c r="C3554" s="3"/>
      <c r="D3554" s="52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52"/>
      <c r="U3554" s="52"/>
      <c r="V3554" s="3"/>
      <c r="W3554" s="3"/>
      <c r="X3554" s="52"/>
      <c r="Y3554" s="52"/>
    </row>
    <row r="3555" spans="1:25" x14ac:dyDescent="0.3">
      <c r="A3555" s="3"/>
      <c r="B3555" s="3"/>
      <c r="C3555" s="3"/>
      <c r="D3555" s="52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52"/>
      <c r="U3555" s="52"/>
      <c r="V3555" s="3"/>
      <c r="W3555" s="3"/>
      <c r="X3555" s="52"/>
      <c r="Y3555" s="52"/>
    </row>
    <row r="3556" spans="1:25" x14ac:dyDescent="0.3">
      <c r="A3556" s="3"/>
      <c r="B3556" s="3"/>
      <c r="C3556" s="3"/>
      <c r="D3556" s="52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52"/>
      <c r="U3556" s="52"/>
      <c r="V3556" s="3"/>
      <c r="W3556" s="3"/>
      <c r="X3556" s="52"/>
      <c r="Y3556" s="52"/>
    </row>
    <row r="3557" spans="1:25" x14ac:dyDescent="0.3">
      <c r="A3557" s="3"/>
      <c r="B3557" s="3"/>
      <c r="C3557" s="3"/>
      <c r="D3557" s="52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52"/>
      <c r="U3557" s="52"/>
      <c r="V3557" s="3"/>
      <c r="W3557" s="3"/>
      <c r="X3557" s="52"/>
      <c r="Y3557" s="52"/>
    </row>
    <row r="3558" spans="1:25" x14ac:dyDescent="0.3">
      <c r="A3558" s="3"/>
      <c r="B3558" s="3"/>
      <c r="C3558" s="3"/>
      <c r="D3558" s="52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52"/>
      <c r="U3558" s="52"/>
      <c r="V3558" s="3"/>
      <c r="W3558" s="3"/>
      <c r="X3558" s="52"/>
      <c r="Y3558" s="52"/>
    </row>
    <row r="3559" spans="1:25" x14ac:dyDescent="0.3">
      <c r="A3559" s="3"/>
      <c r="B3559" s="3"/>
      <c r="C3559" s="3"/>
      <c r="D3559" s="52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52"/>
      <c r="U3559" s="52"/>
      <c r="V3559" s="3"/>
      <c r="W3559" s="3"/>
      <c r="X3559" s="52"/>
      <c r="Y3559" s="52"/>
    </row>
    <row r="3560" spans="1:25" x14ac:dyDescent="0.3">
      <c r="A3560" s="3"/>
      <c r="B3560" s="3"/>
      <c r="C3560" s="3"/>
      <c r="D3560" s="52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52"/>
      <c r="U3560" s="52"/>
      <c r="V3560" s="3"/>
      <c r="W3560" s="3"/>
      <c r="X3560" s="52"/>
      <c r="Y3560" s="52"/>
    </row>
    <row r="3561" spans="1:25" x14ac:dyDescent="0.3">
      <c r="A3561" s="3"/>
      <c r="B3561" s="3"/>
      <c r="C3561" s="3"/>
      <c r="D3561" s="52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52"/>
      <c r="U3561" s="52"/>
      <c r="V3561" s="3"/>
      <c r="W3561" s="3"/>
      <c r="X3561" s="52"/>
      <c r="Y3561" s="52"/>
    </row>
    <row r="3562" spans="1:25" x14ac:dyDescent="0.3">
      <c r="A3562" s="3"/>
      <c r="B3562" s="3"/>
      <c r="C3562" s="3"/>
      <c r="D3562" s="52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52"/>
      <c r="U3562" s="52"/>
      <c r="V3562" s="3"/>
      <c r="W3562" s="3"/>
      <c r="X3562" s="52"/>
      <c r="Y3562" s="52"/>
    </row>
    <row r="3563" spans="1:25" x14ac:dyDescent="0.3">
      <c r="A3563" s="3"/>
      <c r="B3563" s="3"/>
      <c r="C3563" s="3"/>
      <c r="D3563" s="52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52"/>
      <c r="U3563" s="52"/>
      <c r="V3563" s="3"/>
      <c r="W3563" s="3"/>
      <c r="X3563" s="52"/>
      <c r="Y3563" s="52"/>
    </row>
    <row r="3564" spans="1:25" x14ac:dyDescent="0.3">
      <c r="A3564" s="3"/>
      <c r="B3564" s="3"/>
      <c r="C3564" s="3"/>
      <c r="D3564" s="52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52"/>
      <c r="U3564" s="52"/>
      <c r="V3564" s="3"/>
      <c r="W3564" s="3"/>
      <c r="X3564" s="52"/>
      <c r="Y3564" s="52"/>
    </row>
    <row r="3565" spans="1:25" x14ac:dyDescent="0.3">
      <c r="A3565" s="3"/>
      <c r="B3565" s="3"/>
      <c r="C3565" s="3"/>
      <c r="D3565" s="52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52"/>
      <c r="U3565" s="52"/>
      <c r="V3565" s="3"/>
      <c r="W3565" s="3"/>
      <c r="X3565" s="52"/>
      <c r="Y3565" s="52"/>
    </row>
    <row r="3566" spans="1:25" x14ac:dyDescent="0.3">
      <c r="A3566" s="3"/>
      <c r="B3566" s="3"/>
      <c r="C3566" s="3"/>
      <c r="D3566" s="52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52"/>
      <c r="U3566" s="52"/>
      <c r="V3566" s="3"/>
      <c r="W3566" s="3"/>
      <c r="X3566" s="52"/>
      <c r="Y3566" s="52"/>
    </row>
    <row r="3567" spans="1:25" x14ac:dyDescent="0.3">
      <c r="A3567" s="3"/>
      <c r="B3567" s="3"/>
      <c r="C3567" s="3"/>
      <c r="D3567" s="52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52"/>
      <c r="U3567" s="52"/>
      <c r="V3567" s="3"/>
      <c r="W3567" s="3"/>
      <c r="X3567" s="52"/>
      <c r="Y3567" s="52"/>
    </row>
    <row r="3568" spans="1:25" x14ac:dyDescent="0.3">
      <c r="A3568" s="3"/>
      <c r="B3568" s="3"/>
      <c r="C3568" s="3"/>
      <c r="D3568" s="52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52"/>
      <c r="U3568" s="52"/>
      <c r="V3568" s="3"/>
      <c r="W3568" s="3"/>
      <c r="X3568" s="52"/>
      <c r="Y3568" s="52"/>
    </row>
    <row r="3569" spans="1:25" x14ac:dyDescent="0.3">
      <c r="A3569" s="3"/>
      <c r="B3569" s="3"/>
      <c r="C3569" s="3"/>
      <c r="D3569" s="52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52"/>
      <c r="U3569" s="52"/>
      <c r="V3569" s="3"/>
      <c r="W3569" s="3"/>
      <c r="X3569" s="52"/>
      <c r="Y3569" s="52"/>
    </row>
    <row r="3570" spans="1:25" x14ac:dyDescent="0.3">
      <c r="A3570" s="3"/>
      <c r="B3570" s="3"/>
      <c r="C3570" s="3"/>
      <c r="D3570" s="52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52"/>
      <c r="U3570" s="52"/>
      <c r="V3570" s="3"/>
      <c r="W3570" s="3"/>
      <c r="X3570" s="52"/>
      <c r="Y3570" s="52"/>
    </row>
    <row r="3571" spans="1:25" x14ac:dyDescent="0.3">
      <c r="A3571" s="3"/>
      <c r="B3571" s="3"/>
      <c r="C3571" s="3"/>
      <c r="D3571" s="52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52"/>
      <c r="U3571" s="52"/>
      <c r="V3571" s="3"/>
      <c r="W3571" s="3"/>
      <c r="X3571" s="52"/>
      <c r="Y3571" s="52"/>
    </row>
    <row r="3572" spans="1:25" x14ac:dyDescent="0.3">
      <c r="A3572" s="3"/>
      <c r="B3572" s="3"/>
      <c r="C3572" s="3"/>
      <c r="D3572" s="52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52"/>
      <c r="U3572" s="52"/>
      <c r="V3572" s="3"/>
      <c r="W3572" s="3"/>
      <c r="X3572" s="52"/>
      <c r="Y3572" s="52"/>
    </row>
    <row r="3573" spans="1:25" x14ac:dyDescent="0.3">
      <c r="A3573" s="3"/>
      <c r="B3573" s="3"/>
      <c r="C3573" s="3"/>
      <c r="D3573" s="52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52"/>
      <c r="U3573" s="52"/>
      <c r="V3573" s="3"/>
      <c r="W3573" s="3"/>
      <c r="X3573" s="52"/>
      <c r="Y3573" s="52"/>
    </row>
    <row r="3574" spans="1:25" x14ac:dyDescent="0.3">
      <c r="A3574" s="3"/>
      <c r="B3574" s="3"/>
      <c r="C3574" s="3"/>
      <c r="D3574" s="52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52"/>
      <c r="U3574" s="52"/>
      <c r="V3574" s="3"/>
      <c r="W3574" s="3"/>
      <c r="X3574" s="52"/>
      <c r="Y3574" s="52"/>
    </row>
    <row r="3575" spans="1:25" x14ac:dyDescent="0.3">
      <c r="A3575" s="3"/>
      <c r="B3575" s="3"/>
      <c r="C3575" s="3"/>
      <c r="D3575" s="52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52"/>
      <c r="U3575" s="52"/>
      <c r="V3575" s="3"/>
      <c r="W3575" s="3"/>
      <c r="X3575" s="52"/>
      <c r="Y3575" s="52"/>
    </row>
    <row r="3576" spans="1:25" x14ac:dyDescent="0.3">
      <c r="A3576" s="3"/>
      <c r="B3576" s="3"/>
      <c r="C3576" s="3"/>
      <c r="D3576" s="52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52"/>
      <c r="U3576" s="52"/>
      <c r="V3576" s="3"/>
      <c r="W3576" s="3"/>
      <c r="X3576" s="52"/>
      <c r="Y3576" s="52"/>
    </row>
    <row r="3577" spans="1:25" x14ac:dyDescent="0.3">
      <c r="A3577" s="3"/>
      <c r="B3577" s="3"/>
      <c r="C3577" s="3"/>
      <c r="D3577" s="52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52"/>
      <c r="U3577" s="52"/>
      <c r="V3577" s="3"/>
      <c r="W3577" s="3"/>
      <c r="X3577" s="52"/>
      <c r="Y3577" s="52"/>
    </row>
    <row r="3578" spans="1:25" x14ac:dyDescent="0.3">
      <c r="A3578" s="3"/>
      <c r="B3578" s="3"/>
      <c r="C3578" s="3"/>
      <c r="D3578" s="52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52"/>
      <c r="U3578" s="52"/>
      <c r="V3578" s="3"/>
      <c r="W3578" s="3"/>
      <c r="X3578" s="52"/>
      <c r="Y3578" s="52"/>
    </row>
    <row r="3579" spans="1:25" x14ac:dyDescent="0.3">
      <c r="A3579" s="3"/>
      <c r="B3579" s="3"/>
      <c r="C3579" s="3"/>
      <c r="D3579" s="52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52"/>
      <c r="U3579" s="52"/>
      <c r="V3579" s="3"/>
      <c r="W3579" s="3"/>
      <c r="X3579" s="52"/>
      <c r="Y3579" s="52"/>
    </row>
    <row r="3580" spans="1:25" x14ac:dyDescent="0.3">
      <c r="A3580" s="3"/>
      <c r="B3580" s="3"/>
      <c r="C3580" s="3"/>
      <c r="D3580" s="52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52"/>
      <c r="U3580" s="52"/>
      <c r="V3580" s="3"/>
      <c r="W3580" s="3"/>
      <c r="X3580" s="52"/>
      <c r="Y3580" s="52"/>
    </row>
    <row r="3581" spans="1:25" x14ac:dyDescent="0.3">
      <c r="A3581" s="3"/>
      <c r="B3581" s="3"/>
      <c r="C3581" s="3"/>
      <c r="D3581" s="52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52"/>
      <c r="U3581" s="52"/>
      <c r="V3581" s="3"/>
      <c r="W3581" s="3"/>
      <c r="X3581" s="52"/>
      <c r="Y3581" s="52"/>
    </row>
    <row r="3582" spans="1:25" x14ac:dyDescent="0.3">
      <c r="A3582" s="3"/>
      <c r="B3582" s="3"/>
      <c r="C3582" s="3"/>
      <c r="D3582" s="52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52"/>
      <c r="U3582" s="52"/>
      <c r="V3582" s="3"/>
      <c r="W3582" s="3"/>
      <c r="X3582" s="52"/>
      <c r="Y3582" s="52"/>
    </row>
    <row r="3583" spans="1:25" x14ac:dyDescent="0.3">
      <c r="A3583" s="3"/>
      <c r="B3583" s="3"/>
      <c r="C3583" s="3"/>
      <c r="D3583" s="52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52"/>
      <c r="U3583" s="52"/>
      <c r="V3583" s="3"/>
      <c r="W3583" s="3"/>
      <c r="X3583" s="52"/>
      <c r="Y3583" s="52"/>
    </row>
    <row r="3584" spans="1:25" x14ac:dyDescent="0.3">
      <c r="A3584" s="3"/>
      <c r="B3584" s="3"/>
      <c r="C3584" s="3"/>
      <c r="D3584" s="52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52"/>
      <c r="U3584" s="52"/>
      <c r="V3584" s="3"/>
      <c r="W3584" s="3"/>
      <c r="X3584" s="52"/>
      <c r="Y3584" s="52"/>
    </row>
    <row r="3585" spans="1:25" x14ac:dyDescent="0.3">
      <c r="A3585" s="3"/>
      <c r="B3585" s="3"/>
      <c r="C3585" s="3"/>
      <c r="D3585" s="52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52"/>
      <c r="U3585" s="52"/>
      <c r="V3585" s="3"/>
      <c r="W3585" s="3"/>
      <c r="X3585" s="52"/>
      <c r="Y3585" s="52"/>
    </row>
    <row r="3586" spans="1:25" x14ac:dyDescent="0.3">
      <c r="A3586" s="3"/>
      <c r="B3586" s="3"/>
      <c r="C3586" s="3"/>
      <c r="D3586" s="52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52"/>
      <c r="U3586" s="52"/>
      <c r="V3586" s="3"/>
      <c r="W3586" s="3"/>
      <c r="X3586" s="52"/>
      <c r="Y3586" s="52"/>
    </row>
    <row r="3587" spans="1:25" x14ac:dyDescent="0.3">
      <c r="A3587" s="3"/>
      <c r="B3587" s="3"/>
      <c r="C3587" s="3"/>
      <c r="D3587" s="52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52"/>
      <c r="U3587" s="52"/>
      <c r="V3587" s="3"/>
      <c r="W3587" s="3"/>
      <c r="X3587" s="52"/>
      <c r="Y3587" s="52"/>
    </row>
    <row r="3588" spans="1:25" x14ac:dyDescent="0.3">
      <c r="A3588" s="3"/>
      <c r="B3588" s="3"/>
      <c r="C3588" s="3"/>
      <c r="D3588" s="52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52"/>
      <c r="U3588" s="52"/>
      <c r="V3588" s="3"/>
      <c r="W3588" s="3"/>
      <c r="X3588" s="52"/>
      <c r="Y3588" s="52"/>
    </row>
    <row r="3589" spans="1:25" x14ac:dyDescent="0.3">
      <c r="A3589" s="3"/>
      <c r="B3589" s="3"/>
      <c r="C3589" s="3"/>
      <c r="D3589" s="52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52"/>
      <c r="U3589" s="52"/>
      <c r="V3589" s="3"/>
      <c r="W3589" s="3"/>
      <c r="X3589" s="52"/>
      <c r="Y3589" s="52"/>
    </row>
    <row r="3590" spans="1:25" x14ac:dyDescent="0.3">
      <c r="A3590" s="3"/>
      <c r="B3590" s="3"/>
      <c r="C3590" s="3"/>
      <c r="D3590" s="52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52"/>
      <c r="U3590" s="52"/>
      <c r="V3590" s="3"/>
      <c r="W3590" s="3"/>
      <c r="X3590" s="52"/>
      <c r="Y3590" s="52"/>
    </row>
    <row r="3591" spans="1:25" x14ac:dyDescent="0.3">
      <c r="A3591" s="3"/>
      <c r="B3591" s="3"/>
      <c r="C3591" s="3"/>
      <c r="D3591" s="52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52"/>
      <c r="U3591" s="52"/>
      <c r="V3591" s="3"/>
      <c r="W3591" s="3"/>
      <c r="X3591" s="52"/>
      <c r="Y3591" s="52"/>
    </row>
    <row r="3592" spans="1:25" x14ac:dyDescent="0.3">
      <c r="A3592" s="3"/>
      <c r="B3592" s="3"/>
      <c r="C3592" s="3"/>
      <c r="D3592" s="52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52"/>
      <c r="U3592" s="52"/>
      <c r="V3592" s="3"/>
      <c r="W3592" s="3"/>
      <c r="X3592" s="52"/>
      <c r="Y3592" s="52"/>
    </row>
    <row r="3593" spans="1:25" x14ac:dyDescent="0.3">
      <c r="A3593" s="3"/>
      <c r="B3593" s="3"/>
      <c r="C3593" s="3"/>
      <c r="D3593" s="52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52"/>
      <c r="U3593" s="52"/>
      <c r="V3593" s="3"/>
      <c r="W3593" s="3"/>
      <c r="X3593" s="52"/>
      <c r="Y3593" s="52"/>
    </row>
    <row r="3594" spans="1:25" x14ac:dyDescent="0.3">
      <c r="A3594" s="3"/>
      <c r="B3594" s="3"/>
      <c r="C3594" s="3"/>
      <c r="D3594" s="52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52"/>
      <c r="U3594" s="52"/>
      <c r="V3594" s="3"/>
      <c r="W3594" s="3"/>
      <c r="X3594" s="52"/>
      <c r="Y3594" s="52"/>
    </row>
    <row r="3595" spans="1:25" x14ac:dyDescent="0.3">
      <c r="A3595" s="3"/>
      <c r="B3595" s="3"/>
      <c r="C3595" s="3"/>
      <c r="D3595" s="52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52"/>
      <c r="U3595" s="52"/>
      <c r="V3595" s="3"/>
      <c r="W3595" s="3"/>
      <c r="X3595" s="52"/>
      <c r="Y3595" s="52"/>
    </row>
    <row r="3596" spans="1:25" x14ac:dyDescent="0.3">
      <c r="A3596" s="3"/>
      <c r="B3596" s="3"/>
      <c r="C3596" s="3"/>
      <c r="D3596" s="52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52"/>
      <c r="U3596" s="52"/>
      <c r="V3596" s="3"/>
      <c r="W3596" s="3"/>
      <c r="X3596" s="52"/>
      <c r="Y3596" s="52"/>
    </row>
    <row r="3597" spans="1:25" x14ac:dyDescent="0.3">
      <c r="A3597" s="3"/>
      <c r="B3597" s="3"/>
      <c r="C3597" s="3"/>
      <c r="D3597" s="52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52"/>
      <c r="U3597" s="52"/>
      <c r="V3597" s="3"/>
      <c r="W3597" s="3"/>
      <c r="X3597" s="52"/>
      <c r="Y3597" s="52"/>
    </row>
    <row r="3598" spans="1:25" x14ac:dyDescent="0.3">
      <c r="A3598" s="3"/>
      <c r="B3598" s="3"/>
      <c r="C3598" s="3"/>
      <c r="D3598" s="52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52"/>
      <c r="U3598" s="52"/>
      <c r="V3598" s="3"/>
      <c r="W3598" s="3"/>
      <c r="X3598" s="52"/>
      <c r="Y3598" s="52"/>
    </row>
    <row r="3599" spans="1:25" x14ac:dyDescent="0.3">
      <c r="A3599" s="3"/>
      <c r="B3599" s="3"/>
      <c r="C3599" s="3"/>
      <c r="D3599" s="52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52"/>
      <c r="U3599" s="52"/>
      <c r="V3599" s="3"/>
      <c r="W3599" s="3"/>
      <c r="X3599" s="52"/>
      <c r="Y3599" s="52"/>
    </row>
    <row r="3600" spans="1:25" x14ac:dyDescent="0.3">
      <c r="A3600" s="3"/>
      <c r="B3600" s="3"/>
      <c r="C3600" s="3"/>
      <c r="D3600" s="52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52"/>
      <c r="U3600" s="52"/>
      <c r="V3600" s="3"/>
      <c r="W3600" s="3"/>
      <c r="X3600" s="52"/>
      <c r="Y3600" s="52"/>
    </row>
    <row r="3601" spans="1:25" x14ac:dyDescent="0.3">
      <c r="A3601" s="3"/>
      <c r="B3601" s="3"/>
      <c r="C3601" s="3"/>
      <c r="D3601" s="52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52"/>
      <c r="U3601" s="52"/>
      <c r="V3601" s="3"/>
      <c r="W3601" s="3"/>
      <c r="X3601" s="52"/>
      <c r="Y3601" s="52"/>
    </row>
    <row r="3602" spans="1:25" x14ac:dyDescent="0.3">
      <c r="A3602" s="3"/>
      <c r="B3602" s="3"/>
      <c r="C3602" s="3"/>
      <c r="D3602" s="52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52"/>
      <c r="U3602" s="52"/>
      <c r="V3602" s="3"/>
      <c r="W3602" s="3"/>
      <c r="X3602" s="52"/>
      <c r="Y3602" s="52"/>
    </row>
    <row r="3603" spans="1:25" x14ac:dyDescent="0.3">
      <c r="A3603" s="3"/>
      <c r="B3603" s="3"/>
      <c r="C3603" s="3"/>
      <c r="D3603" s="52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52"/>
      <c r="U3603" s="52"/>
      <c r="V3603" s="3"/>
      <c r="W3603" s="3"/>
      <c r="X3603" s="52"/>
      <c r="Y3603" s="52"/>
    </row>
    <row r="3604" spans="1:25" x14ac:dyDescent="0.3">
      <c r="A3604" s="3"/>
      <c r="B3604" s="3"/>
      <c r="C3604" s="3"/>
      <c r="D3604" s="52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52"/>
      <c r="U3604" s="52"/>
      <c r="V3604" s="3"/>
      <c r="W3604" s="3"/>
      <c r="X3604" s="52"/>
      <c r="Y3604" s="52"/>
    </row>
    <row r="3605" spans="1:25" x14ac:dyDescent="0.3">
      <c r="A3605" s="3"/>
      <c r="B3605" s="3"/>
      <c r="C3605" s="3"/>
      <c r="D3605" s="52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52"/>
      <c r="U3605" s="52"/>
      <c r="V3605" s="3"/>
      <c r="W3605" s="3"/>
      <c r="X3605" s="52"/>
      <c r="Y3605" s="52"/>
    </row>
    <row r="3606" spans="1:25" x14ac:dyDescent="0.3">
      <c r="A3606" s="3"/>
      <c r="B3606" s="3"/>
      <c r="C3606" s="3"/>
      <c r="D3606" s="52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52"/>
      <c r="U3606" s="52"/>
      <c r="V3606" s="3"/>
      <c r="W3606" s="3"/>
      <c r="X3606" s="52"/>
      <c r="Y3606" s="52"/>
    </row>
    <row r="3607" spans="1:25" x14ac:dyDescent="0.3">
      <c r="A3607" s="3"/>
      <c r="B3607" s="3"/>
      <c r="C3607" s="3"/>
      <c r="D3607" s="52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52"/>
      <c r="U3607" s="52"/>
      <c r="V3607" s="3"/>
      <c r="W3607" s="3"/>
      <c r="X3607" s="52"/>
      <c r="Y3607" s="52"/>
    </row>
    <row r="3608" spans="1:25" x14ac:dyDescent="0.3">
      <c r="A3608" s="3"/>
      <c r="B3608" s="3"/>
      <c r="C3608" s="3"/>
      <c r="D3608" s="52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52"/>
      <c r="U3608" s="52"/>
      <c r="V3608" s="3"/>
      <c r="W3608" s="3"/>
      <c r="X3608" s="52"/>
      <c r="Y3608" s="52"/>
    </row>
    <row r="3609" spans="1:25" x14ac:dyDescent="0.3">
      <c r="A3609" s="3"/>
      <c r="B3609" s="3"/>
      <c r="C3609" s="3"/>
      <c r="D3609" s="52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52"/>
      <c r="U3609" s="52"/>
      <c r="V3609" s="3"/>
      <c r="W3609" s="3"/>
      <c r="X3609" s="52"/>
      <c r="Y3609" s="52"/>
    </row>
    <row r="3610" spans="1:25" x14ac:dyDescent="0.3">
      <c r="A3610" s="3"/>
      <c r="B3610" s="3"/>
      <c r="C3610" s="3"/>
      <c r="D3610" s="52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52"/>
      <c r="U3610" s="52"/>
      <c r="V3610" s="3"/>
      <c r="W3610" s="3"/>
      <c r="X3610" s="52"/>
      <c r="Y3610" s="52"/>
    </row>
    <row r="3611" spans="1:25" x14ac:dyDescent="0.3">
      <c r="A3611" s="3"/>
      <c r="B3611" s="3"/>
      <c r="C3611" s="3"/>
      <c r="D3611" s="52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52"/>
      <c r="U3611" s="52"/>
      <c r="V3611" s="3"/>
      <c r="W3611" s="3"/>
      <c r="X3611" s="52"/>
      <c r="Y3611" s="52"/>
    </row>
    <row r="3612" spans="1:25" x14ac:dyDescent="0.3">
      <c r="A3612" s="3"/>
      <c r="B3612" s="3"/>
      <c r="C3612" s="3"/>
      <c r="D3612" s="52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52"/>
      <c r="U3612" s="52"/>
      <c r="V3612" s="3"/>
      <c r="W3612" s="3"/>
      <c r="X3612" s="52"/>
      <c r="Y3612" s="52"/>
    </row>
    <row r="3613" spans="1:25" x14ac:dyDescent="0.3">
      <c r="A3613" s="3"/>
      <c r="B3613" s="3"/>
      <c r="C3613" s="3"/>
      <c r="D3613" s="52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52"/>
      <c r="U3613" s="52"/>
      <c r="V3613" s="3"/>
      <c r="W3613" s="3"/>
      <c r="X3613" s="52"/>
      <c r="Y3613" s="52"/>
    </row>
    <row r="3614" spans="1:25" x14ac:dyDescent="0.3">
      <c r="A3614" s="3"/>
      <c r="B3614" s="3"/>
      <c r="C3614" s="3"/>
      <c r="D3614" s="52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52"/>
      <c r="U3614" s="52"/>
      <c r="V3614" s="3"/>
      <c r="W3614" s="3"/>
      <c r="X3614" s="52"/>
      <c r="Y3614" s="52"/>
    </row>
    <row r="3615" spans="1:25" x14ac:dyDescent="0.3">
      <c r="A3615" s="3"/>
      <c r="B3615" s="3"/>
      <c r="C3615" s="3"/>
      <c r="D3615" s="52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52"/>
      <c r="U3615" s="52"/>
      <c r="V3615" s="3"/>
      <c r="W3615" s="3"/>
      <c r="X3615" s="52"/>
      <c r="Y3615" s="52"/>
    </row>
    <row r="3616" spans="1:25" x14ac:dyDescent="0.3">
      <c r="A3616" s="3"/>
      <c r="B3616" s="3"/>
      <c r="C3616" s="3"/>
      <c r="D3616" s="52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52"/>
      <c r="U3616" s="52"/>
      <c r="V3616" s="3"/>
      <c r="W3616" s="3"/>
      <c r="X3616" s="52"/>
      <c r="Y3616" s="52"/>
    </row>
    <row r="3617" spans="1:25" x14ac:dyDescent="0.3">
      <c r="A3617" s="3"/>
      <c r="B3617" s="3"/>
      <c r="C3617" s="3"/>
      <c r="D3617" s="52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52"/>
      <c r="U3617" s="52"/>
      <c r="V3617" s="3"/>
      <c r="W3617" s="3"/>
      <c r="X3617" s="52"/>
      <c r="Y3617" s="52"/>
    </row>
    <row r="3618" spans="1:25" x14ac:dyDescent="0.3">
      <c r="A3618" s="3"/>
      <c r="B3618" s="3"/>
      <c r="C3618" s="3"/>
      <c r="D3618" s="52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52"/>
      <c r="U3618" s="52"/>
      <c r="V3618" s="3"/>
      <c r="W3618" s="3"/>
      <c r="X3618" s="52"/>
      <c r="Y3618" s="52"/>
    </row>
    <row r="3619" spans="1:25" x14ac:dyDescent="0.3">
      <c r="A3619" s="3"/>
      <c r="B3619" s="3"/>
      <c r="C3619" s="3"/>
      <c r="D3619" s="52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52"/>
      <c r="U3619" s="52"/>
      <c r="V3619" s="3"/>
      <c r="W3619" s="3"/>
      <c r="X3619" s="52"/>
      <c r="Y3619" s="52"/>
    </row>
    <row r="3620" spans="1:25" x14ac:dyDescent="0.3">
      <c r="A3620" s="3"/>
      <c r="B3620" s="3"/>
      <c r="C3620" s="3"/>
      <c r="D3620" s="52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52"/>
      <c r="U3620" s="52"/>
      <c r="V3620" s="3"/>
      <c r="W3620" s="3"/>
      <c r="X3620" s="52"/>
      <c r="Y3620" s="52"/>
    </row>
    <row r="3621" spans="1:25" x14ac:dyDescent="0.3">
      <c r="A3621" s="3"/>
      <c r="B3621" s="3"/>
      <c r="C3621" s="3"/>
      <c r="D3621" s="52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52"/>
      <c r="U3621" s="52"/>
      <c r="V3621" s="3"/>
      <c r="W3621" s="3"/>
      <c r="X3621" s="52"/>
      <c r="Y3621" s="52"/>
    </row>
    <row r="3622" spans="1:25" x14ac:dyDescent="0.3">
      <c r="A3622" s="3"/>
      <c r="B3622" s="3"/>
      <c r="C3622" s="3"/>
      <c r="D3622" s="52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52"/>
      <c r="U3622" s="52"/>
      <c r="V3622" s="3"/>
      <c r="W3622" s="3"/>
      <c r="X3622" s="52"/>
      <c r="Y3622" s="52"/>
    </row>
    <row r="3623" spans="1:25" x14ac:dyDescent="0.3">
      <c r="A3623" s="3"/>
      <c r="B3623" s="3"/>
      <c r="C3623" s="3"/>
      <c r="D3623" s="52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52"/>
      <c r="U3623" s="52"/>
      <c r="V3623" s="3"/>
      <c r="W3623" s="3"/>
      <c r="X3623" s="52"/>
      <c r="Y3623" s="52"/>
    </row>
    <row r="3624" spans="1:25" x14ac:dyDescent="0.3">
      <c r="A3624" s="3"/>
      <c r="B3624" s="3"/>
      <c r="C3624" s="3"/>
      <c r="D3624" s="52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52"/>
      <c r="U3624" s="52"/>
      <c r="V3624" s="3"/>
      <c r="W3624" s="3"/>
      <c r="X3624" s="52"/>
      <c r="Y3624" s="52"/>
    </row>
    <row r="3625" spans="1:25" x14ac:dyDescent="0.3">
      <c r="A3625" s="3"/>
      <c r="B3625" s="3"/>
      <c r="C3625" s="3"/>
      <c r="D3625" s="52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52"/>
      <c r="U3625" s="52"/>
      <c r="V3625" s="3"/>
      <c r="W3625" s="3"/>
      <c r="X3625" s="52"/>
      <c r="Y3625" s="52"/>
    </row>
    <row r="3626" spans="1:25" x14ac:dyDescent="0.3">
      <c r="A3626" s="3"/>
      <c r="B3626" s="3"/>
      <c r="C3626" s="3"/>
      <c r="D3626" s="52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52"/>
      <c r="U3626" s="52"/>
      <c r="V3626" s="3"/>
      <c r="W3626" s="3"/>
      <c r="X3626" s="52"/>
      <c r="Y3626" s="52"/>
    </row>
    <row r="3627" spans="1:25" x14ac:dyDescent="0.3">
      <c r="A3627" s="3"/>
      <c r="B3627" s="3"/>
      <c r="C3627" s="3"/>
      <c r="D3627" s="52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52"/>
      <c r="U3627" s="52"/>
      <c r="V3627" s="3"/>
      <c r="W3627" s="3"/>
      <c r="X3627" s="52"/>
      <c r="Y3627" s="52"/>
    </row>
    <row r="3628" spans="1:25" x14ac:dyDescent="0.3">
      <c r="A3628" s="3"/>
      <c r="B3628" s="3"/>
      <c r="C3628" s="3"/>
      <c r="D3628" s="52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52"/>
      <c r="U3628" s="52"/>
      <c r="V3628" s="3"/>
      <c r="W3628" s="3"/>
      <c r="X3628" s="52"/>
      <c r="Y3628" s="52"/>
    </row>
    <row r="3629" spans="1:25" x14ac:dyDescent="0.3">
      <c r="A3629" s="3"/>
      <c r="B3629" s="3"/>
      <c r="C3629" s="3"/>
      <c r="D3629" s="52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52"/>
      <c r="U3629" s="52"/>
      <c r="V3629" s="3"/>
      <c r="W3629" s="3"/>
      <c r="X3629" s="52"/>
      <c r="Y3629" s="52"/>
    </row>
    <row r="3630" spans="1:25" x14ac:dyDescent="0.3">
      <c r="A3630" s="3"/>
      <c r="B3630" s="3"/>
      <c r="C3630" s="3"/>
      <c r="D3630" s="52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52"/>
      <c r="U3630" s="52"/>
      <c r="V3630" s="3"/>
      <c r="W3630" s="3"/>
      <c r="X3630" s="52"/>
      <c r="Y3630" s="52"/>
    </row>
    <row r="3631" spans="1:25" x14ac:dyDescent="0.3">
      <c r="A3631" s="3"/>
      <c r="B3631" s="3"/>
      <c r="C3631" s="3"/>
      <c r="D3631" s="52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52"/>
      <c r="U3631" s="52"/>
      <c r="V3631" s="3"/>
      <c r="W3631" s="3"/>
      <c r="X3631" s="52"/>
      <c r="Y3631" s="52"/>
    </row>
    <row r="3632" spans="1:25" x14ac:dyDescent="0.3">
      <c r="A3632" s="3"/>
      <c r="B3632" s="3"/>
      <c r="C3632" s="3"/>
      <c r="D3632" s="52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52"/>
      <c r="U3632" s="52"/>
      <c r="V3632" s="3"/>
      <c r="W3632" s="3"/>
      <c r="X3632" s="52"/>
      <c r="Y3632" s="52"/>
    </row>
    <row r="3633" spans="1:25" x14ac:dyDescent="0.3">
      <c r="A3633" s="3"/>
      <c r="B3633" s="3"/>
      <c r="C3633" s="3"/>
      <c r="D3633" s="52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52"/>
      <c r="U3633" s="52"/>
      <c r="V3633" s="3"/>
      <c r="W3633" s="3"/>
      <c r="X3633" s="52"/>
      <c r="Y3633" s="52"/>
    </row>
    <row r="3634" spans="1:25" x14ac:dyDescent="0.3">
      <c r="A3634" s="3"/>
      <c r="B3634" s="3"/>
      <c r="C3634" s="3"/>
      <c r="D3634" s="52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52"/>
      <c r="U3634" s="52"/>
      <c r="V3634" s="3"/>
      <c r="W3634" s="3"/>
      <c r="X3634" s="52"/>
      <c r="Y3634" s="52"/>
    </row>
    <row r="3635" spans="1:25" x14ac:dyDescent="0.3">
      <c r="A3635" s="3"/>
      <c r="B3635" s="3"/>
      <c r="C3635" s="3"/>
      <c r="D3635" s="52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52"/>
      <c r="U3635" s="52"/>
      <c r="V3635" s="3"/>
      <c r="W3635" s="3"/>
      <c r="X3635" s="52"/>
      <c r="Y3635" s="52"/>
    </row>
    <row r="3636" spans="1:25" x14ac:dyDescent="0.3">
      <c r="A3636" s="3"/>
      <c r="B3636" s="3"/>
      <c r="C3636" s="3"/>
      <c r="D3636" s="52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52"/>
      <c r="U3636" s="52"/>
      <c r="V3636" s="3"/>
      <c r="W3636" s="3"/>
      <c r="X3636" s="52"/>
      <c r="Y3636" s="52"/>
    </row>
    <row r="3637" spans="1:25" x14ac:dyDescent="0.3">
      <c r="A3637" s="3"/>
      <c r="B3637" s="3"/>
      <c r="C3637" s="3"/>
      <c r="D3637" s="52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52"/>
      <c r="U3637" s="52"/>
      <c r="V3637" s="3"/>
      <c r="W3637" s="3"/>
      <c r="X3637" s="52"/>
      <c r="Y3637" s="52"/>
    </row>
    <row r="3638" spans="1:25" x14ac:dyDescent="0.3">
      <c r="A3638" s="3"/>
      <c r="B3638" s="3"/>
      <c r="C3638" s="3"/>
      <c r="D3638" s="52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52"/>
      <c r="U3638" s="52"/>
      <c r="V3638" s="3"/>
      <c r="W3638" s="3"/>
      <c r="X3638" s="52"/>
      <c r="Y3638" s="52"/>
    </row>
    <row r="3639" spans="1:25" x14ac:dyDescent="0.3">
      <c r="A3639" s="3"/>
      <c r="B3639" s="3"/>
      <c r="C3639" s="3"/>
      <c r="D3639" s="52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52"/>
      <c r="U3639" s="52"/>
      <c r="V3639" s="3"/>
      <c r="W3639" s="3"/>
      <c r="X3639" s="52"/>
      <c r="Y3639" s="52"/>
    </row>
    <row r="3640" spans="1:25" x14ac:dyDescent="0.3">
      <c r="A3640" s="3"/>
      <c r="B3640" s="3"/>
      <c r="C3640" s="3"/>
      <c r="D3640" s="52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52"/>
      <c r="U3640" s="52"/>
      <c r="V3640" s="3"/>
      <c r="W3640" s="3"/>
      <c r="X3640" s="52"/>
      <c r="Y3640" s="52"/>
    </row>
    <row r="3641" spans="1:25" x14ac:dyDescent="0.3">
      <c r="A3641" s="3"/>
      <c r="B3641" s="3"/>
      <c r="C3641" s="3"/>
      <c r="D3641" s="52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52"/>
      <c r="U3641" s="52"/>
      <c r="V3641" s="3"/>
      <c r="W3641" s="3"/>
      <c r="X3641" s="52"/>
      <c r="Y3641" s="52"/>
    </row>
    <row r="3642" spans="1:25" x14ac:dyDescent="0.3">
      <c r="A3642" s="3"/>
      <c r="B3642" s="3"/>
      <c r="C3642" s="3"/>
      <c r="D3642" s="52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52"/>
      <c r="U3642" s="52"/>
      <c r="V3642" s="3"/>
      <c r="W3642" s="3"/>
      <c r="X3642" s="52"/>
      <c r="Y3642" s="52"/>
    </row>
    <row r="3643" spans="1:25" x14ac:dyDescent="0.3">
      <c r="A3643" s="3"/>
      <c r="B3643" s="3"/>
      <c r="C3643" s="3"/>
      <c r="D3643" s="52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52"/>
      <c r="U3643" s="52"/>
      <c r="V3643" s="3"/>
      <c r="W3643" s="3"/>
      <c r="X3643" s="52"/>
      <c r="Y3643" s="52"/>
    </row>
    <row r="3644" spans="1:25" x14ac:dyDescent="0.3">
      <c r="A3644" s="3"/>
      <c r="B3644" s="3"/>
      <c r="C3644" s="3"/>
      <c r="D3644" s="52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52"/>
      <c r="U3644" s="52"/>
      <c r="V3644" s="3"/>
      <c r="W3644" s="3"/>
      <c r="X3644" s="52"/>
      <c r="Y3644" s="52"/>
    </row>
    <row r="3645" spans="1:25" x14ac:dyDescent="0.3">
      <c r="A3645" s="3"/>
      <c r="B3645" s="3"/>
      <c r="C3645" s="3"/>
      <c r="D3645" s="52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52"/>
      <c r="U3645" s="52"/>
      <c r="V3645" s="3"/>
      <c r="W3645" s="3"/>
      <c r="X3645" s="52"/>
      <c r="Y3645" s="52"/>
    </row>
    <row r="3646" spans="1:25" x14ac:dyDescent="0.3">
      <c r="A3646" s="3"/>
      <c r="B3646" s="3"/>
      <c r="C3646" s="3"/>
      <c r="D3646" s="52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52"/>
      <c r="U3646" s="52"/>
      <c r="V3646" s="3"/>
      <c r="W3646" s="3"/>
      <c r="X3646" s="52"/>
      <c r="Y3646" s="52"/>
    </row>
    <row r="3647" spans="1:25" x14ac:dyDescent="0.3">
      <c r="A3647" s="3"/>
      <c r="B3647" s="3"/>
      <c r="C3647" s="3"/>
      <c r="D3647" s="52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52"/>
      <c r="U3647" s="52"/>
      <c r="V3647" s="3"/>
      <c r="W3647" s="3"/>
      <c r="X3647" s="52"/>
      <c r="Y3647" s="52"/>
    </row>
    <row r="3648" spans="1:25" x14ac:dyDescent="0.3">
      <c r="A3648" s="3"/>
      <c r="B3648" s="3"/>
      <c r="C3648" s="3"/>
      <c r="D3648" s="52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52"/>
      <c r="U3648" s="52"/>
      <c r="V3648" s="3"/>
      <c r="W3648" s="3"/>
      <c r="X3648" s="52"/>
      <c r="Y3648" s="52"/>
    </row>
    <row r="3649" spans="1:25" x14ac:dyDescent="0.3">
      <c r="A3649" s="3"/>
      <c r="B3649" s="3"/>
      <c r="C3649" s="3"/>
      <c r="D3649" s="52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52"/>
      <c r="U3649" s="52"/>
      <c r="V3649" s="3"/>
      <c r="W3649" s="3"/>
      <c r="X3649" s="52"/>
      <c r="Y3649" s="52"/>
    </row>
    <row r="3650" spans="1:25" x14ac:dyDescent="0.3">
      <c r="A3650" s="3"/>
      <c r="B3650" s="3"/>
      <c r="C3650" s="3"/>
      <c r="D3650" s="52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52"/>
      <c r="U3650" s="52"/>
      <c r="V3650" s="3"/>
      <c r="W3650" s="3"/>
      <c r="X3650" s="52"/>
      <c r="Y3650" s="52"/>
    </row>
    <row r="3651" spans="1:25" x14ac:dyDescent="0.3">
      <c r="A3651" s="3"/>
      <c r="B3651" s="3"/>
      <c r="C3651" s="3"/>
      <c r="D3651" s="52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52"/>
      <c r="U3651" s="52"/>
      <c r="V3651" s="3"/>
      <c r="W3651" s="3"/>
      <c r="X3651" s="52"/>
      <c r="Y3651" s="52"/>
    </row>
    <row r="3652" spans="1:25" x14ac:dyDescent="0.3">
      <c r="A3652" s="3"/>
      <c r="B3652" s="3"/>
      <c r="C3652" s="3"/>
      <c r="D3652" s="52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52"/>
      <c r="U3652" s="52"/>
      <c r="V3652" s="3"/>
      <c r="W3652" s="3"/>
      <c r="X3652" s="52"/>
      <c r="Y3652" s="52"/>
    </row>
    <row r="3653" spans="1:25" x14ac:dyDescent="0.3">
      <c r="A3653" s="3"/>
      <c r="B3653" s="3"/>
      <c r="C3653" s="3"/>
      <c r="D3653" s="52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52"/>
      <c r="U3653" s="52"/>
      <c r="V3653" s="3"/>
      <c r="W3653" s="3"/>
      <c r="X3653" s="52"/>
      <c r="Y3653" s="52"/>
    </row>
    <row r="3654" spans="1:25" x14ac:dyDescent="0.3">
      <c r="A3654" s="3"/>
      <c r="B3654" s="3"/>
      <c r="C3654" s="3"/>
      <c r="D3654" s="52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52"/>
      <c r="U3654" s="52"/>
      <c r="V3654" s="3"/>
      <c r="W3654" s="3"/>
      <c r="X3654" s="52"/>
      <c r="Y3654" s="52"/>
    </row>
    <row r="3655" spans="1:25" x14ac:dyDescent="0.3">
      <c r="A3655" s="3"/>
      <c r="B3655" s="3"/>
      <c r="C3655" s="3"/>
      <c r="D3655" s="52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52"/>
      <c r="U3655" s="52"/>
      <c r="V3655" s="3"/>
      <c r="W3655" s="3"/>
      <c r="X3655" s="52"/>
      <c r="Y3655" s="52"/>
    </row>
    <row r="3656" spans="1:25" x14ac:dyDescent="0.3">
      <c r="A3656" s="3"/>
      <c r="B3656" s="3"/>
      <c r="C3656" s="3"/>
      <c r="D3656" s="52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52"/>
      <c r="U3656" s="52"/>
      <c r="V3656" s="3"/>
      <c r="W3656" s="3"/>
      <c r="X3656" s="52"/>
      <c r="Y3656" s="52"/>
    </row>
    <row r="3657" spans="1:25" x14ac:dyDescent="0.3">
      <c r="A3657" s="3"/>
      <c r="B3657" s="3"/>
      <c r="C3657" s="3"/>
      <c r="D3657" s="52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52"/>
      <c r="U3657" s="52"/>
      <c r="V3657" s="3"/>
      <c r="W3657" s="3"/>
      <c r="X3657" s="52"/>
      <c r="Y3657" s="52"/>
    </row>
    <row r="3658" spans="1:25" x14ac:dyDescent="0.3">
      <c r="A3658" s="3"/>
      <c r="B3658" s="3"/>
      <c r="C3658" s="3"/>
      <c r="D3658" s="52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52"/>
      <c r="U3658" s="52"/>
      <c r="V3658" s="3"/>
      <c r="W3658" s="3"/>
      <c r="X3658" s="52"/>
      <c r="Y3658" s="52"/>
    </row>
    <row r="3659" spans="1:25" x14ac:dyDescent="0.3">
      <c r="A3659" s="3"/>
      <c r="B3659" s="3"/>
      <c r="C3659" s="3"/>
      <c r="D3659" s="52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52"/>
      <c r="U3659" s="52"/>
      <c r="V3659" s="3"/>
      <c r="W3659" s="3"/>
      <c r="X3659" s="52"/>
      <c r="Y3659" s="52"/>
    </row>
    <row r="3660" spans="1:25" x14ac:dyDescent="0.3">
      <c r="A3660" s="3"/>
      <c r="B3660" s="3"/>
      <c r="C3660" s="3"/>
      <c r="D3660" s="52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52"/>
      <c r="U3660" s="52"/>
      <c r="V3660" s="3"/>
      <c r="W3660" s="3"/>
      <c r="X3660" s="52"/>
      <c r="Y3660" s="52"/>
    </row>
    <row r="3661" spans="1:25" x14ac:dyDescent="0.3">
      <c r="A3661" s="3"/>
      <c r="B3661" s="3"/>
      <c r="C3661" s="3"/>
      <c r="D3661" s="52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52"/>
      <c r="U3661" s="52"/>
      <c r="V3661" s="3"/>
      <c r="W3661" s="3"/>
      <c r="X3661" s="52"/>
      <c r="Y3661" s="52"/>
    </row>
    <row r="3662" spans="1:25" x14ac:dyDescent="0.3">
      <c r="A3662" s="3"/>
      <c r="B3662" s="3"/>
      <c r="C3662" s="3"/>
      <c r="D3662" s="52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52"/>
      <c r="U3662" s="52"/>
      <c r="V3662" s="3"/>
      <c r="W3662" s="3"/>
      <c r="X3662" s="52"/>
      <c r="Y3662" s="52"/>
    </row>
    <row r="3663" spans="1:25" x14ac:dyDescent="0.3">
      <c r="A3663" s="3"/>
      <c r="B3663" s="3"/>
      <c r="C3663" s="3"/>
      <c r="D3663" s="52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52"/>
      <c r="U3663" s="52"/>
      <c r="V3663" s="3"/>
      <c r="W3663" s="3"/>
      <c r="X3663" s="52"/>
      <c r="Y3663" s="52"/>
    </row>
    <row r="3664" spans="1:25" x14ac:dyDescent="0.3">
      <c r="A3664" s="3"/>
      <c r="B3664" s="3"/>
      <c r="C3664" s="3"/>
      <c r="D3664" s="52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52"/>
      <c r="U3664" s="52"/>
      <c r="V3664" s="3"/>
      <c r="W3664" s="3"/>
      <c r="X3664" s="52"/>
      <c r="Y3664" s="52"/>
    </row>
    <row r="3665" spans="1:25" x14ac:dyDescent="0.3">
      <c r="A3665" s="3"/>
      <c r="B3665" s="3"/>
      <c r="C3665" s="3"/>
      <c r="D3665" s="52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52"/>
      <c r="U3665" s="52"/>
      <c r="V3665" s="3"/>
      <c r="W3665" s="3"/>
      <c r="X3665" s="52"/>
      <c r="Y3665" s="52"/>
    </row>
    <row r="3666" spans="1:25" x14ac:dyDescent="0.3">
      <c r="A3666" s="3"/>
      <c r="B3666" s="3"/>
      <c r="C3666" s="3"/>
      <c r="D3666" s="52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52"/>
      <c r="U3666" s="52"/>
      <c r="V3666" s="3"/>
      <c r="W3666" s="3"/>
      <c r="X3666" s="52"/>
      <c r="Y3666" s="52"/>
    </row>
    <row r="3667" spans="1:25" x14ac:dyDescent="0.3">
      <c r="A3667" s="3"/>
      <c r="B3667" s="3"/>
      <c r="C3667" s="3"/>
      <c r="D3667" s="52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52"/>
      <c r="U3667" s="52"/>
      <c r="V3667" s="3"/>
      <c r="W3667" s="3"/>
      <c r="X3667" s="52"/>
      <c r="Y3667" s="52"/>
    </row>
    <row r="3668" spans="1:25" x14ac:dyDescent="0.3">
      <c r="A3668" s="3"/>
      <c r="B3668" s="3"/>
      <c r="C3668" s="3"/>
      <c r="D3668" s="52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52"/>
      <c r="U3668" s="52"/>
      <c r="V3668" s="3"/>
      <c r="W3668" s="3"/>
      <c r="X3668" s="52"/>
      <c r="Y3668" s="52"/>
    </row>
    <row r="3669" spans="1:25" x14ac:dyDescent="0.3">
      <c r="A3669" s="3"/>
      <c r="B3669" s="3"/>
      <c r="C3669" s="3"/>
      <c r="D3669" s="52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52"/>
      <c r="U3669" s="52"/>
      <c r="V3669" s="3"/>
      <c r="W3669" s="3"/>
      <c r="X3669" s="52"/>
      <c r="Y3669" s="52"/>
    </row>
    <row r="3670" spans="1:25" x14ac:dyDescent="0.3">
      <c r="A3670" s="3"/>
      <c r="B3670" s="3"/>
      <c r="C3670" s="3"/>
      <c r="D3670" s="52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52"/>
      <c r="U3670" s="52"/>
      <c r="V3670" s="3"/>
      <c r="W3670" s="3"/>
      <c r="X3670" s="52"/>
      <c r="Y3670" s="52"/>
    </row>
    <row r="3671" spans="1:25" x14ac:dyDescent="0.3">
      <c r="A3671" s="3"/>
      <c r="B3671" s="3"/>
      <c r="C3671" s="3"/>
      <c r="D3671" s="52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52"/>
      <c r="U3671" s="52"/>
      <c r="V3671" s="3"/>
      <c r="W3671" s="3"/>
      <c r="X3671" s="52"/>
      <c r="Y3671" s="52"/>
    </row>
    <row r="3672" spans="1:25" x14ac:dyDescent="0.3">
      <c r="A3672" s="3"/>
      <c r="B3672" s="3"/>
      <c r="C3672" s="3"/>
      <c r="D3672" s="52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52"/>
      <c r="U3672" s="52"/>
      <c r="V3672" s="3"/>
      <c r="W3672" s="3"/>
      <c r="X3672" s="52"/>
      <c r="Y3672" s="52"/>
    </row>
    <row r="3673" spans="1:25" x14ac:dyDescent="0.3">
      <c r="A3673" s="3"/>
      <c r="B3673" s="3"/>
      <c r="C3673" s="3"/>
      <c r="D3673" s="52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52"/>
      <c r="U3673" s="52"/>
      <c r="V3673" s="3"/>
      <c r="W3673" s="3"/>
      <c r="X3673" s="52"/>
      <c r="Y3673" s="52"/>
    </row>
    <row r="3674" spans="1:25" x14ac:dyDescent="0.3">
      <c r="A3674" s="3"/>
      <c r="B3674" s="3"/>
      <c r="C3674" s="3"/>
      <c r="D3674" s="52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52"/>
      <c r="U3674" s="52"/>
      <c r="V3674" s="3"/>
      <c r="W3674" s="3"/>
      <c r="X3674" s="52"/>
      <c r="Y3674" s="52"/>
    </row>
    <row r="3675" spans="1:25" x14ac:dyDescent="0.3">
      <c r="A3675" s="3"/>
      <c r="B3675" s="3"/>
      <c r="C3675" s="3"/>
      <c r="D3675" s="52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52"/>
      <c r="U3675" s="52"/>
      <c r="V3675" s="3"/>
      <c r="W3675" s="3"/>
      <c r="X3675" s="52"/>
      <c r="Y3675" s="52"/>
    </row>
    <row r="3676" spans="1:25" x14ac:dyDescent="0.3">
      <c r="A3676" s="3"/>
      <c r="B3676" s="3"/>
      <c r="C3676" s="3"/>
      <c r="D3676" s="52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52"/>
      <c r="U3676" s="52"/>
      <c r="V3676" s="3"/>
      <c r="W3676" s="3"/>
      <c r="X3676" s="52"/>
      <c r="Y3676" s="52"/>
    </row>
    <row r="3677" spans="1:25" x14ac:dyDescent="0.3">
      <c r="A3677" s="3"/>
      <c r="B3677" s="3"/>
      <c r="C3677" s="3"/>
      <c r="D3677" s="52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52"/>
      <c r="U3677" s="52"/>
      <c r="V3677" s="3"/>
      <c r="W3677" s="3"/>
      <c r="X3677" s="52"/>
      <c r="Y3677" s="52"/>
    </row>
    <row r="3678" spans="1:25" x14ac:dyDescent="0.3">
      <c r="A3678" s="3"/>
      <c r="B3678" s="3"/>
      <c r="C3678" s="3"/>
      <c r="D3678" s="52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52"/>
      <c r="U3678" s="52"/>
      <c r="V3678" s="3"/>
      <c r="W3678" s="3"/>
      <c r="X3678" s="52"/>
      <c r="Y3678" s="52"/>
    </row>
    <row r="3679" spans="1:25" x14ac:dyDescent="0.3">
      <c r="A3679" s="3"/>
      <c r="B3679" s="3"/>
      <c r="C3679" s="3"/>
      <c r="D3679" s="52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52"/>
      <c r="U3679" s="52"/>
      <c r="V3679" s="3"/>
      <c r="W3679" s="3"/>
      <c r="X3679" s="52"/>
      <c r="Y3679" s="52"/>
    </row>
    <row r="3680" spans="1:25" x14ac:dyDescent="0.3">
      <c r="A3680" s="3"/>
      <c r="B3680" s="3"/>
      <c r="C3680" s="3"/>
      <c r="D3680" s="52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52"/>
      <c r="U3680" s="52"/>
      <c r="V3680" s="3"/>
      <c r="W3680" s="3"/>
      <c r="X3680" s="52"/>
      <c r="Y3680" s="52"/>
    </row>
    <row r="3681" spans="1:25" x14ac:dyDescent="0.3">
      <c r="A3681" s="3"/>
      <c r="B3681" s="3"/>
      <c r="C3681" s="3"/>
      <c r="D3681" s="52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52"/>
      <c r="U3681" s="52"/>
      <c r="V3681" s="3"/>
      <c r="W3681" s="3"/>
      <c r="X3681" s="52"/>
      <c r="Y3681" s="52"/>
    </row>
    <row r="3682" spans="1:25" x14ac:dyDescent="0.3">
      <c r="A3682" s="3"/>
      <c r="B3682" s="3"/>
      <c r="C3682" s="3"/>
      <c r="D3682" s="52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52"/>
      <c r="U3682" s="52"/>
      <c r="V3682" s="3"/>
      <c r="W3682" s="3"/>
      <c r="X3682" s="52"/>
      <c r="Y3682" s="52"/>
    </row>
    <row r="3683" spans="1:25" x14ac:dyDescent="0.3">
      <c r="A3683" s="3"/>
      <c r="B3683" s="3"/>
      <c r="C3683" s="3"/>
      <c r="D3683" s="52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52"/>
      <c r="U3683" s="52"/>
      <c r="V3683" s="3"/>
      <c r="W3683" s="3"/>
      <c r="X3683" s="52"/>
      <c r="Y3683" s="52"/>
    </row>
    <row r="3684" spans="1:25" x14ac:dyDescent="0.3">
      <c r="A3684" s="3"/>
      <c r="B3684" s="3"/>
      <c r="C3684" s="3"/>
      <c r="D3684" s="52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52"/>
      <c r="U3684" s="52"/>
      <c r="V3684" s="3"/>
      <c r="W3684" s="3"/>
      <c r="X3684" s="52"/>
      <c r="Y3684" s="52"/>
    </row>
    <row r="3685" spans="1:25" x14ac:dyDescent="0.3">
      <c r="A3685" s="3"/>
      <c r="B3685" s="3"/>
      <c r="C3685" s="3"/>
      <c r="D3685" s="52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52"/>
      <c r="U3685" s="52"/>
      <c r="V3685" s="3"/>
      <c r="W3685" s="3"/>
      <c r="X3685" s="52"/>
      <c r="Y3685" s="52"/>
    </row>
    <row r="3686" spans="1:25" x14ac:dyDescent="0.3">
      <c r="A3686" s="3"/>
      <c r="B3686" s="3"/>
      <c r="C3686" s="3"/>
      <c r="D3686" s="52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52"/>
      <c r="U3686" s="52"/>
      <c r="V3686" s="3"/>
      <c r="W3686" s="3"/>
      <c r="X3686" s="52"/>
      <c r="Y3686" s="52"/>
    </row>
    <row r="3687" spans="1:25" x14ac:dyDescent="0.3">
      <c r="A3687" s="3"/>
      <c r="B3687" s="3"/>
      <c r="C3687" s="3"/>
      <c r="D3687" s="52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52"/>
      <c r="U3687" s="52"/>
      <c r="V3687" s="3"/>
      <c r="W3687" s="3"/>
      <c r="X3687" s="52"/>
      <c r="Y3687" s="52"/>
    </row>
    <row r="3688" spans="1:25" x14ac:dyDescent="0.3">
      <c r="A3688" s="3"/>
      <c r="B3688" s="3"/>
      <c r="C3688" s="3"/>
      <c r="D3688" s="52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52"/>
      <c r="U3688" s="52"/>
      <c r="V3688" s="3"/>
      <c r="W3688" s="3"/>
      <c r="X3688" s="52"/>
      <c r="Y3688" s="52"/>
    </row>
    <row r="3689" spans="1:25" x14ac:dyDescent="0.3">
      <c r="A3689" s="3"/>
      <c r="B3689" s="3"/>
      <c r="C3689" s="3"/>
      <c r="D3689" s="52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52"/>
      <c r="U3689" s="52"/>
      <c r="V3689" s="3"/>
      <c r="W3689" s="3"/>
      <c r="X3689" s="52"/>
      <c r="Y3689" s="52"/>
    </row>
    <row r="3690" spans="1:25" x14ac:dyDescent="0.3">
      <c r="A3690" s="3"/>
      <c r="B3690" s="3"/>
      <c r="C3690" s="3"/>
      <c r="D3690" s="52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52"/>
      <c r="U3690" s="52"/>
      <c r="V3690" s="3"/>
      <c r="W3690" s="3"/>
      <c r="X3690" s="52"/>
      <c r="Y3690" s="52"/>
    </row>
    <row r="3691" spans="1:25" x14ac:dyDescent="0.3">
      <c r="A3691" s="3"/>
      <c r="B3691" s="3"/>
      <c r="C3691" s="3"/>
      <c r="D3691" s="52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52"/>
      <c r="U3691" s="52"/>
      <c r="V3691" s="3"/>
      <c r="W3691" s="3"/>
      <c r="X3691" s="52"/>
      <c r="Y3691" s="52"/>
    </row>
    <row r="3692" spans="1:25" x14ac:dyDescent="0.3">
      <c r="A3692" s="3"/>
      <c r="B3692" s="3"/>
      <c r="C3692" s="3"/>
      <c r="D3692" s="52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52"/>
      <c r="U3692" s="52"/>
      <c r="V3692" s="3"/>
      <c r="W3692" s="3"/>
      <c r="X3692" s="52"/>
      <c r="Y3692" s="52"/>
    </row>
    <row r="3693" spans="1:25" x14ac:dyDescent="0.3">
      <c r="A3693" s="3"/>
      <c r="B3693" s="3"/>
      <c r="C3693" s="3"/>
      <c r="D3693" s="52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52"/>
      <c r="U3693" s="52"/>
      <c r="V3693" s="3"/>
      <c r="W3693" s="3"/>
      <c r="X3693" s="52"/>
      <c r="Y3693" s="52"/>
    </row>
    <row r="3694" spans="1:25" x14ac:dyDescent="0.3">
      <c r="A3694" s="3"/>
      <c r="B3694" s="3"/>
      <c r="C3694" s="3"/>
      <c r="D3694" s="52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52"/>
      <c r="U3694" s="52"/>
      <c r="V3694" s="3"/>
      <c r="W3694" s="3"/>
      <c r="X3694" s="52"/>
      <c r="Y3694" s="52"/>
    </row>
    <row r="3695" spans="1:25" x14ac:dyDescent="0.3">
      <c r="A3695" s="3"/>
      <c r="B3695" s="3"/>
      <c r="C3695" s="3"/>
      <c r="D3695" s="52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52"/>
      <c r="U3695" s="52"/>
      <c r="V3695" s="3"/>
      <c r="W3695" s="3"/>
      <c r="X3695" s="52"/>
      <c r="Y3695" s="52"/>
    </row>
    <row r="3696" spans="1:25" x14ac:dyDescent="0.3">
      <c r="A3696" s="3"/>
      <c r="B3696" s="3"/>
      <c r="C3696" s="3"/>
      <c r="D3696" s="52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52"/>
      <c r="U3696" s="52"/>
      <c r="V3696" s="3"/>
      <c r="W3696" s="3"/>
      <c r="X3696" s="52"/>
      <c r="Y3696" s="52"/>
    </row>
    <row r="3697" spans="1:25" x14ac:dyDescent="0.3">
      <c r="A3697" s="3"/>
      <c r="B3697" s="3"/>
      <c r="C3697" s="3"/>
      <c r="D3697" s="52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52"/>
      <c r="U3697" s="52"/>
      <c r="V3697" s="3"/>
      <c r="W3697" s="3"/>
      <c r="X3697" s="52"/>
      <c r="Y3697" s="52"/>
    </row>
    <row r="3698" spans="1:25" x14ac:dyDescent="0.3">
      <c r="A3698" s="3"/>
      <c r="B3698" s="3"/>
      <c r="C3698" s="3"/>
      <c r="D3698" s="52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52"/>
      <c r="U3698" s="52"/>
      <c r="V3698" s="3"/>
      <c r="W3698" s="3"/>
      <c r="X3698" s="52"/>
      <c r="Y3698" s="52"/>
    </row>
    <row r="3699" spans="1:25" x14ac:dyDescent="0.3">
      <c r="A3699" s="3"/>
      <c r="B3699" s="3"/>
      <c r="C3699" s="3"/>
      <c r="D3699" s="52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52"/>
      <c r="U3699" s="52"/>
      <c r="V3699" s="3"/>
      <c r="W3699" s="3"/>
      <c r="X3699" s="52"/>
      <c r="Y3699" s="52"/>
    </row>
    <row r="3700" spans="1:25" x14ac:dyDescent="0.3">
      <c r="A3700" s="3"/>
      <c r="B3700" s="3"/>
      <c r="C3700" s="3"/>
      <c r="D3700" s="52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52"/>
      <c r="U3700" s="52"/>
      <c r="V3700" s="3"/>
      <c r="W3700" s="3"/>
      <c r="X3700" s="52"/>
      <c r="Y3700" s="52"/>
    </row>
    <row r="3701" spans="1:25" x14ac:dyDescent="0.3">
      <c r="A3701" s="3"/>
      <c r="B3701" s="3"/>
      <c r="C3701" s="3"/>
      <c r="D3701" s="52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52"/>
      <c r="U3701" s="52"/>
      <c r="V3701" s="3"/>
      <c r="W3701" s="3"/>
      <c r="X3701" s="52"/>
      <c r="Y3701" s="52"/>
    </row>
    <row r="3702" spans="1:25" x14ac:dyDescent="0.3">
      <c r="A3702" s="3"/>
      <c r="B3702" s="3"/>
      <c r="C3702" s="3"/>
      <c r="D3702" s="52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52"/>
      <c r="U3702" s="52"/>
      <c r="V3702" s="3"/>
      <c r="W3702" s="3"/>
      <c r="X3702" s="52"/>
      <c r="Y3702" s="52"/>
    </row>
    <row r="3703" spans="1:25" x14ac:dyDescent="0.3">
      <c r="A3703" s="3"/>
      <c r="B3703" s="3"/>
      <c r="C3703" s="3"/>
      <c r="D3703" s="52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52"/>
      <c r="U3703" s="52"/>
      <c r="V3703" s="3"/>
      <c r="W3703" s="3"/>
      <c r="X3703" s="52"/>
      <c r="Y3703" s="52"/>
    </row>
    <row r="3704" spans="1:25" x14ac:dyDescent="0.3">
      <c r="A3704" s="3"/>
      <c r="B3704" s="3"/>
      <c r="C3704" s="3"/>
      <c r="D3704" s="52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52"/>
      <c r="U3704" s="52"/>
      <c r="V3704" s="3"/>
      <c r="W3704" s="3"/>
      <c r="X3704" s="52"/>
      <c r="Y3704" s="52"/>
    </row>
    <row r="3705" spans="1:25" x14ac:dyDescent="0.3">
      <c r="A3705" s="3"/>
      <c r="B3705" s="3"/>
      <c r="C3705" s="3"/>
      <c r="D3705" s="52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52"/>
      <c r="U3705" s="52"/>
      <c r="V3705" s="3"/>
      <c r="W3705" s="3"/>
      <c r="X3705" s="52"/>
      <c r="Y3705" s="52"/>
    </row>
    <row r="3706" spans="1:25" x14ac:dyDescent="0.3">
      <c r="A3706" s="3"/>
      <c r="B3706" s="3"/>
      <c r="C3706" s="3"/>
      <c r="D3706" s="52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52"/>
      <c r="U3706" s="52"/>
      <c r="V3706" s="3"/>
      <c r="W3706" s="3"/>
      <c r="X3706" s="52"/>
      <c r="Y3706" s="52"/>
    </row>
    <row r="3707" spans="1:25" x14ac:dyDescent="0.3">
      <c r="A3707" s="3"/>
      <c r="B3707" s="3"/>
      <c r="C3707" s="3"/>
      <c r="D3707" s="52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52"/>
      <c r="U3707" s="52"/>
      <c r="V3707" s="3"/>
      <c r="W3707" s="3"/>
      <c r="X3707" s="52"/>
      <c r="Y3707" s="52"/>
    </row>
    <row r="3708" spans="1:25" x14ac:dyDescent="0.3">
      <c r="A3708" s="3"/>
      <c r="B3708" s="3"/>
      <c r="C3708" s="3"/>
      <c r="D3708" s="52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52"/>
      <c r="U3708" s="52"/>
      <c r="V3708" s="3"/>
      <c r="W3708" s="3"/>
      <c r="X3708" s="52"/>
      <c r="Y3708" s="52"/>
    </row>
    <row r="3709" spans="1:25" x14ac:dyDescent="0.3">
      <c r="A3709" s="3"/>
      <c r="B3709" s="3"/>
      <c r="C3709" s="3"/>
      <c r="D3709" s="52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52"/>
      <c r="U3709" s="52"/>
      <c r="V3709" s="3"/>
      <c r="W3709" s="3"/>
      <c r="X3709" s="52"/>
      <c r="Y3709" s="52"/>
    </row>
    <row r="3710" spans="1:25" x14ac:dyDescent="0.3">
      <c r="A3710" s="3"/>
      <c r="B3710" s="3"/>
      <c r="C3710" s="3"/>
      <c r="D3710" s="52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52"/>
      <c r="U3710" s="52"/>
      <c r="V3710" s="3"/>
      <c r="W3710" s="3"/>
      <c r="X3710" s="52"/>
      <c r="Y3710" s="52"/>
    </row>
    <row r="3711" spans="1:25" x14ac:dyDescent="0.3">
      <c r="A3711" s="3"/>
      <c r="B3711" s="3"/>
      <c r="C3711" s="3"/>
      <c r="D3711" s="52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52"/>
      <c r="U3711" s="52"/>
      <c r="V3711" s="3"/>
      <c r="W3711" s="3"/>
      <c r="X3711" s="52"/>
      <c r="Y3711" s="52"/>
    </row>
    <row r="3712" spans="1:25" x14ac:dyDescent="0.3">
      <c r="A3712" s="3"/>
      <c r="B3712" s="3"/>
      <c r="C3712" s="3"/>
      <c r="D3712" s="52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52"/>
      <c r="U3712" s="52"/>
      <c r="V3712" s="3"/>
      <c r="W3712" s="3"/>
      <c r="X3712" s="52"/>
      <c r="Y3712" s="52"/>
    </row>
    <row r="3713" spans="1:25" x14ac:dyDescent="0.3">
      <c r="A3713" s="3"/>
      <c r="B3713" s="3"/>
      <c r="C3713" s="3"/>
      <c r="D3713" s="52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52"/>
      <c r="U3713" s="52"/>
      <c r="V3713" s="3"/>
      <c r="W3713" s="3"/>
      <c r="X3713" s="52"/>
      <c r="Y3713" s="52"/>
    </row>
    <row r="3714" spans="1:25" x14ac:dyDescent="0.3">
      <c r="A3714" s="3"/>
      <c r="B3714" s="3"/>
      <c r="C3714" s="3"/>
      <c r="D3714" s="52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52"/>
      <c r="U3714" s="52"/>
      <c r="V3714" s="3"/>
      <c r="W3714" s="3"/>
      <c r="X3714" s="52"/>
      <c r="Y3714" s="52"/>
    </row>
    <row r="3715" spans="1:25" x14ac:dyDescent="0.3">
      <c r="A3715" s="3"/>
      <c r="B3715" s="3"/>
      <c r="C3715" s="3"/>
      <c r="D3715" s="52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52"/>
      <c r="U3715" s="52"/>
      <c r="V3715" s="3"/>
      <c r="W3715" s="3"/>
      <c r="X3715" s="52"/>
      <c r="Y3715" s="52"/>
    </row>
    <row r="3716" spans="1:25" x14ac:dyDescent="0.3">
      <c r="A3716" s="3"/>
      <c r="B3716" s="3"/>
      <c r="C3716" s="3"/>
      <c r="D3716" s="52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52"/>
      <c r="U3716" s="52"/>
      <c r="V3716" s="3"/>
      <c r="W3716" s="3"/>
      <c r="X3716" s="52"/>
      <c r="Y3716" s="52"/>
    </row>
    <row r="3717" spans="1:25" x14ac:dyDescent="0.3">
      <c r="A3717" s="3"/>
      <c r="B3717" s="3"/>
      <c r="C3717" s="3"/>
      <c r="D3717" s="52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52"/>
      <c r="U3717" s="52"/>
      <c r="V3717" s="3"/>
      <c r="W3717" s="3"/>
      <c r="X3717" s="52"/>
      <c r="Y3717" s="52"/>
    </row>
    <row r="3718" spans="1:25" x14ac:dyDescent="0.3">
      <c r="A3718" s="3"/>
      <c r="B3718" s="3"/>
      <c r="C3718" s="3"/>
      <c r="D3718" s="52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52"/>
      <c r="U3718" s="52"/>
      <c r="V3718" s="3"/>
      <c r="W3718" s="3"/>
      <c r="X3718" s="52"/>
      <c r="Y3718" s="52"/>
    </row>
    <row r="3719" spans="1:25" x14ac:dyDescent="0.3">
      <c r="A3719" s="3"/>
      <c r="B3719" s="3"/>
      <c r="C3719" s="3"/>
      <c r="D3719" s="52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52"/>
      <c r="U3719" s="52"/>
      <c r="V3719" s="3"/>
      <c r="W3719" s="3"/>
      <c r="X3719" s="52"/>
      <c r="Y3719" s="52"/>
    </row>
    <row r="3720" spans="1:25" x14ac:dyDescent="0.3">
      <c r="A3720" s="3"/>
      <c r="B3720" s="3"/>
      <c r="C3720" s="3"/>
      <c r="D3720" s="52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52"/>
      <c r="U3720" s="52"/>
      <c r="V3720" s="3"/>
      <c r="W3720" s="3"/>
      <c r="X3720" s="52"/>
      <c r="Y3720" s="52"/>
    </row>
    <row r="3721" spans="1:25" x14ac:dyDescent="0.3">
      <c r="A3721" s="3"/>
      <c r="B3721" s="3"/>
      <c r="C3721" s="3"/>
      <c r="D3721" s="52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52"/>
      <c r="U3721" s="52"/>
      <c r="V3721" s="3"/>
      <c r="W3721" s="3"/>
      <c r="X3721" s="52"/>
      <c r="Y3721" s="52"/>
    </row>
    <row r="3722" spans="1:25" x14ac:dyDescent="0.3">
      <c r="A3722" s="3"/>
      <c r="B3722" s="3"/>
      <c r="C3722" s="3"/>
      <c r="D3722" s="52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52"/>
      <c r="U3722" s="52"/>
      <c r="V3722" s="3"/>
      <c r="W3722" s="3"/>
      <c r="X3722" s="52"/>
      <c r="Y3722" s="52"/>
    </row>
    <row r="3723" spans="1:25" x14ac:dyDescent="0.3">
      <c r="A3723" s="3"/>
      <c r="B3723" s="3"/>
      <c r="C3723" s="3"/>
      <c r="D3723" s="52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52"/>
      <c r="U3723" s="52"/>
      <c r="V3723" s="3"/>
      <c r="W3723" s="3"/>
      <c r="X3723" s="52"/>
      <c r="Y3723" s="52"/>
    </row>
    <row r="3724" spans="1:25" x14ac:dyDescent="0.3">
      <c r="A3724" s="3"/>
      <c r="B3724" s="3"/>
      <c r="C3724" s="3"/>
      <c r="D3724" s="52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52"/>
      <c r="U3724" s="52"/>
      <c r="V3724" s="3"/>
      <c r="W3724" s="3"/>
      <c r="X3724" s="52"/>
      <c r="Y3724" s="52"/>
    </row>
    <row r="3725" spans="1:25" x14ac:dyDescent="0.3">
      <c r="A3725" s="3"/>
      <c r="B3725" s="3"/>
      <c r="C3725" s="3"/>
      <c r="D3725" s="52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52"/>
      <c r="U3725" s="52"/>
      <c r="V3725" s="3"/>
      <c r="W3725" s="3"/>
      <c r="X3725" s="52"/>
      <c r="Y3725" s="52"/>
    </row>
    <row r="3726" spans="1:25" x14ac:dyDescent="0.3">
      <c r="A3726" s="3"/>
      <c r="B3726" s="3"/>
      <c r="C3726" s="3"/>
      <c r="D3726" s="52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52"/>
      <c r="U3726" s="52"/>
      <c r="V3726" s="3"/>
      <c r="W3726" s="3"/>
      <c r="X3726" s="52"/>
      <c r="Y3726" s="52"/>
    </row>
    <row r="3727" spans="1:25" x14ac:dyDescent="0.3">
      <c r="A3727" s="3"/>
      <c r="B3727" s="3"/>
      <c r="C3727" s="3"/>
      <c r="D3727" s="52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52"/>
      <c r="U3727" s="52"/>
      <c r="V3727" s="3"/>
      <c r="W3727" s="3"/>
      <c r="X3727" s="52"/>
      <c r="Y3727" s="52"/>
    </row>
    <row r="3728" spans="1:25" x14ac:dyDescent="0.3">
      <c r="A3728" s="3"/>
      <c r="B3728" s="3"/>
      <c r="C3728" s="3"/>
      <c r="D3728" s="52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52"/>
      <c r="U3728" s="52"/>
      <c r="V3728" s="3"/>
      <c r="W3728" s="3"/>
      <c r="X3728" s="52"/>
      <c r="Y3728" s="52"/>
    </row>
    <row r="3729" spans="1:25" x14ac:dyDescent="0.3">
      <c r="A3729" s="3"/>
      <c r="B3729" s="3"/>
      <c r="C3729" s="3"/>
      <c r="D3729" s="52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52"/>
      <c r="U3729" s="52"/>
      <c r="V3729" s="3"/>
      <c r="W3729" s="3"/>
      <c r="X3729" s="52"/>
      <c r="Y3729" s="52"/>
    </row>
    <row r="3730" spans="1:25" x14ac:dyDescent="0.3">
      <c r="A3730" s="3"/>
      <c r="B3730" s="3"/>
      <c r="C3730" s="3"/>
      <c r="D3730" s="52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52"/>
      <c r="U3730" s="52"/>
      <c r="V3730" s="3"/>
      <c r="W3730" s="3"/>
      <c r="X3730" s="52"/>
      <c r="Y3730" s="52"/>
    </row>
    <row r="3731" spans="1:25" x14ac:dyDescent="0.3">
      <c r="A3731" s="3"/>
      <c r="B3731" s="3"/>
      <c r="C3731" s="3"/>
      <c r="D3731" s="52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52"/>
      <c r="U3731" s="52"/>
      <c r="V3731" s="3"/>
      <c r="W3731" s="3"/>
      <c r="X3731" s="52"/>
      <c r="Y3731" s="52"/>
    </row>
    <row r="3732" spans="1:25" x14ac:dyDescent="0.3">
      <c r="A3732" s="3"/>
      <c r="B3732" s="3"/>
      <c r="C3732" s="3"/>
      <c r="D3732" s="52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52"/>
      <c r="U3732" s="52"/>
      <c r="V3732" s="3"/>
      <c r="W3732" s="3"/>
      <c r="X3732" s="52"/>
      <c r="Y3732" s="52"/>
    </row>
    <row r="3733" spans="1:25" x14ac:dyDescent="0.3">
      <c r="A3733" s="3"/>
      <c r="B3733" s="3"/>
      <c r="C3733" s="3"/>
      <c r="D3733" s="52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52"/>
      <c r="U3733" s="52"/>
      <c r="V3733" s="3"/>
      <c r="W3733" s="3"/>
      <c r="X3733" s="52"/>
      <c r="Y3733" s="52"/>
    </row>
    <row r="3734" spans="1:25" x14ac:dyDescent="0.3">
      <c r="A3734" s="3"/>
      <c r="B3734" s="3"/>
      <c r="C3734" s="3"/>
      <c r="D3734" s="52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52"/>
      <c r="U3734" s="52"/>
      <c r="V3734" s="3"/>
      <c r="W3734" s="3"/>
      <c r="X3734" s="52"/>
      <c r="Y3734" s="52"/>
    </row>
    <row r="3735" spans="1:25" x14ac:dyDescent="0.3">
      <c r="A3735" s="3"/>
      <c r="B3735" s="3"/>
      <c r="C3735" s="3"/>
      <c r="D3735" s="52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52"/>
      <c r="U3735" s="52"/>
      <c r="V3735" s="3"/>
      <c r="W3735" s="3"/>
      <c r="X3735" s="52"/>
      <c r="Y3735" s="52"/>
    </row>
    <row r="3736" spans="1:25" x14ac:dyDescent="0.3">
      <c r="A3736" s="3"/>
      <c r="B3736" s="3"/>
      <c r="C3736" s="3"/>
      <c r="D3736" s="52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52"/>
      <c r="U3736" s="52"/>
      <c r="V3736" s="3"/>
      <c r="W3736" s="3"/>
      <c r="X3736" s="52"/>
      <c r="Y3736" s="52"/>
    </row>
    <row r="3737" spans="1:25" x14ac:dyDescent="0.3">
      <c r="A3737" s="3"/>
      <c r="B3737" s="3"/>
      <c r="C3737" s="3"/>
      <c r="D3737" s="52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52"/>
      <c r="U3737" s="52"/>
      <c r="V3737" s="3"/>
      <c r="W3737" s="3"/>
      <c r="X3737" s="52"/>
      <c r="Y3737" s="52"/>
    </row>
    <row r="3738" spans="1:25" x14ac:dyDescent="0.3">
      <c r="A3738" s="3"/>
      <c r="B3738" s="3"/>
      <c r="C3738" s="3"/>
      <c r="D3738" s="52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52"/>
      <c r="U3738" s="52"/>
      <c r="V3738" s="3"/>
      <c r="W3738" s="3"/>
      <c r="X3738" s="52"/>
      <c r="Y3738" s="52"/>
    </row>
    <row r="3739" spans="1:25" x14ac:dyDescent="0.3">
      <c r="A3739" s="3"/>
      <c r="B3739" s="3"/>
      <c r="C3739" s="3"/>
      <c r="D3739" s="52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52"/>
      <c r="U3739" s="52"/>
      <c r="V3739" s="3"/>
      <c r="W3739" s="3"/>
      <c r="X3739" s="52"/>
      <c r="Y3739" s="52"/>
    </row>
    <row r="3740" spans="1:25" x14ac:dyDescent="0.3">
      <c r="A3740" s="3"/>
      <c r="B3740" s="3"/>
      <c r="C3740" s="3"/>
      <c r="D3740" s="52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52"/>
      <c r="U3740" s="52"/>
      <c r="V3740" s="3"/>
      <c r="W3740" s="3"/>
      <c r="X3740" s="52"/>
      <c r="Y3740" s="52"/>
    </row>
    <row r="3741" spans="1:25" x14ac:dyDescent="0.3">
      <c r="A3741" s="3"/>
      <c r="B3741" s="3"/>
      <c r="C3741" s="3"/>
      <c r="D3741" s="52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52"/>
      <c r="U3741" s="52"/>
      <c r="V3741" s="3"/>
      <c r="W3741" s="3"/>
      <c r="X3741" s="52"/>
      <c r="Y3741" s="52"/>
    </row>
    <row r="3742" spans="1:25" x14ac:dyDescent="0.3">
      <c r="A3742" s="3"/>
      <c r="B3742" s="3"/>
      <c r="C3742" s="3"/>
      <c r="D3742" s="52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52"/>
      <c r="U3742" s="52"/>
      <c r="V3742" s="3"/>
      <c r="W3742" s="3"/>
      <c r="X3742" s="52"/>
      <c r="Y3742" s="52"/>
    </row>
    <row r="3743" spans="1:25" x14ac:dyDescent="0.3">
      <c r="A3743" s="3"/>
      <c r="B3743" s="3"/>
      <c r="C3743" s="3"/>
      <c r="D3743" s="52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52"/>
      <c r="U3743" s="52"/>
      <c r="V3743" s="3"/>
      <c r="W3743" s="3"/>
      <c r="X3743" s="52"/>
      <c r="Y3743" s="52"/>
    </row>
    <row r="3744" spans="1:25" x14ac:dyDescent="0.3">
      <c r="A3744" s="3"/>
      <c r="B3744" s="3"/>
      <c r="C3744" s="3"/>
      <c r="D3744" s="52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52"/>
      <c r="U3744" s="52"/>
      <c r="V3744" s="3"/>
      <c r="W3744" s="3"/>
      <c r="X3744" s="52"/>
      <c r="Y3744" s="52"/>
    </row>
    <row r="3745" spans="1:25" x14ac:dyDescent="0.3">
      <c r="A3745" s="3"/>
      <c r="B3745" s="3"/>
      <c r="C3745" s="3"/>
      <c r="D3745" s="52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52"/>
      <c r="U3745" s="52"/>
      <c r="V3745" s="3"/>
      <c r="W3745" s="3"/>
      <c r="X3745" s="52"/>
      <c r="Y3745" s="52"/>
    </row>
    <row r="3746" spans="1:25" x14ac:dyDescent="0.3">
      <c r="A3746" s="3"/>
      <c r="B3746" s="3"/>
      <c r="C3746" s="3"/>
      <c r="D3746" s="52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52"/>
      <c r="U3746" s="52"/>
      <c r="V3746" s="3"/>
      <c r="W3746" s="3"/>
      <c r="X3746" s="52"/>
      <c r="Y3746" s="52"/>
    </row>
    <row r="3747" spans="1:25" x14ac:dyDescent="0.3">
      <c r="A3747" s="3"/>
      <c r="B3747" s="3"/>
      <c r="C3747" s="3"/>
      <c r="D3747" s="52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52"/>
      <c r="U3747" s="52"/>
      <c r="V3747" s="3"/>
      <c r="W3747" s="3"/>
      <c r="X3747" s="52"/>
      <c r="Y3747" s="52"/>
    </row>
    <row r="3748" spans="1:25" x14ac:dyDescent="0.3">
      <c r="A3748" s="3"/>
      <c r="B3748" s="3"/>
      <c r="C3748" s="3"/>
      <c r="D3748" s="52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52"/>
      <c r="U3748" s="52"/>
      <c r="V3748" s="3"/>
      <c r="W3748" s="3"/>
      <c r="X3748" s="52"/>
      <c r="Y3748" s="52"/>
    </row>
    <row r="3749" spans="1:25" x14ac:dyDescent="0.3">
      <c r="A3749" s="3"/>
      <c r="B3749" s="3"/>
      <c r="C3749" s="3"/>
      <c r="D3749" s="52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52"/>
      <c r="U3749" s="52"/>
      <c r="V3749" s="3"/>
      <c r="W3749" s="3"/>
      <c r="X3749" s="52"/>
      <c r="Y3749" s="52"/>
    </row>
    <row r="3750" spans="1:25" x14ac:dyDescent="0.3">
      <c r="A3750" s="3"/>
      <c r="B3750" s="3"/>
      <c r="C3750" s="3"/>
      <c r="D3750" s="52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52"/>
      <c r="U3750" s="52"/>
      <c r="V3750" s="3"/>
      <c r="W3750" s="3"/>
      <c r="X3750" s="52"/>
      <c r="Y3750" s="52"/>
    </row>
    <row r="3751" spans="1:25" x14ac:dyDescent="0.3">
      <c r="A3751" s="3"/>
      <c r="B3751" s="3"/>
      <c r="C3751" s="3"/>
      <c r="D3751" s="52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52"/>
      <c r="U3751" s="52"/>
      <c r="V3751" s="3"/>
      <c r="W3751" s="3"/>
      <c r="X3751" s="52"/>
      <c r="Y3751" s="52"/>
    </row>
    <row r="3752" spans="1:25" x14ac:dyDescent="0.3">
      <c r="A3752" s="3"/>
      <c r="B3752" s="3"/>
      <c r="C3752" s="3"/>
      <c r="D3752" s="52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52"/>
      <c r="U3752" s="52"/>
      <c r="V3752" s="3"/>
      <c r="W3752" s="3"/>
      <c r="X3752" s="52"/>
      <c r="Y3752" s="52"/>
    </row>
    <row r="3753" spans="1:25" x14ac:dyDescent="0.3">
      <c r="A3753" s="3"/>
      <c r="B3753" s="3"/>
      <c r="C3753" s="3"/>
      <c r="D3753" s="52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52"/>
      <c r="U3753" s="52"/>
      <c r="V3753" s="3"/>
      <c r="W3753" s="3"/>
      <c r="X3753" s="52"/>
      <c r="Y3753" s="52"/>
    </row>
    <row r="3754" spans="1:25" x14ac:dyDescent="0.3">
      <c r="A3754" s="3"/>
      <c r="B3754" s="3"/>
      <c r="C3754" s="3"/>
      <c r="D3754" s="52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52"/>
      <c r="U3754" s="52"/>
      <c r="V3754" s="3"/>
      <c r="W3754" s="3"/>
      <c r="X3754" s="52"/>
      <c r="Y3754" s="52"/>
    </row>
    <row r="3755" spans="1:25" x14ac:dyDescent="0.3">
      <c r="A3755" s="3"/>
      <c r="B3755" s="3"/>
      <c r="C3755" s="3"/>
      <c r="D3755" s="52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52"/>
      <c r="U3755" s="52"/>
      <c r="V3755" s="3"/>
      <c r="W3755" s="3"/>
      <c r="X3755" s="52"/>
      <c r="Y3755" s="52"/>
    </row>
    <row r="3756" spans="1:25" x14ac:dyDescent="0.3">
      <c r="A3756" s="3"/>
      <c r="B3756" s="3"/>
      <c r="C3756" s="3"/>
      <c r="D3756" s="52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52"/>
      <c r="U3756" s="52"/>
      <c r="V3756" s="3"/>
      <c r="W3756" s="3"/>
      <c r="X3756" s="52"/>
      <c r="Y3756" s="52"/>
    </row>
    <row r="3757" spans="1:25" x14ac:dyDescent="0.3">
      <c r="A3757" s="3"/>
      <c r="B3757" s="3"/>
      <c r="C3757" s="3"/>
      <c r="D3757" s="52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52"/>
      <c r="U3757" s="52"/>
      <c r="V3757" s="3"/>
      <c r="W3757" s="3"/>
      <c r="X3757" s="52"/>
      <c r="Y3757" s="52"/>
    </row>
    <row r="3758" spans="1:25" x14ac:dyDescent="0.3">
      <c r="A3758" s="3"/>
      <c r="B3758" s="3"/>
      <c r="C3758" s="3"/>
      <c r="D3758" s="52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52"/>
      <c r="U3758" s="52"/>
      <c r="V3758" s="3"/>
      <c r="W3758" s="3"/>
      <c r="X3758" s="52"/>
      <c r="Y3758" s="52"/>
    </row>
    <row r="3759" spans="1:25" x14ac:dyDescent="0.3">
      <c r="A3759" s="3"/>
      <c r="B3759" s="3"/>
      <c r="C3759" s="3"/>
      <c r="D3759" s="52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52"/>
      <c r="U3759" s="52"/>
      <c r="V3759" s="3"/>
      <c r="W3759" s="3"/>
      <c r="X3759" s="52"/>
      <c r="Y3759" s="52"/>
    </row>
    <row r="3760" spans="1:25" x14ac:dyDescent="0.3">
      <c r="A3760" s="3"/>
      <c r="B3760" s="3"/>
      <c r="C3760" s="3"/>
      <c r="D3760" s="52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52"/>
      <c r="U3760" s="52"/>
      <c r="V3760" s="3"/>
      <c r="W3760" s="3"/>
      <c r="X3760" s="52"/>
      <c r="Y3760" s="52"/>
    </row>
    <row r="3761" spans="1:25" x14ac:dyDescent="0.3">
      <c r="A3761" s="3"/>
      <c r="B3761" s="3"/>
      <c r="C3761" s="3"/>
      <c r="D3761" s="52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52"/>
      <c r="U3761" s="52"/>
      <c r="V3761" s="3"/>
      <c r="W3761" s="3"/>
      <c r="X3761" s="52"/>
      <c r="Y3761" s="52"/>
    </row>
    <row r="3762" spans="1:25" x14ac:dyDescent="0.3">
      <c r="A3762" s="3"/>
      <c r="B3762" s="3"/>
      <c r="C3762" s="3"/>
      <c r="D3762" s="52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52"/>
      <c r="U3762" s="52"/>
      <c r="V3762" s="3"/>
      <c r="W3762" s="3"/>
      <c r="X3762" s="52"/>
      <c r="Y3762" s="52"/>
    </row>
    <row r="3763" spans="1:25" x14ac:dyDescent="0.3">
      <c r="A3763" s="3"/>
      <c r="B3763" s="3"/>
      <c r="C3763" s="3"/>
      <c r="D3763" s="52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52"/>
      <c r="U3763" s="52"/>
      <c r="V3763" s="3"/>
      <c r="W3763" s="3"/>
      <c r="X3763" s="52"/>
      <c r="Y3763" s="52"/>
    </row>
    <row r="3764" spans="1:25" x14ac:dyDescent="0.3">
      <c r="A3764" s="3"/>
      <c r="B3764" s="3"/>
      <c r="C3764" s="3"/>
      <c r="D3764" s="52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52"/>
      <c r="U3764" s="52"/>
      <c r="V3764" s="3"/>
      <c r="W3764" s="3"/>
      <c r="X3764" s="52"/>
      <c r="Y3764" s="52"/>
    </row>
    <row r="3765" spans="1:25" x14ac:dyDescent="0.3">
      <c r="A3765" s="3"/>
      <c r="B3765" s="3"/>
      <c r="C3765" s="3"/>
      <c r="D3765" s="52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52"/>
      <c r="U3765" s="52"/>
      <c r="V3765" s="3"/>
      <c r="W3765" s="3"/>
      <c r="X3765" s="52"/>
      <c r="Y3765" s="52"/>
    </row>
    <row r="3766" spans="1:25" x14ac:dyDescent="0.3">
      <c r="A3766" s="3"/>
      <c r="B3766" s="3"/>
      <c r="C3766" s="3"/>
      <c r="D3766" s="52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52"/>
      <c r="U3766" s="52"/>
      <c r="V3766" s="3"/>
      <c r="W3766" s="3"/>
      <c r="X3766" s="52"/>
      <c r="Y3766" s="52"/>
    </row>
    <row r="3767" spans="1:25" x14ac:dyDescent="0.3">
      <c r="A3767" s="3"/>
      <c r="B3767" s="3"/>
      <c r="C3767" s="3"/>
      <c r="D3767" s="52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52"/>
      <c r="U3767" s="52"/>
      <c r="V3767" s="3"/>
      <c r="W3767" s="3"/>
      <c r="X3767" s="52"/>
      <c r="Y3767" s="52"/>
    </row>
    <row r="3768" spans="1:25" x14ac:dyDescent="0.3">
      <c r="A3768" s="3"/>
      <c r="B3768" s="3"/>
      <c r="C3768" s="3"/>
      <c r="D3768" s="52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52"/>
      <c r="U3768" s="52"/>
      <c r="V3768" s="3"/>
      <c r="W3768" s="3"/>
      <c r="X3768" s="52"/>
      <c r="Y3768" s="52"/>
    </row>
    <row r="3769" spans="1:25" x14ac:dyDescent="0.3">
      <c r="A3769" s="3"/>
      <c r="B3769" s="3"/>
      <c r="C3769" s="3"/>
      <c r="D3769" s="52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52"/>
      <c r="U3769" s="52"/>
      <c r="V3769" s="3"/>
      <c r="W3769" s="3"/>
      <c r="X3769" s="52"/>
      <c r="Y3769" s="52"/>
    </row>
    <row r="3770" spans="1:25" x14ac:dyDescent="0.3">
      <c r="A3770" s="3"/>
      <c r="B3770" s="3"/>
      <c r="C3770" s="3"/>
      <c r="D3770" s="52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52"/>
      <c r="U3770" s="52"/>
      <c r="V3770" s="3"/>
      <c r="W3770" s="3"/>
      <c r="X3770" s="52"/>
      <c r="Y3770" s="52"/>
    </row>
    <row r="3771" spans="1:25" x14ac:dyDescent="0.3">
      <c r="A3771" s="3"/>
      <c r="B3771" s="3"/>
      <c r="C3771" s="3"/>
      <c r="D3771" s="52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52"/>
      <c r="U3771" s="52"/>
      <c r="V3771" s="3"/>
      <c r="W3771" s="3"/>
      <c r="X3771" s="52"/>
      <c r="Y3771" s="52"/>
    </row>
    <row r="3772" spans="1:25" x14ac:dyDescent="0.3">
      <c r="A3772" s="3"/>
      <c r="B3772" s="3"/>
      <c r="C3772" s="3"/>
      <c r="D3772" s="52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52"/>
      <c r="U3772" s="52"/>
      <c r="V3772" s="3"/>
      <c r="W3772" s="3"/>
      <c r="X3772" s="52"/>
      <c r="Y3772" s="52"/>
    </row>
    <row r="3773" spans="1:25" x14ac:dyDescent="0.3">
      <c r="A3773" s="3"/>
      <c r="B3773" s="3"/>
      <c r="C3773" s="3"/>
      <c r="D3773" s="52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52"/>
      <c r="U3773" s="52"/>
      <c r="V3773" s="3"/>
      <c r="W3773" s="3"/>
      <c r="X3773" s="52"/>
      <c r="Y3773" s="52"/>
    </row>
    <row r="3774" spans="1:25" x14ac:dyDescent="0.3">
      <c r="A3774" s="3"/>
      <c r="B3774" s="3"/>
      <c r="C3774" s="3"/>
      <c r="D3774" s="52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52"/>
      <c r="U3774" s="52"/>
      <c r="V3774" s="3"/>
      <c r="W3774" s="3"/>
      <c r="X3774" s="52"/>
      <c r="Y3774" s="52"/>
    </row>
    <row r="3775" spans="1:25" x14ac:dyDescent="0.3">
      <c r="A3775" s="3"/>
      <c r="B3775" s="3"/>
      <c r="C3775" s="3"/>
      <c r="D3775" s="52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52"/>
      <c r="U3775" s="52"/>
      <c r="V3775" s="3"/>
      <c r="W3775" s="3"/>
      <c r="X3775" s="52"/>
      <c r="Y3775" s="52"/>
    </row>
    <row r="3776" spans="1:25" x14ac:dyDescent="0.3">
      <c r="A3776" s="3"/>
      <c r="B3776" s="3"/>
      <c r="C3776" s="3"/>
      <c r="D3776" s="52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52"/>
      <c r="U3776" s="52"/>
      <c r="V3776" s="3"/>
      <c r="W3776" s="3"/>
      <c r="X3776" s="52"/>
      <c r="Y3776" s="52"/>
    </row>
    <row r="3777" spans="1:25" x14ac:dyDescent="0.3">
      <c r="A3777" s="3"/>
      <c r="B3777" s="3"/>
      <c r="C3777" s="3"/>
      <c r="D3777" s="52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52"/>
      <c r="U3777" s="52"/>
      <c r="V3777" s="3"/>
      <c r="W3777" s="3"/>
      <c r="X3777" s="52"/>
      <c r="Y3777" s="52"/>
    </row>
    <row r="3778" spans="1:25" x14ac:dyDescent="0.3">
      <c r="A3778" s="3"/>
      <c r="B3778" s="3"/>
      <c r="C3778" s="3"/>
      <c r="D3778" s="52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52"/>
      <c r="U3778" s="52"/>
      <c r="V3778" s="3"/>
      <c r="W3778" s="3"/>
      <c r="X3778" s="52"/>
      <c r="Y3778" s="52"/>
    </row>
    <row r="3779" spans="1:25" x14ac:dyDescent="0.3">
      <c r="A3779" s="3"/>
      <c r="B3779" s="3"/>
      <c r="C3779" s="3"/>
      <c r="D3779" s="52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52"/>
      <c r="U3779" s="52"/>
      <c r="V3779" s="3"/>
      <c r="W3779" s="3"/>
      <c r="X3779" s="52"/>
      <c r="Y3779" s="52"/>
    </row>
    <row r="3780" spans="1:25" x14ac:dyDescent="0.3">
      <c r="A3780" s="3"/>
      <c r="B3780" s="3"/>
      <c r="C3780" s="3"/>
      <c r="D3780" s="52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52"/>
      <c r="U3780" s="52"/>
      <c r="V3780" s="3"/>
      <c r="W3780" s="3"/>
      <c r="X3780" s="52"/>
      <c r="Y3780" s="52"/>
    </row>
    <row r="3781" spans="1:25" x14ac:dyDescent="0.3">
      <c r="A3781" s="3"/>
      <c r="B3781" s="3"/>
      <c r="C3781" s="3"/>
      <c r="D3781" s="52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52"/>
      <c r="U3781" s="52"/>
      <c r="V3781" s="3"/>
      <c r="W3781" s="3"/>
      <c r="X3781" s="52"/>
      <c r="Y3781" s="52"/>
    </row>
    <row r="3782" spans="1:25" x14ac:dyDescent="0.3">
      <c r="A3782" s="3"/>
      <c r="B3782" s="3"/>
      <c r="C3782" s="3"/>
      <c r="D3782" s="52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52"/>
      <c r="U3782" s="52"/>
      <c r="V3782" s="3"/>
      <c r="W3782" s="3"/>
      <c r="X3782" s="52"/>
      <c r="Y3782" s="52"/>
    </row>
    <row r="3783" spans="1:25" x14ac:dyDescent="0.3">
      <c r="A3783" s="3"/>
      <c r="B3783" s="3"/>
      <c r="C3783" s="3"/>
      <c r="D3783" s="52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52"/>
      <c r="U3783" s="52"/>
      <c r="V3783" s="3"/>
      <c r="W3783" s="3"/>
      <c r="X3783" s="52"/>
      <c r="Y3783" s="52"/>
    </row>
    <row r="3784" spans="1:25" x14ac:dyDescent="0.3">
      <c r="A3784" s="3"/>
      <c r="B3784" s="3"/>
      <c r="C3784" s="3"/>
      <c r="D3784" s="52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52"/>
      <c r="U3784" s="52"/>
      <c r="V3784" s="3"/>
      <c r="W3784" s="3"/>
      <c r="X3784" s="52"/>
      <c r="Y3784" s="52"/>
    </row>
    <row r="3785" spans="1:25" x14ac:dyDescent="0.3">
      <c r="A3785" s="3"/>
      <c r="B3785" s="3"/>
      <c r="C3785" s="3"/>
      <c r="D3785" s="52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52"/>
      <c r="U3785" s="52"/>
      <c r="V3785" s="3"/>
      <c r="W3785" s="3"/>
      <c r="X3785" s="52"/>
      <c r="Y3785" s="52"/>
    </row>
    <row r="3786" spans="1:25" x14ac:dyDescent="0.3">
      <c r="A3786" s="3"/>
      <c r="B3786" s="3"/>
      <c r="C3786" s="3"/>
      <c r="D3786" s="52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52"/>
      <c r="U3786" s="52"/>
      <c r="V3786" s="3"/>
      <c r="W3786" s="3"/>
      <c r="X3786" s="52"/>
      <c r="Y3786" s="52"/>
    </row>
    <row r="3787" spans="1:25" x14ac:dyDescent="0.3">
      <c r="A3787" s="3"/>
      <c r="B3787" s="3"/>
      <c r="C3787" s="3"/>
      <c r="D3787" s="52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52"/>
      <c r="U3787" s="52"/>
      <c r="V3787" s="3"/>
      <c r="W3787" s="3"/>
      <c r="X3787" s="52"/>
      <c r="Y3787" s="52"/>
    </row>
    <row r="3788" spans="1:25" x14ac:dyDescent="0.3">
      <c r="A3788" s="3"/>
      <c r="B3788" s="3"/>
      <c r="C3788" s="3"/>
      <c r="D3788" s="52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52"/>
      <c r="U3788" s="52"/>
      <c r="V3788" s="3"/>
      <c r="W3788" s="3"/>
      <c r="X3788" s="52"/>
      <c r="Y3788" s="52"/>
    </row>
    <row r="3789" spans="1:25" x14ac:dyDescent="0.3">
      <c r="A3789" s="3"/>
      <c r="B3789" s="3"/>
      <c r="C3789" s="3"/>
      <c r="D3789" s="52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52"/>
      <c r="U3789" s="52"/>
      <c r="V3789" s="3"/>
      <c r="W3789" s="3"/>
      <c r="X3789" s="52"/>
      <c r="Y3789" s="52"/>
    </row>
    <row r="3790" spans="1:25" x14ac:dyDescent="0.3">
      <c r="A3790" s="3"/>
      <c r="B3790" s="3"/>
      <c r="C3790" s="3"/>
      <c r="D3790" s="52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52"/>
      <c r="U3790" s="52"/>
      <c r="V3790" s="3"/>
      <c r="W3790" s="3"/>
      <c r="X3790" s="52"/>
      <c r="Y3790" s="52"/>
    </row>
    <row r="3791" spans="1:25" x14ac:dyDescent="0.3">
      <c r="A3791" s="3"/>
      <c r="B3791" s="3"/>
      <c r="C3791" s="3"/>
      <c r="D3791" s="52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52"/>
      <c r="U3791" s="52"/>
      <c r="V3791" s="3"/>
      <c r="W3791" s="3"/>
      <c r="X3791" s="52"/>
      <c r="Y3791" s="52"/>
    </row>
    <row r="3792" spans="1:25" x14ac:dyDescent="0.3">
      <c r="A3792" s="3"/>
      <c r="B3792" s="3"/>
      <c r="C3792" s="3"/>
      <c r="D3792" s="52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52"/>
      <c r="U3792" s="52"/>
      <c r="V3792" s="3"/>
      <c r="W3792" s="3"/>
      <c r="X3792" s="52"/>
      <c r="Y3792" s="52"/>
    </row>
    <row r="3793" spans="1:25" x14ac:dyDescent="0.3">
      <c r="A3793" s="3"/>
      <c r="B3793" s="3"/>
      <c r="C3793" s="3"/>
      <c r="D3793" s="52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52"/>
      <c r="U3793" s="52"/>
      <c r="V3793" s="3"/>
      <c r="W3793" s="3"/>
      <c r="X3793" s="52"/>
      <c r="Y3793" s="52"/>
    </row>
    <row r="3794" spans="1:25" x14ac:dyDescent="0.3">
      <c r="A3794" s="3"/>
      <c r="B3794" s="3"/>
      <c r="C3794" s="3"/>
      <c r="D3794" s="52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52"/>
      <c r="U3794" s="52"/>
      <c r="V3794" s="3"/>
      <c r="W3794" s="3"/>
      <c r="X3794" s="52"/>
      <c r="Y3794" s="52"/>
    </row>
    <row r="3795" spans="1:25" x14ac:dyDescent="0.3">
      <c r="A3795" s="3"/>
      <c r="B3795" s="3"/>
      <c r="C3795" s="3"/>
      <c r="D3795" s="52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52"/>
      <c r="U3795" s="52"/>
      <c r="V3795" s="3"/>
      <c r="W3795" s="3"/>
      <c r="X3795" s="52"/>
      <c r="Y3795" s="52"/>
    </row>
    <row r="3796" spans="1:25" x14ac:dyDescent="0.3">
      <c r="A3796" s="3"/>
      <c r="B3796" s="3"/>
      <c r="C3796" s="3"/>
      <c r="D3796" s="52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52"/>
      <c r="U3796" s="52"/>
      <c r="V3796" s="3"/>
      <c r="W3796" s="3"/>
      <c r="X3796" s="52"/>
      <c r="Y3796" s="52"/>
    </row>
    <row r="3797" spans="1:25" x14ac:dyDescent="0.3">
      <c r="A3797" s="3"/>
      <c r="B3797" s="3"/>
      <c r="C3797" s="3"/>
      <c r="D3797" s="52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52"/>
      <c r="U3797" s="52"/>
      <c r="V3797" s="3"/>
      <c r="W3797" s="3"/>
      <c r="X3797" s="52"/>
      <c r="Y3797" s="52"/>
    </row>
    <row r="3798" spans="1:25" x14ac:dyDescent="0.3">
      <c r="A3798" s="3"/>
      <c r="B3798" s="3"/>
      <c r="C3798" s="3"/>
      <c r="D3798" s="52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52"/>
      <c r="U3798" s="52"/>
      <c r="V3798" s="3"/>
      <c r="W3798" s="3"/>
      <c r="X3798" s="52"/>
      <c r="Y3798" s="52"/>
    </row>
    <row r="3799" spans="1:25" x14ac:dyDescent="0.3">
      <c r="A3799" s="3"/>
      <c r="B3799" s="3"/>
      <c r="C3799" s="3"/>
      <c r="D3799" s="52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52"/>
      <c r="U3799" s="52"/>
      <c r="V3799" s="3"/>
      <c r="W3799" s="3"/>
      <c r="X3799" s="52"/>
      <c r="Y3799" s="52"/>
    </row>
    <row r="3800" spans="1:25" x14ac:dyDescent="0.3">
      <c r="A3800" s="3"/>
      <c r="B3800" s="3"/>
      <c r="C3800" s="3"/>
      <c r="D3800" s="52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52"/>
      <c r="U3800" s="52"/>
      <c r="V3800" s="3"/>
      <c r="W3800" s="3"/>
      <c r="X3800" s="52"/>
      <c r="Y3800" s="52"/>
    </row>
    <row r="3801" spans="1:25" x14ac:dyDescent="0.3">
      <c r="A3801" s="3"/>
      <c r="B3801" s="3"/>
      <c r="C3801" s="3"/>
      <c r="D3801" s="52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52"/>
      <c r="U3801" s="52"/>
      <c r="V3801" s="3"/>
      <c r="W3801" s="3"/>
      <c r="X3801" s="52"/>
      <c r="Y3801" s="52"/>
    </row>
    <row r="3802" spans="1:25" x14ac:dyDescent="0.3">
      <c r="A3802" s="3"/>
      <c r="B3802" s="3"/>
      <c r="C3802" s="3"/>
      <c r="D3802" s="52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52"/>
      <c r="U3802" s="52"/>
      <c r="V3802" s="3"/>
      <c r="W3802" s="3"/>
      <c r="X3802" s="52"/>
      <c r="Y3802" s="52"/>
    </row>
    <row r="3803" spans="1:25" x14ac:dyDescent="0.3">
      <c r="A3803" s="3"/>
      <c r="B3803" s="3"/>
      <c r="C3803" s="3"/>
      <c r="D3803" s="52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52"/>
      <c r="U3803" s="52"/>
      <c r="V3803" s="3"/>
      <c r="W3803" s="3"/>
      <c r="X3803" s="52"/>
      <c r="Y3803" s="52"/>
    </row>
    <row r="3804" spans="1:25" x14ac:dyDescent="0.3">
      <c r="A3804" s="3"/>
      <c r="B3804" s="3"/>
      <c r="C3804" s="3"/>
      <c r="D3804" s="52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52"/>
      <c r="U3804" s="52"/>
      <c r="V3804" s="3"/>
      <c r="W3804" s="3"/>
      <c r="X3804" s="52"/>
      <c r="Y3804" s="52"/>
    </row>
    <row r="3805" spans="1:25" x14ac:dyDescent="0.3">
      <c r="A3805" s="3"/>
      <c r="B3805" s="3"/>
      <c r="C3805" s="3"/>
      <c r="D3805" s="52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52"/>
      <c r="U3805" s="52"/>
      <c r="V3805" s="3"/>
      <c r="W3805" s="3"/>
      <c r="X3805" s="52"/>
      <c r="Y3805" s="52"/>
    </row>
    <row r="3806" spans="1:25" x14ac:dyDescent="0.3">
      <c r="A3806" s="3"/>
      <c r="B3806" s="3"/>
      <c r="C3806" s="3"/>
      <c r="D3806" s="52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52"/>
      <c r="U3806" s="52"/>
      <c r="V3806" s="3"/>
      <c r="W3806" s="3"/>
      <c r="X3806" s="52"/>
      <c r="Y3806" s="52"/>
    </row>
    <row r="3807" spans="1:25" x14ac:dyDescent="0.3">
      <c r="A3807" s="3"/>
      <c r="B3807" s="3"/>
      <c r="C3807" s="3"/>
      <c r="D3807" s="52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52"/>
      <c r="U3807" s="52"/>
      <c r="V3807" s="3"/>
      <c r="W3807" s="3"/>
      <c r="X3807" s="52"/>
      <c r="Y3807" s="52"/>
    </row>
    <row r="3808" spans="1:25" x14ac:dyDescent="0.3">
      <c r="A3808" s="3"/>
      <c r="B3808" s="3"/>
      <c r="C3808" s="3"/>
      <c r="D3808" s="52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52"/>
      <c r="U3808" s="52"/>
      <c r="V3808" s="3"/>
      <c r="W3808" s="3"/>
      <c r="X3808" s="52"/>
      <c r="Y3808" s="52"/>
    </row>
    <row r="3809" spans="1:25" x14ac:dyDescent="0.3">
      <c r="A3809" s="3"/>
      <c r="B3809" s="3"/>
      <c r="C3809" s="3"/>
      <c r="D3809" s="52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52"/>
      <c r="U3809" s="52"/>
      <c r="V3809" s="3"/>
      <c r="W3809" s="3"/>
      <c r="X3809" s="52"/>
      <c r="Y3809" s="52"/>
    </row>
    <row r="3810" spans="1:25" x14ac:dyDescent="0.3">
      <c r="A3810" s="3"/>
      <c r="B3810" s="3"/>
      <c r="C3810" s="3"/>
      <c r="D3810" s="52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52"/>
      <c r="U3810" s="52"/>
      <c r="V3810" s="3"/>
      <c r="W3810" s="3"/>
      <c r="X3810" s="52"/>
      <c r="Y3810" s="52"/>
    </row>
    <row r="3811" spans="1:25" x14ac:dyDescent="0.3">
      <c r="A3811" s="3"/>
      <c r="B3811" s="3"/>
      <c r="C3811" s="3"/>
      <c r="D3811" s="52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52"/>
      <c r="U3811" s="52"/>
      <c r="V3811" s="3"/>
      <c r="W3811" s="3"/>
      <c r="X3811" s="52"/>
      <c r="Y3811" s="52"/>
    </row>
    <row r="3812" spans="1:25" x14ac:dyDescent="0.3">
      <c r="A3812" s="3"/>
      <c r="B3812" s="3"/>
      <c r="C3812" s="3"/>
      <c r="D3812" s="52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52"/>
      <c r="U3812" s="52"/>
      <c r="V3812" s="3"/>
      <c r="W3812" s="3"/>
      <c r="X3812" s="52"/>
      <c r="Y3812" s="52"/>
    </row>
    <row r="3813" spans="1:25" x14ac:dyDescent="0.3">
      <c r="A3813" s="3"/>
      <c r="B3813" s="3"/>
      <c r="C3813" s="3"/>
      <c r="D3813" s="52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52"/>
      <c r="U3813" s="52"/>
      <c r="V3813" s="3"/>
      <c r="W3813" s="3"/>
      <c r="X3813" s="52"/>
      <c r="Y3813" s="52"/>
    </row>
    <row r="3814" spans="1:25" x14ac:dyDescent="0.3">
      <c r="A3814" s="3"/>
      <c r="B3814" s="3"/>
      <c r="C3814" s="3"/>
      <c r="D3814" s="52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52"/>
      <c r="U3814" s="52"/>
      <c r="V3814" s="3"/>
      <c r="W3814" s="3"/>
      <c r="X3814" s="52"/>
      <c r="Y3814" s="52"/>
    </row>
    <row r="3815" spans="1:25" x14ac:dyDescent="0.3">
      <c r="A3815" s="3"/>
      <c r="B3815" s="3"/>
      <c r="C3815" s="3"/>
      <c r="D3815" s="52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52"/>
      <c r="U3815" s="52"/>
      <c r="V3815" s="3"/>
      <c r="W3815" s="3"/>
      <c r="X3815" s="52"/>
      <c r="Y3815" s="52"/>
    </row>
    <row r="3816" spans="1:25" x14ac:dyDescent="0.3">
      <c r="A3816" s="3"/>
      <c r="B3816" s="3"/>
      <c r="C3816" s="3"/>
      <c r="D3816" s="52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52"/>
      <c r="U3816" s="52"/>
      <c r="V3816" s="3"/>
      <c r="W3816" s="3"/>
      <c r="X3816" s="52"/>
      <c r="Y3816" s="52"/>
    </row>
    <row r="3817" spans="1:25" x14ac:dyDescent="0.3">
      <c r="A3817" s="3"/>
      <c r="B3817" s="3"/>
      <c r="C3817" s="3"/>
      <c r="D3817" s="52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52"/>
      <c r="U3817" s="52"/>
      <c r="V3817" s="3"/>
      <c r="W3817" s="3"/>
      <c r="X3817" s="52"/>
      <c r="Y3817" s="52"/>
    </row>
    <row r="3818" spans="1:25" x14ac:dyDescent="0.3">
      <c r="A3818" s="3"/>
      <c r="B3818" s="3"/>
      <c r="C3818" s="3"/>
      <c r="D3818" s="52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52"/>
      <c r="U3818" s="52"/>
      <c r="V3818" s="3"/>
      <c r="W3818" s="3"/>
      <c r="X3818" s="52"/>
      <c r="Y3818" s="52"/>
    </row>
    <row r="3819" spans="1:25" x14ac:dyDescent="0.3">
      <c r="A3819" s="3"/>
      <c r="B3819" s="3"/>
      <c r="C3819" s="3"/>
      <c r="D3819" s="52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52"/>
      <c r="U3819" s="52"/>
      <c r="V3819" s="3"/>
      <c r="W3819" s="3"/>
      <c r="X3819" s="52"/>
      <c r="Y3819" s="52"/>
    </row>
    <row r="3820" spans="1:25" x14ac:dyDescent="0.3">
      <c r="A3820" s="3"/>
      <c r="B3820" s="3"/>
      <c r="C3820" s="3"/>
      <c r="D3820" s="52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52"/>
      <c r="U3820" s="52"/>
      <c r="V3820" s="3"/>
      <c r="W3820" s="3"/>
      <c r="X3820" s="52"/>
      <c r="Y3820" s="52"/>
    </row>
    <row r="3821" spans="1:25" x14ac:dyDescent="0.3">
      <c r="A3821" s="3"/>
      <c r="B3821" s="3"/>
      <c r="C3821" s="3"/>
      <c r="D3821" s="52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52"/>
      <c r="U3821" s="52"/>
      <c r="V3821" s="3"/>
      <c r="W3821" s="3"/>
      <c r="X3821" s="52"/>
      <c r="Y3821" s="52"/>
    </row>
    <row r="3822" spans="1:25" x14ac:dyDescent="0.3">
      <c r="A3822" s="3"/>
      <c r="B3822" s="3"/>
      <c r="C3822" s="3"/>
      <c r="D3822" s="52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52"/>
      <c r="U3822" s="52"/>
      <c r="V3822" s="3"/>
      <c r="W3822" s="3"/>
      <c r="X3822" s="52"/>
      <c r="Y3822" s="52"/>
    </row>
    <row r="3823" spans="1:25" x14ac:dyDescent="0.3">
      <c r="A3823" s="3"/>
      <c r="B3823" s="3"/>
      <c r="C3823" s="3"/>
      <c r="D3823" s="52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52"/>
      <c r="U3823" s="52"/>
      <c r="V3823" s="3"/>
      <c r="W3823" s="3"/>
      <c r="X3823" s="52"/>
      <c r="Y3823" s="52"/>
    </row>
    <row r="3824" spans="1:25" x14ac:dyDescent="0.3">
      <c r="A3824" s="3"/>
      <c r="B3824" s="3"/>
      <c r="C3824" s="3"/>
      <c r="D3824" s="52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52"/>
      <c r="U3824" s="52"/>
      <c r="V3824" s="3"/>
      <c r="W3824" s="3"/>
      <c r="X3824" s="52"/>
      <c r="Y3824" s="52"/>
    </row>
    <row r="3825" spans="1:25" x14ac:dyDescent="0.3">
      <c r="A3825" s="3"/>
      <c r="B3825" s="3"/>
      <c r="C3825" s="3"/>
      <c r="D3825" s="52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52"/>
      <c r="U3825" s="52"/>
      <c r="V3825" s="3"/>
      <c r="W3825" s="3"/>
      <c r="X3825" s="52"/>
      <c r="Y3825" s="52"/>
    </row>
    <row r="3826" spans="1:25" x14ac:dyDescent="0.3">
      <c r="A3826" s="3"/>
      <c r="B3826" s="3"/>
      <c r="C3826" s="3"/>
      <c r="D3826" s="52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52"/>
      <c r="U3826" s="52"/>
      <c r="V3826" s="3"/>
      <c r="W3826" s="3"/>
      <c r="X3826" s="52"/>
      <c r="Y3826" s="52"/>
    </row>
    <row r="3827" spans="1:25" x14ac:dyDescent="0.3">
      <c r="A3827" s="3"/>
      <c r="B3827" s="3"/>
      <c r="C3827" s="3"/>
      <c r="D3827" s="52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52"/>
      <c r="U3827" s="52"/>
      <c r="V3827" s="3"/>
      <c r="W3827" s="3"/>
      <c r="X3827" s="52"/>
      <c r="Y3827" s="52"/>
    </row>
    <row r="3828" spans="1:25" x14ac:dyDescent="0.3">
      <c r="A3828" s="3"/>
      <c r="B3828" s="3"/>
      <c r="C3828" s="3"/>
      <c r="D3828" s="52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52"/>
      <c r="U3828" s="52"/>
      <c r="V3828" s="3"/>
      <c r="W3828" s="3"/>
      <c r="X3828" s="52"/>
      <c r="Y3828" s="52"/>
    </row>
    <row r="3829" spans="1:25" x14ac:dyDescent="0.3">
      <c r="A3829" s="3"/>
      <c r="B3829" s="3"/>
      <c r="C3829" s="3"/>
      <c r="D3829" s="52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52"/>
      <c r="U3829" s="52"/>
      <c r="V3829" s="3"/>
      <c r="W3829" s="3"/>
      <c r="X3829" s="52"/>
      <c r="Y3829" s="52"/>
    </row>
    <row r="3830" spans="1:25" x14ac:dyDescent="0.3">
      <c r="A3830" s="3"/>
      <c r="B3830" s="3"/>
      <c r="C3830" s="3"/>
      <c r="D3830" s="52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52"/>
      <c r="U3830" s="52"/>
      <c r="V3830" s="3"/>
      <c r="W3830" s="3"/>
      <c r="X3830" s="52"/>
      <c r="Y3830" s="52"/>
    </row>
    <row r="3831" spans="1:25" x14ac:dyDescent="0.3">
      <c r="A3831" s="3"/>
      <c r="B3831" s="3"/>
      <c r="C3831" s="3"/>
      <c r="D3831" s="52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52"/>
      <c r="U3831" s="52"/>
      <c r="V3831" s="3"/>
      <c r="W3831" s="3"/>
      <c r="X3831" s="52"/>
      <c r="Y3831" s="52"/>
    </row>
    <row r="3832" spans="1:25" x14ac:dyDescent="0.3">
      <c r="A3832" s="3"/>
      <c r="B3832" s="3"/>
      <c r="C3832" s="3"/>
      <c r="D3832" s="52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52"/>
      <c r="U3832" s="52"/>
      <c r="V3832" s="3"/>
      <c r="W3832" s="3"/>
      <c r="X3832" s="52"/>
      <c r="Y3832" s="52"/>
    </row>
    <row r="3833" spans="1:25" x14ac:dyDescent="0.3">
      <c r="A3833" s="3"/>
      <c r="B3833" s="3"/>
      <c r="C3833" s="3"/>
      <c r="D3833" s="52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52"/>
      <c r="U3833" s="52"/>
      <c r="V3833" s="3"/>
      <c r="W3833" s="3"/>
      <c r="X3833" s="52"/>
      <c r="Y3833" s="52"/>
    </row>
    <row r="3834" spans="1:25" x14ac:dyDescent="0.3">
      <c r="A3834" s="3"/>
      <c r="B3834" s="3"/>
      <c r="C3834" s="3"/>
      <c r="D3834" s="52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52"/>
      <c r="U3834" s="52"/>
      <c r="V3834" s="3"/>
      <c r="W3834" s="3"/>
      <c r="X3834" s="52"/>
      <c r="Y3834" s="52"/>
    </row>
    <row r="3835" spans="1:25" x14ac:dyDescent="0.3">
      <c r="A3835" s="3"/>
      <c r="B3835" s="3"/>
      <c r="C3835" s="3"/>
      <c r="D3835" s="52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52"/>
      <c r="U3835" s="52"/>
      <c r="V3835" s="3"/>
      <c r="W3835" s="3"/>
      <c r="X3835" s="52"/>
      <c r="Y3835" s="52"/>
    </row>
    <row r="3836" spans="1:25" x14ac:dyDescent="0.3">
      <c r="A3836" s="3"/>
      <c r="B3836" s="3"/>
      <c r="C3836" s="3"/>
      <c r="D3836" s="52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52"/>
      <c r="U3836" s="52"/>
      <c r="V3836" s="3"/>
      <c r="W3836" s="3"/>
      <c r="X3836" s="52"/>
      <c r="Y3836" s="52"/>
    </row>
    <row r="3837" spans="1:25" x14ac:dyDescent="0.3">
      <c r="A3837" s="3"/>
      <c r="B3837" s="3"/>
      <c r="C3837" s="3"/>
      <c r="D3837" s="52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52"/>
      <c r="U3837" s="52"/>
      <c r="V3837" s="3"/>
      <c r="W3837" s="3"/>
      <c r="X3837" s="52"/>
      <c r="Y3837" s="52"/>
    </row>
    <row r="3838" spans="1:25" x14ac:dyDescent="0.3">
      <c r="A3838" s="3"/>
      <c r="B3838" s="3"/>
      <c r="C3838" s="3"/>
      <c r="D3838" s="52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52"/>
      <c r="U3838" s="52"/>
      <c r="V3838" s="3"/>
      <c r="W3838" s="3"/>
      <c r="X3838" s="52"/>
      <c r="Y3838" s="52"/>
    </row>
    <row r="3839" spans="1:25" x14ac:dyDescent="0.3">
      <c r="A3839" s="3"/>
      <c r="B3839" s="3"/>
      <c r="C3839" s="3"/>
      <c r="D3839" s="52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52"/>
      <c r="U3839" s="52"/>
      <c r="V3839" s="3"/>
      <c r="W3839" s="3"/>
      <c r="X3839" s="52"/>
      <c r="Y3839" s="52"/>
    </row>
    <row r="3840" spans="1:25" x14ac:dyDescent="0.3">
      <c r="A3840" s="3"/>
      <c r="B3840" s="3"/>
      <c r="C3840" s="3"/>
      <c r="D3840" s="52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52"/>
      <c r="U3840" s="52"/>
      <c r="V3840" s="3"/>
      <c r="W3840" s="3"/>
      <c r="X3840" s="52"/>
      <c r="Y3840" s="52"/>
    </row>
    <row r="3841" spans="1:25" x14ac:dyDescent="0.3">
      <c r="A3841" s="3"/>
      <c r="B3841" s="3"/>
      <c r="C3841" s="3"/>
      <c r="D3841" s="52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52"/>
      <c r="U3841" s="52"/>
      <c r="V3841" s="3"/>
      <c r="W3841" s="3"/>
      <c r="X3841" s="52"/>
      <c r="Y3841" s="52"/>
    </row>
    <row r="3842" spans="1:25" x14ac:dyDescent="0.3">
      <c r="A3842" s="3"/>
      <c r="B3842" s="3"/>
      <c r="C3842" s="3"/>
      <c r="D3842" s="52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52"/>
      <c r="U3842" s="52"/>
      <c r="V3842" s="3"/>
      <c r="W3842" s="3"/>
      <c r="X3842" s="52"/>
      <c r="Y3842" s="52"/>
    </row>
    <row r="3843" spans="1:25" x14ac:dyDescent="0.3">
      <c r="A3843" s="3"/>
      <c r="B3843" s="3"/>
      <c r="C3843" s="3"/>
      <c r="D3843" s="52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52"/>
      <c r="U3843" s="52"/>
      <c r="V3843" s="3"/>
      <c r="W3843" s="3"/>
      <c r="X3843" s="52"/>
      <c r="Y3843" s="52"/>
    </row>
    <row r="3844" spans="1:25" x14ac:dyDescent="0.3">
      <c r="A3844" s="3"/>
      <c r="B3844" s="3"/>
      <c r="C3844" s="3"/>
      <c r="D3844" s="52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52"/>
      <c r="U3844" s="52"/>
      <c r="V3844" s="3"/>
      <c r="W3844" s="3"/>
      <c r="X3844" s="52"/>
      <c r="Y3844" s="52"/>
    </row>
    <row r="3845" spans="1:25" x14ac:dyDescent="0.3">
      <c r="A3845" s="3"/>
      <c r="B3845" s="3"/>
      <c r="C3845" s="3"/>
      <c r="D3845" s="52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52"/>
      <c r="U3845" s="52"/>
      <c r="V3845" s="3"/>
      <c r="W3845" s="3"/>
      <c r="X3845" s="52"/>
      <c r="Y3845" s="52"/>
    </row>
    <row r="3846" spans="1:25" x14ac:dyDescent="0.3">
      <c r="A3846" s="3"/>
      <c r="B3846" s="3"/>
      <c r="C3846" s="3"/>
      <c r="D3846" s="52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52"/>
      <c r="U3846" s="52"/>
      <c r="V3846" s="3"/>
      <c r="W3846" s="3"/>
      <c r="X3846" s="52"/>
      <c r="Y3846" s="52"/>
    </row>
    <row r="3847" spans="1:25" x14ac:dyDescent="0.3">
      <c r="A3847" s="3"/>
      <c r="B3847" s="3"/>
      <c r="C3847" s="3"/>
      <c r="D3847" s="52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52"/>
      <c r="U3847" s="52"/>
      <c r="V3847" s="3"/>
      <c r="W3847" s="3"/>
      <c r="X3847" s="52"/>
      <c r="Y3847" s="52"/>
    </row>
    <row r="3848" spans="1:25" x14ac:dyDescent="0.3">
      <c r="A3848" s="3"/>
      <c r="B3848" s="3"/>
      <c r="C3848" s="3"/>
      <c r="D3848" s="52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52"/>
      <c r="U3848" s="52"/>
      <c r="V3848" s="3"/>
      <c r="W3848" s="3"/>
      <c r="X3848" s="52"/>
      <c r="Y3848" s="52"/>
    </row>
    <row r="3849" spans="1:25" x14ac:dyDescent="0.3">
      <c r="A3849" s="3"/>
      <c r="B3849" s="3"/>
      <c r="C3849" s="3"/>
      <c r="D3849" s="52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52"/>
      <c r="U3849" s="52"/>
      <c r="V3849" s="3"/>
      <c r="W3849" s="3"/>
      <c r="X3849" s="52"/>
      <c r="Y3849" s="52"/>
    </row>
    <row r="3850" spans="1:25" x14ac:dyDescent="0.3">
      <c r="A3850" s="3"/>
      <c r="B3850" s="3"/>
      <c r="C3850" s="3"/>
      <c r="D3850" s="52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52"/>
      <c r="U3850" s="52"/>
      <c r="V3850" s="3"/>
      <c r="W3850" s="3"/>
      <c r="X3850" s="52"/>
      <c r="Y3850" s="52"/>
    </row>
    <row r="3851" spans="1:25" x14ac:dyDescent="0.3">
      <c r="A3851" s="3"/>
      <c r="B3851" s="3"/>
      <c r="C3851" s="3"/>
      <c r="D3851" s="52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52"/>
      <c r="U3851" s="52"/>
      <c r="V3851" s="3"/>
      <c r="W3851" s="3"/>
      <c r="X3851" s="52"/>
      <c r="Y3851" s="52"/>
    </row>
    <row r="3852" spans="1:25" x14ac:dyDescent="0.3">
      <c r="A3852" s="3"/>
      <c r="B3852" s="3"/>
      <c r="C3852" s="3"/>
      <c r="D3852" s="52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52"/>
      <c r="U3852" s="52"/>
      <c r="V3852" s="3"/>
      <c r="W3852" s="3"/>
      <c r="X3852" s="52"/>
      <c r="Y3852" s="52"/>
    </row>
    <row r="3853" spans="1:25" x14ac:dyDescent="0.3">
      <c r="A3853" s="3"/>
      <c r="B3853" s="3"/>
      <c r="C3853" s="3"/>
      <c r="D3853" s="52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52"/>
      <c r="U3853" s="52"/>
      <c r="V3853" s="3"/>
      <c r="W3853" s="3"/>
      <c r="X3853" s="52"/>
      <c r="Y3853" s="52"/>
    </row>
    <row r="3854" spans="1:25" x14ac:dyDescent="0.3">
      <c r="A3854" s="3"/>
      <c r="B3854" s="3"/>
      <c r="C3854" s="3"/>
      <c r="D3854" s="52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52"/>
      <c r="U3854" s="52"/>
      <c r="V3854" s="3"/>
      <c r="W3854" s="3"/>
      <c r="X3854" s="52"/>
      <c r="Y3854" s="52"/>
    </row>
    <row r="3855" spans="1:25" x14ac:dyDescent="0.3">
      <c r="A3855" s="3"/>
      <c r="B3855" s="3"/>
      <c r="C3855" s="3"/>
      <c r="D3855" s="52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52"/>
      <c r="U3855" s="52"/>
      <c r="V3855" s="3"/>
      <c r="W3855" s="3"/>
      <c r="X3855" s="52"/>
      <c r="Y3855" s="52"/>
    </row>
    <row r="3856" spans="1:25" x14ac:dyDescent="0.3">
      <c r="A3856" s="3"/>
      <c r="B3856" s="3"/>
      <c r="C3856" s="3"/>
      <c r="D3856" s="52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52"/>
      <c r="U3856" s="52"/>
      <c r="V3856" s="3"/>
      <c r="W3856" s="3"/>
      <c r="X3856" s="52"/>
      <c r="Y3856" s="52"/>
    </row>
    <row r="3857" spans="1:25" x14ac:dyDescent="0.3">
      <c r="A3857" s="3"/>
      <c r="B3857" s="3"/>
      <c r="C3857" s="3"/>
      <c r="D3857" s="52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52"/>
      <c r="U3857" s="52"/>
      <c r="V3857" s="3"/>
      <c r="W3857" s="3"/>
      <c r="X3857" s="52"/>
      <c r="Y3857" s="52"/>
    </row>
    <row r="3858" spans="1:25" x14ac:dyDescent="0.3">
      <c r="A3858" s="3"/>
      <c r="B3858" s="3"/>
      <c r="C3858" s="3"/>
      <c r="D3858" s="52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52"/>
      <c r="U3858" s="52"/>
      <c r="V3858" s="3"/>
      <c r="W3858" s="3"/>
      <c r="X3858" s="52"/>
      <c r="Y3858" s="52"/>
    </row>
    <row r="3859" spans="1:25" x14ac:dyDescent="0.3">
      <c r="A3859" s="3"/>
      <c r="B3859" s="3"/>
      <c r="C3859" s="3"/>
      <c r="D3859" s="52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52"/>
      <c r="U3859" s="52"/>
      <c r="V3859" s="3"/>
      <c r="W3859" s="3"/>
      <c r="X3859" s="52"/>
      <c r="Y3859" s="52"/>
    </row>
    <row r="3860" spans="1:25" x14ac:dyDescent="0.3">
      <c r="A3860" s="3"/>
      <c r="B3860" s="3"/>
      <c r="C3860" s="3"/>
      <c r="D3860" s="52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52"/>
      <c r="U3860" s="52"/>
      <c r="V3860" s="3"/>
      <c r="W3860" s="3"/>
      <c r="X3860" s="52"/>
      <c r="Y3860" s="52"/>
    </row>
    <row r="3861" spans="1:25" x14ac:dyDescent="0.3">
      <c r="A3861" s="3"/>
      <c r="B3861" s="3"/>
      <c r="C3861" s="3"/>
      <c r="D3861" s="52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52"/>
      <c r="U3861" s="52"/>
      <c r="V3861" s="3"/>
      <c r="W3861" s="3"/>
      <c r="X3861" s="52"/>
      <c r="Y3861" s="52"/>
    </row>
    <row r="3862" spans="1:25" x14ac:dyDescent="0.3">
      <c r="A3862" s="3"/>
      <c r="B3862" s="3"/>
      <c r="C3862" s="3"/>
      <c r="D3862" s="52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52"/>
      <c r="U3862" s="52"/>
      <c r="V3862" s="3"/>
      <c r="W3862" s="3"/>
      <c r="X3862" s="52"/>
      <c r="Y3862" s="52"/>
    </row>
    <row r="3863" spans="1:25" x14ac:dyDescent="0.3">
      <c r="A3863" s="3"/>
      <c r="B3863" s="3"/>
      <c r="C3863" s="3"/>
      <c r="D3863" s="52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52"/>
      <c r="U3863" s="52"/>
      <c r="V3863" s="3"/>
      <c r="W3863" s="3"/>
      <c r="X3863" s="52"/>
      <c r="Y3863" s="52"/>
    </row>
    <row r="3864" spans="1:25" x14ac:dyDescent="0.3">
      <c r="A3864" s="3"/>
      <c r="B3864" s="3"/>
      <c r="C3864" s="3"/>
      <c r="D3864" s="52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52"/>
      <c r="U3864" s="52"/>
      <c r="V3864" s="3"/>
      <c r="W3864" s="3"/>
      <c r="X3864" s="52"/>
      <c r="Y3864" s="52"/>
    </row>
    <row r="3865" spans="1:25" x14ac:dyDescent="0.3">
      <c r="A3865" s="3"/>
      <c r="B3865" s="3"/>
      <c r="C3865" s="3"/>
      <c r="D3865" s="52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52"/>
      <c r="U3865" s="52"/>
      <c r="V3865" s="3"/>
      <c r="W3865" s="3"/>
      <c r="X3865" s="52"/>
      <c r="Y3865" s="52"/>
    </row>
    <row r="3866" spans="1:25" x14ac:dyDescent="0.3">
      <c r="A3866" s="3"/>
      <c r="B3866" s="3"/>
      <c r="C3866" s="3"/>
      <c r="D3866" s="52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52"/>
      <c r="U3866" s="52"/>
      <c r="V3866" s="3"/>
      <c r="W3866" s="3"/>
      <c r="X3866" s="52"/>
      <c r="Y3866" s="52"/>
    </row>
    <row r="3867" spans="1:25" x14ac:dyDescent="0.3">
      <c r="A3867" s="3"/>
      <c r="B3867" s="3"/>
      <c r="C3867" s="3"/>
      <c r="D3867" s="52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52"/>
      <c r="U3867" s="52"/>
      <c r="V3867" s="3"/>
      <c r="W3867" s="3"/>
      <c r="X3867" s="52"/>
      <c r="Y3867" s="52"/>
    </row>
    <row r="3868" spans="1:25" x14ac:dyDescent="0.3">
      <c r="A3868" s="3"/>
      <c r="B3868" s="3"/>
      <c r="C3868" s="3"/>
      <c r="D3868" s="52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52"/>
      <c r="U3868" s="52"/>
      <c r="V3868" s="3"/>
      <c r="W3868" s="3"/>
      <c r="X3868" s="52"/>
      <c r="Y3868" s="52"/>
    </row>
    <row r="3869" spans="1:25" x14ac:dyDescent="0.3">
      <c r="A3869" s="3"/>
      <c r="B3869" s="3"/>
      <c r="C3869" s="3"/>
      <c r="D3869" s="52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52"/>
      <c r="U3869" s="52"/>
      <c r="V3869" s="3"/>
      <c r="W3869" s="3"/>
      <c r="X3869" s="52"/>
      <c r="Y3869" s="52"/>
    </row>
    <row r="3870" spans="1:25" x14ac:dyDescent="0.3">
      <c r="A3870" s="3"/>
      <c r="B3870" s="3"/>
      <c r="C3870" s="3"/>
      <c r="D3870" s="52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52"/>
      <c r="U3870" s="52"/>
      <c r="V3870" s="3"/>
      <c r="W3870" s="3"/>
      <c r="X3870" s="52"/>
      <c r="Y3870" s="52"/>
    </row>
    <row r="3871" spans="1:25" x14ac:dyDescent="0.3">
      <c r="A3871" s="3"/>
      <c r="B3871" s="3"/>
      <c r="C3871" s="3"/>
      <c r="D3871" s="52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52"/>
      <c r="U3871" s="52"/>
      <c r="V3871" s="3"/>
      <c r="W3871" s="3"/>
      <c r="X3871" s="52"/>
      <c r="Y3871" s="52"/>
    </row>
    <row r="3872" spans="1:25" x14ac:dyDescent="0.3">
      <c r="A3872" s="3"/>
      <c r="B3872" s="3"/>
      <c r="C3872" s="3"/>
      <c r="D3872" s="52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52"/>
      <c r="U3872" s="52"/>
      <c r="V3872" s="3"/>
      <c r="W3872" s="3"/>
      <c r="X3872" s="52"/>
      <c r="Y3872" s="52"/>
    </row>
    <row r="3873" spans="1:25" x14ac:dyDescent="0.3">
      <c r="A3873" s="3"/>
      <c r="B3873" s="3"/>
      <c r="C3873" s="3"/>
      <c r="D3873" s="52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52"/>
      <c r="U3873" s="52"/>
      <c r="V3873" s="3"/>
      <c r="W3873" s="3"/>
      <c r="X3873" s="52"/>
      <c r="Y3873" s="52"/>
    </row>
    <row r="3874" spans="1:25" x14ac:dyDescent="0.3">
      <c r="A3874" s="3"/>
      <c r="B3874" s="3"/>
      <c r="C3874" s="3"/>
      <c r="D3874" s="52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52"/>
      <c r="U3874" s="52"/>
      <c r="V3874" s="3"/>
      <c r="W3874" s="3"/>
      <c r="X3874" s="52"/>
      <c r="Y3874" s="52"/>
    </row>
    <row r="3875" spans="1:25" x14ac:dyDescent="0.3">
      <c r="A3875" s="3"/>
      <c r="B3875" s="3"/>
      <c r="C3875" s="3"/>
      <c r="D3875" s="52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52"/>
      <c r="U3875" s="52"/>
      <c r="V3875" s="3"/>
      <c r="W3875" s="3"/>
      <c r="X3875" s="52"/>
      <c r="Y3875" s="52"/>
    </row>
    <row r="3876" spans="1:25" x14ac:dyDescent="0.3">
      <c r="A3876" s="3"/>
      <c r="B3876" s="3"/>
      <c r="C3876" s="3"/>
      <c r="D3876" s="52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52"/>
      <c r="U3876" s="52"/>
      <c r="V3876" s="3"/>
      <c r="W3876" s="3"/>
      <c r="X3876" s="52"/>
      <c r="Y3876" s="52"/>
    </row>
    <row r="3877" spans="1:25" x14ac:dyDescent="0.3">
      <c r="A3877" s="3"/>
      <c r="B3877" s="3"/>
      <c r="C3877" s="3"/>
      <c r="D3877" s="52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52"/>
      <c r="U3877" s="52"/>
      <c r="V3877" s="3"/>
      <c r="W3877" s="3"/>
      <c r="X3877" s="52"/>
      <c r="Y3877" s="52"/>
    </row>
    <row r="3878" spans="1:25" x14ac:dyDescent="0.3">
      <c r="A3878" s="3"/>
      <c r="B3878" s="3"/>
      <c r="C3878" s="3"/>
      <c r="D3878" s="52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52"/>
      <c r="U3878" s="52"/>
      <c r="V3878" s="3"/>
      <c r="W3878" s="3"/>
      <c r="X3878" s="52"/>
      <c r="Y3878" s="52"/>
    </row>
    <row r="3879" spans="1:25" x14ac:dyDescent="0.3">
      <c r="A3879" s="3"/>
      <c r="B3879" s="3"/>
      <c r="C3879" s="3"/>
      <c r="D3879" s="52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52"/>
      <c r="U3879" s="52"/>
      <c r="V3879" s="3"/>
      <c r="W3879" s="3"/>
      <c r="X3879" s="52"/>
      <c r="Y3879" s="52"/>
    </row>
    <row r="3880" spans="1:25" x14ac:dyDescent="0.3">
      <c r="A3880" s="3"/>
      <c r="B3880" s="3"/>
      <c r="C3880" s="3"/>
      <c r="D3880" s="52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52"/>
      <c r="U3880" s="52"/>
      <c r="V3880" s="3"/>
      <c r="W3880" s="3"/>
      <c r="X3880" s="52"/>
      <c r="Y3880" s="52"/>
    </row>
    <row r="3881" spans="1:25" x14ac:dyDescent="0.3">
      <c r="A3881" s="3"/>
      <c r="B3881" s="3"/>
      <c r="C3881" s="3"/>
      <c r="D3881" s="52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52"/>
      <c r="U3881" s="52"/>
      <c r="V3881" s="3"/>
      <c r="W3881" s="3"/>
      <c r="X3881" s="52"/>
      <c r="Y3881" s="52"/>
    </row>
    <row r="3882" spans="1:25" x14ac:dyDescent="0.3">
      <c r="A3882" s="3"/>
      <c r="B3882" s="3"/>
      <c r="C3882" s="3"/>
      <c r="D3882" s="52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52"/>
      <c r="U3882" s="52"/>
      <c r="V3882" s="3"/>
      <c r="W3882" s="3"/>
      <c r="X3882" s="52"/>
      <c r="Y3882" s="52"/>
    </row>
    <row r="3883" spans="1:25" x14ac:dyDescent="0.3">
      <c r="A3883" s="3"/>
      <c r="B3883" s="3"/>
      <c r="C3883" s="3"/>
      <c r="D3883" s="52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52"/>
      <c r="U3883" s="52"/>
      <c r="V3883" s="3"/>
      <c r="W3883" s="3"/>
      <c r="X3883" s="52"/>
      <c r="Y3883" s="52"/>
    </row>
    <row r="3884" spans="1:25" x14ac:dyDescent="0.3">
      <c r="A3884" s="3"/>
      <c r="B3884" s="3"/>
      <c r="C3884" s="3"/>
      <c r="D3884" s="52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52"/>
      <c r="U3884" s="52"/>
      <c r="V3884" s="3"/>
      <c r="W3884" s="3"/>
      <c r="X3884" s="52"/>
      <c r="Y3884" s="52"/>
    </row>
    <row r="3885" spans="1:25" x14ac:dyDescent="0.3">
      <c r="A3885" s="3"/>
      <c r="B3885" s="3"/>
      <c r="C3885" s="3"/>
      <c r="D3885" s="52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52"/>
      <c r="U3885" s="52"/>
      <c r="V3885" s="3"/>
      <c r="W3885" s="3"/>
      <c r="X3885" s="52"/>
      <c r="Y3885" s="52"/>
    </row>
    <row r="3886" spans="1:25" x14ac:dyDescent="0.3">
      <c r="A3886" s="3"/>
      <c r="B3886" s="3"/>
      <c r="C3886" s="3"/>
      <c r="D3886" s="52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52"/>
      <c r="U3886" s="52"/>
      <c r="V3886" s="3"/>
      <c r="W3886" s="3"/>
      <c r="X3886" s="52"/>
      <c r="Y3886" s="52"/>
    </row>
    <row r="3887" spans="1:25" x14ac:dyDescent="0.3">
      <c r="A3887" s="3"/>
      <c r="B3887" s="3"/>
      <c r="C3887" s="3"/>
      <c r="D3887" s="52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52"/>
      <c r="U3887" s="52"/>
      <c r="V3887" s="3"/>
      <c r="W3887" s="3"/>
      <c r="X3887" s="52"/>
      <c r="Y3887" s="52"/>
    </row>
    <row r="3888" spans="1:25" x14ac:dyDescent="0.3">
      <c r="A3888" s="3"/>
      <c r="B3888" s="3"/>
      <c r="C3888" s="3"/>
      <c r="D3888" s="52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52"/>
      <c r="U3888" s="52"/>
      <c r="V3888" s="3"/>
      <c r="W3888" s="3"/>
      <c r="X3888" s="52"/>
      <c r="Y3888" s="52"/>
    </row>
    <row r="3889" spans="1:25" x14ac:dyDescent="0.3">
      <c r="A3889" s="3"/>
      <c r="B3889" s="3"/>
      <c r="C3889" s="3"/>
      <c r="D3889" s="52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52"/>
      <c r="U3889" s="52"/>
      <c r="V3889" s="3"/>
      <c r="W3889" s="3"/>
      <c r="X3889" s="52"/>
      <c r="Y3889" s="52"/>
    </row>
    <row r="3890" spans="1:25" x14ac:dyDescent="0.3">
      <c r="A3890" s="3"/>
      <c r="B3890" s="3"/>
      <c r="C3890" s="3"/>
      <c r="D3890" s="52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52"/>
      <c r="U3890" s="52"/>
      <c r="V3890" s="3"/>
      <c r="W3890" s="3"/>
      <c r="X3890" s="52"/>
      <c r="Y3890" s="52"/>
    </row>
    <row r="3891" spans="1:25" x14ac:dyDescent="0.3">
      <c r="A3891" s="3"/>
      <c r="B3891" s="3"/>
      <c r="C3891" s="3"/>
      <c r="D3891" s="52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52"/>
      <c r="U3891" s="52"/>
      <c r="V3891" s="3"/>
      <c r="W3891" s="3"/>
      <c r="X3891" s="52"/>
      <c r="Y3891" s="52"/>
    </row>
    <row r="3892" spans="1:25" x14ac:dyDescent="0.3">
      <c r="A3892" s="3"/>
      <c r="B3892" s="3"/>
      <c r="C3892" s="3"/>
      <c r="D3892" s="52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52"/>
      <c r="U3892" s="52"/>
      <c r="V3892" s="3"/>
      <c r="W3892" s="3"/>
      <c r="X3892" s="52"/>
      <c r="Y3892" s="52"/>
    </row>
    <row r="3893" spans="1:25" x14ac:dyDescent="0.3">
      <c r="A3893" s="3"/>
      <c r="B3893" s="3"/>
      <c r="C3893" s="3"/>
      <c r="D3893" s="52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52"/>
      <c r="U3893" s="52"/>
      <c r="V3893" s="3"/>
      <c r="W3893" s="3"/>
      <c r="X3893" s="52"/>
      <c r="Y3893" s="52"/>
    </row>
    <row r="3894" spans="1:25" x14ac:dyDescent="0.3">
      <c r="A3894" s="3"/>
      <c r="B3894" s="3"/>
      <c r="C3894" s="3"/>
      <c r="D3894" s="52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52"/>
      <c r="U3894" s="52"/>
      <c r="V3894" s="3"/>
      <c r="W3894" s="3"/>
      <c r="X3894" s="52"/>
      <c r="Y3894" s="52"/>
    </row>
    <row r="3895" spans="1:25" x14ac:dyDescent="0.3">
      <c r="A3895" s="3"/>
      <c r="B3895" s="3"/>
      <c r="C3895" s="3"/>
      <c r="D3895" s="52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52"/>
      <c r="U3895" s="52"/>
      <c r="V3895" s="3"/>
      <c r="W3895" s="3"/>
      <c r="X3895" s="52"/>
      <c r="Y3895" s="52"/>
    </row>
    <row r="3896" spans="1:25" x14ac:dyDescent="0.3">
      <c r="A3896" s="3"/>
      <c r="B3896" s="3"/>
      <c r="C3896" s="3"/>
      <c r="D3896" s="52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52"/>
      <c r="U3896" s="52"/>
      <c r="V3896" s="3"/>
      <c r="W3896" s="3"/>
      <c r="X3896" s="52"/>
      <c r="Y3896" s="52"/>
    </row>
    <row r="3897" spans="1:25" x14ac:dyDescent="0.3">
      <c r="A3897" s="3"/>
      <c r="B3897" s="3"/>
      <c r="C3897" s="3"/>
      <c r="D3897" s="52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52"/>
      <c r="U3897" s="52"/>
      <c r="V3897" s="3"/>
      <c r="W3897" s="3"/>
      <c r="X3897" s="52"/>
      <c r="Y3897" s="52"/>
    </row>
    <row r="3898" spans="1:25" x14ac:dyDescent="0.3">
      <c r="A3898" s="3"/>
      <c r="B3898" s="3"/>
      <c r="C3898" s="3"/>
      <c r="D3898" s="52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52"/>
      <c r="U3898" s="52"/>
      <c r="V3898" s="3"/>
      <c r="W3898" s="3"/>
      <c r="X3898" s="52"/>
      <c r="Y3898" s="52"/>
    </row>
    <row r="3899" spans="1:25" x14ac:dyDescent="0.3">
      <c r="A3899" s="3"/>
      <c r="B3899" s="3"/>
      <c r="C3899" s="3"/>
      <c r="D3899" s="52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52"/>
      <c r="U3899" s="52"/>
      <c r="V3899" s="3"/>
      <c r="W3899" s="3"/>
      <c r="X3899" s="52"/>
      <c r="Y3899" s="52"/>
    </row>
    <row r="3900" spans="1:25" x14ac:dyDescent="0.3">
      <c r="A3900" s="3"/>
      <c r="B3900" s="3"/>
      <c r="C3900" s="3"/>
      <c r="D3900" s="52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52"/>
      <c r="U3900" s="52"/>
      <c r="V3900" s="3"/>
      <c r="W3900" s="3"/>
      <c r="X3900" s="52"/>
      <c r="Y3900" s="52"/>
    </row>
    <row r="3901" spans="1:25" x14ac:dyDescent="0.3">
      <c r="A3901" s="3"/>
      <c r="B3901" s="3"/>
      <c r="C3901" s="3"/>
      <c r="D3901" s="52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52"/>
      <c r="U3901" s="52"/>
      <c r="V3901" s="3"/>
      <c r="W3901" s="3"/>
      <c r="X3901" s="52"/>
      <c r="Y3901" s="52"/>
    </row>
    <row r="3902" spans="1:25" x14ac:dyDescent="0.3">
      <c r="A3902" s="3"/>
      <c r="B3902" s="3"/>
      <c r="C3902" s="3"/>
      <c r="D3902" s="52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52"/>
      <c r="U3902" s="52"/>
      <c r="V3902" s="3"/>
      <c r="W3902" s="3"/>
      <c r="X3902" s="52"/>
      <c r="Y3902" s="52"/>
    </row>
    <row r="3903" spans="1:25" x14ac:dyDescent="0.3">
      <c r="A3903" s="3"/>
      <c r="B3903" s="3"/>
      <c r="C3903" s="3"/>
      <c r="D3903" s="52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52"/>
      <c r="U3903" s="52"/>
      <c r="V3903" s="3"/>
      <c r="W3903" s="3"/>
      <c r="X3903" s="52"/>
      <c r="Y3903" s="52"/>
    </row>
    <row r="3904" spans="1:25" x14ac:dyDescent="0.3">
      <c r="A3904" s="3"/>
      <c r="B3904" s="3"/>
      <c r="C3904" s="3"/>
      <c r="D3904" s="52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52"/>
      <c r="U3904" s="52"/>
      <c r="V3904" s="3"/>
      <c r="W3904" s="3"/>
      <c r="X3904" s="52"/>
      <c r="Y3904" s="52"/>
    </row>
    <row r="3905" spans="1:25" x14ac:dyDescent="0.3">
      <c r="A3905" s="3"/>
      <c r="B3905" s="3"/>
      <c r="C3905" s="3"/>
      <c r="D3905" s="52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52"/>
      <c r="U3905" s="52"/>
      <c r="V3905" s="3"/>
      <c r="W3905" s="3"/>
      <c r="X3905" s="52"/>
      <c r="Y3905" s="52"/>
    </row>
    <row r="3906" spans="1:25" x14ac:dyDescent="0.3">
      <c r="A3906" s="3"/>
      <c r="B3906" s="3"/>
      <c r="C3906" s="3"/>
      <c r="D3906" s="52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52"/>
      <c r="U3906" s="52"/>
      <c r="V3906" s="3"/>
      <c r="W3906" s="3"/>
      <c r="X3906" s="52"/>
      <c r="Y3906" s="52"/>
    </row>
    <row r="3907" spans="1:25" x14ac:dyDescent="0.3">
      <c r="A3907" s="3"/>
      <c r="B3907" s="3"/>
      <c r="C3907" s="3"/>
      <c r="D3907" s="52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52"/>
      <c r="U3907" s="52"/>
      <c r="V3907" s="3"/>
      <c r="W3907" s="3"/>
      <c r="X3907" s="52"/>
      <c r="Y3907" s="52"/>
    </row>
    <row r="3908" spans="1:25" x14ac:dyDescent="0.3">
      <c r="A3908" s="3"/>
      <c r="B3908" s="3"/>
      <c r="C3908" s="3"/>
      <c r="D3908" s="52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52"/>
      <c r="U3908" s="52"/>
      <c r="V3908" s="3"/>
      <c r="W3908" s="3"/>
      <c r="X3908" s="52"/>
      <c r="Y3908" s="52"/>
    </row>
    <row r="3909" spans="1:25" x14ac:dyDescent="0.3">
      <c r="A3909" s="3"/>
      <c r="B3909" s="3"/>
      <c r="C3909" s="3"/>
      <c r="D3909" s="52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52"/>
      <c r="U3909" s="52"/>
      <c r="V3909" s="3"/>
      <c r="W3909" s="3"/>
      <c r="X3909" s="52"/>
      <c r="Y3909" s="52"/>
    </row>
    <row r="3910" spans="1:25" x14ac:dyDescent="0.3">
      <c r="A3910" s="3"/>
      <c r="B3910" s="3"/>
      <c r="C3910" s="3"/>
      <c r="D3910" s="52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52"/>
      <c r="U3910" s="52"/>
      <c r="V3910" s="3"/>
      <c r="W3910" s="3"/>
      <c r="X3910" s="52"/>
      <c r="Y3910" s="52"/>
    </row>
    <row r="3911" spans="1:25" x14ac:dyDescent="0.3">
      <c r="A3911" s="3"/>
      <c r="B3911" s="3"/>
      <c r="C3911" s="3"/>
      <c r="D3911" s="52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52"/>
      <c r="U3911" s="52"/>
      <c r="V3911" s="3"/>
      <c r="W3911" s="3"/>
      <c r="X3911" s="52"/>
      <c r="Y3911" s="52"/>
    </row>
    <row r="3912" spans="1:25" x14ac:dyDescent="0.3">
      <c r="A3912" s="3"/>
      <c r="B3912" s="3"/>
      <c r="C3912" s="3"/>
      <c r="D3912" s="52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52"/>
      <c r="U3912" s="52"/>
      <c r="V3912" s="3"/>
      <c r="W3912" s="3"/>
      <c r="X3912" s="52"/>
      <c r="Y3912" s="52"/>
    </row>
    <row r="3913" spans="1:25" x14ac:dyDescent="0.3">
      <c r="A3913" s="3"/>
      <c r="B3913" s="3"/>
      <c r="C3913" s="3"/>
      <c r="D3913" s="52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52"/>
      <c r="U3913" s="52"/>
      <c r="V3913" s="3"/>
      <c r="W3913" s="3"/>
      <c r="X3913" s="52"/>
      <c r="Y3913" s="52"/>
    </row>
    <row r="3914" spans="1:25" x14ac:dyDescent="0.3">
      <c r="A3914" s="3"/>
      <c r="B3914" s="3"/>
      <c r="C3914" s="3"/>
      <c r="D3914" s="52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52"/>
      <c r="U3914" s="52"/>
      <c r="V3914" s="3"/>
      <c r="W3914" s="3"/>
      <c r="X3914" s="52"/>
      <c r="Y3914" s="52"/>
    </row>
    <row r="3915" spans="1:25" x14ac:dyDescent="0.3">
      <c r="A3915" s="3"/>
      <c r="B3915" s="3"/>
      <c r="C3915" s="3"/>
      <c r="D3915" s="52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52"/>
      <c r="U3915" s="52"/>
      <c r="V3915" s="3"/>
      <c r="W3915" s="3"/>
      <c r="X3915" s="52"/>
      <c r="Y3915" s="52"/>
    </row>
    <row r="3916" spans="1:25" x14ac:dyDescent="0.3">
      <c r="A3916" s="3"/>
      <c r="B3916" s="3"/>
      <c r="C3916" s="3"/>
      <c r="D3916" s="52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52"/>
      <c r="U3916" s="52"/>
      <c r="V3916" s="3"/>
      <c r="W3916" s="3"/>
      <c r="X3916" s="52"/>
      <c r="Y3916" s="52"/>
    </row>
    <row r="3917" spans="1:25" x14ac:dyDescent="0.3">
      <c r="A3917" s="3"/>
      <c r="B3917" s="3"/>
      <c r="C3917" s="3"/>
      <c r="D3917" s="52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52"/>
      <c r="U3917" s="52"/>
      <c r="V3917" s="3"/>
      <c r="W3917" s="3"/>
      <c r="X3917" s="52"/>
      <c r="Y3917" s="52"/>
    </row>
    <row r="3918" spans="1:25" x14ac:dyDescent="0.3">
      <c r="A3918" s="3"/>
      <c r="B3918" s="3"/>
      <c r="C3918" s="3"/>
      <c r="D3918" s="52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52"/>
      <c r="U3918" s="52"/>
      <c r="V3918" s="3"/>
      <c r="W3918" s="3"/>
      <c r="X3918" s="52"/>
      <c r="Y3918" s="52"/>
    </row>
    <row r="3919" spans="1:25" x14ac:dyDescent="0.3">
      <c r="A3919" s="3"/>
      <c r="B3919" s="3"/>
      <c r="C3919" s="3"/>
      <c r="D3919" s="52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52"/>
      <c r="U3919" s="52"/>
      <c r="V3919" s="3"/>
      <c r="W3919" s="3"/>
      <c r="X3919" s="52"/>
      <c r="Y3919" s="52"/>
    </row>
    <row r="3920" spans="1:25" x14ac:dyDescent="0.3">
      <c r="A3920" s="3"/>
      <c r="B3920" s="3"/>
      <c r="C3920" s="3"/>
      <c r="D3920" s="52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52"/>
      <c r="U3920" s="52"/>
      <c r="V3920" s="3"/>
      <c r="W3920" s="3"/>
      <c r="X3920" s="52"/>
      <c r="Y3920" s="52"/>
    </row>
    <row r="3921" spans="1:25" x14ac:dyDescent="0.3">
      <c r="A3921" s="3"/>
      <c r="B3921" s="3"/>
      <c r="C3921" s="3"/>
      <c r="D3921" s="52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52"/>
      <c r="U3921" s="52"/>
      <c r="V3921" s="3"/>
      <c r="W3921" s="3"/>
      <c r="X3921" s="52"/>
      <c r="Y3921" s="52"/>
    </row>
    <row r="3922" spans="1:25" x14ac:dyDescent="0.3">
      <c r="A3922" s="3"/>
      <c r="B3922" s="3"/>
      <c r="C3922" s="3"/>
      <c r="D3922" s="52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52"/>
      <c r="U3922" s="52"/>
      <c r="V3922" s="3"/>
      <c r="W3922" s="3"/>
      <c r="X3922" s="52"/>
      <c r="Y3922" s="52"/>
    </row>
    <row r="3923" spans="1:25" x14ac:dyDescent="0.3">
      <c r="A3923" s="3"/>
      <c r="B3923" s="3"/>
      <c r="C3923" s="3"/>
      <c r="D3923" s="52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52"/>
      <c r="U3923" s="52"/>
      <c r="V3923" s="3"/>
      <c r="W3923" s="3"/>
      <c r="X3923" s="52"/>
      <c r="Y3923" s="52"/>
    </row>
    <row r="3924" spans="1:25" x14ac:dyDescent="0.3">
      <c r="A3924" s="3"/>
      <c r="B3924" s="3"/>
      <c r="C3924" s="3"/>
      <c r="D3924" s="52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52"/>
      <c r="U3924" s="52"/>
      <c r="V3924" s="3"/>
      <c r="W3924" s="3"/>
      <c r="X3924" s="52"/>
      <c r="Y3924" s="52"/>
    </row>
    <row r="3925" spans="1:25" x14ac:dyDescent="0.3">
      <c r="A3925" s="3"/>
      <c r="B3925" s="3"/>
      <c r="C3925" s="3"/>
      <c r="D3925" s="52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52"/>
      <c r="U3925" s="52"/>
      <c r="V3925" s="3"/>
      <c r="W3925" s="3"/>
      <c r="X3925" s="52"/>
      <c r="Y3925" s="52"/>
    </row>
    <row r="3926" spans="1:25" x14ac:dyDescent="0.3">
      <c r="A3926" s="3"/>
      <c r="B3926" s="3"/>
      <c r="C3926" s="3"/>
      <c r="D3926" s="52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52"/>
      <c r="U3926" s="52"/>
      <c r="V3926" s="3"/>
      <c r="W3926" s="3"/>
      <c r="X3926" s="52"/>
      <c r="Y3926" s="52"/>
    </row>
    <row r="3927" spans="1:25" x14ac:dyDescent="0.3">
      <c r="A3927" s="3"/>
      <c r="B3927" s="3"/>
      <c r="C3927" s="3"/>
      <c r="D3927" s="52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52"/>
      <c r="U3927" s="52"/>
      <c r="V3927" s="3"/>
      <c r="W3927" s="3"/>
      <c r="X3927" s="52"/>
      <c r="Y3927" s="52"/>
    </row>
    <row r="3928" spans="1:25" x14ac:dyDescent="0.3">
      <c r="A3928" s="3"/>
      <c r="B3928" s="3"/>
      <c r="C3928" s="3"/>
      <c r="D3928" s="52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52"/>
      <c r="U3928" s="52"/>
      <c r="V3928" s="3"/>
      <c r="W3928" s="3"/>
      <c r="X3928" s="52"/>
      <c r="Y3928" s="52"/>
    </row>
    <row r="3929" spans="1:25" x14ac:dyDescent="0.3">
      <c r="A3929" s="3"/>
      <c r="B3929" s="3"/>
      <c r="C3929" s="3"/>
      <c r="D3929" s="52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52"/>
      <c r="U3929" s="52"/>
      <c r="V3929" s="3"/>
      <c r="W3929" s="3"/>
      <c r="X3929" s="52"/>
      <c r="Y3929" s="52"/>
    </row>
    <row r="3930" spans="1:25" x14ac:dyDescent="0.3">
      <c r="A3930" s="3"/>
      <c r="B3930" s="3"/>
      <c r="C3930" s="3"/>
      <c r="D3930" s="52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52"/>
      <c r="U3930" s="52"/>
      <c r="V3930" s="3"/>
      <c r="W3930" s="3"/>
      <c r="X3930" s="52"/>
      <c r="Y3930" s="52"/>
    </row>
    <row r="3931" spans="1:25" x14ac:dyDescent="0.3">
      <c r="A3931" s="3"/>
      <c r="B3931" s="3"/>
      <c r="C3931" s="3"/>
      <c r="D3931" s="52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52"/>
      <c r="U3931" s="52"/>
      <c r="V3931" s="3"/>
      <c r="W3931" s="3"/>
      <c r="X3931" s="52"/>
      <c r="Y3931" s="52"/>
    </row>
    <row r="3932" spans="1:25" x14ac:dyDescent="0.3">
      <c r="A3932" s="3"/>
      <c r="B3932" s="3"/>
      <c r="C3932" s="3"/>
      <c r="D3932" s="52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52"/>
      <c r="U3932" s="52"/>
      <c r="V3932" s="3"/>
      <c r="W3932" s="3"/>
      <c r="X3932" s="52"/>
      <c r="Y3932" s="52"/>
    </row>
    <row r="3933" spans="1:25" x14ac:dyDescent="0.3">
      <c r="A3933" s="3"/>
      <c r="B3933" s="3"/>
      <c r="C3933" s="3"/>
      <c r="D3933" s="52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52"/>
      <c r="U3933" s="52"/>
      <c r="V3933" s="3"/>
      <c r="W3933" s="3"/>
      <c r="X3933" s="52"/>
      <c r="Y3933" s="52"/>
    </row>
    <row r="3934" spans="1:25" x14ac:dyDescent="0.3">
      <c r="A3934" s="3"/>
      <c r="B3934" s="3"/>
      <c r="C3934" s="3"/>
      <c r="D3934" s="52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52"/>
      <c r="U3934" s="52"/>
      <c r="V3934" s="3"/>
      <c r="W3934" s="3"/>
      <c r="X3934" s="52"/>
      <c r="Y3934" s="52"/>
    </row>
    <row r="3935" spans="1:25" x14ac:dyDescent="0.3">
      <c r="A3935" s="3"/>
      <c r="B3935" s="3"/>
      <c r="C3935" s="3"/>
      <c r="D3935" s="52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52"/>
      <c r="U3935" s="52"/>
      <c r="V3935" s="3"/>
      <c r="W3935" s="3"/>
      <c r="X3935" s="52"/>
      <c r="Y3935" s="52"/>
    </row>
    <row r="3936" spans="1:25" x14ac:dyDescent="0.3">
      <c r="A3936" s="3"/>
      <c r="B3936" s="3"/>
      <c r="C3936" s="3"/>
      <c r="D3936" s="52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52"/>
      <c r="U3936" s="52"/>
      <c r="V3936" s="3"/>
      <c r="W3936" s="3"/>
      <c r="X3936" s="52"/>
      <c r="Y3936" s="52"/>
    </row>
    <row r="3937" spans="1:25" x14ac:dyDescent="0.3">
      <c r="A3937" s="3"/>
      <c r="B3937" s="3"/>
      <c r="C3937" s="3"/>
      <c r="D3937" s="52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52"/>
      <c r="U3937" s="52"/>
      <c r="V3937" s="3"/>
      <c r="W3937" s="3"/>
      <c r="X3937" s="52"/>
      <c r="Y3937" s="52"/>
    </row>
    <row r="3938" spans="1:25" x14ac:dyDescent="0.3">
      <c r="A3938" s="3"/>
      <c r="B3938" s="3"/>
      <c r="C3938" s="3"/>
      <c r="D3938" s="52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52"/>
      <c r="U3938" s="52"/>
      <c r="V3938" s="3"/>
      <c r="W3938" s="3"/>
      <c r="X3938" s="52"/>
      <c r="Y3938" s="52"/>
    </row>
    <row r="3939" spans="1:25" x14ac:dyDescent="0.3">
      <c r="A3939" s="3"/>
      <c r="B3939" s="3"/>
      <c r="C3939" s="3"/>
      <c r="D3939" s="52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52"/>
      <c r="U3939" s="52"/>
      <c r="V3939" s="3"/>
      <c r="W3939" s="3"/>
      <c r="X3939" s="52"/>
      <c r="Y3939" s="52"/>
    </row>
    <row r="3940" spans="1:25" x14ac:dyDescent="0.3">
      <c r="A3940" s="3"/>
      <c r="B3940" s="3"/>
      <c r="C3940" s="3"/>
      <c r="D3940" s="52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52"/>
      <c r="U3940" s="52"/>
      <c r="V3940" s="3"/>
      <c r="W3940" s="3"/>
      <c r="X3940" s="52"/>
      <c r="Y3940" s="52"/>
    </row>
    <row r="3941" spans="1:25" x14ac:dyDescent="0.3">
      <c r="A3941" s="3"/>
      <c r="B3941" s="3"/>
      <c r="C3941" s="3"/>
      <c r="D3941" s="52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52"/>
      <c r="U3941" s="52"/>
      <c r="V3941" s="3"/>
      <c r="W3941" s="3"/>
      <c r="X3941" s="52"/>
      <c r="Y3941" s="52"/>
    </row>
    <row r="3942" spans="1:25" x14ac:dyDescent="0.3">
      <c r="A3942" s="3"/>
      <c r="B3942" s="3"/>
      <c r="C3942" s="3"/>
      <c r="D3942" s="52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52"/>
      <c r="U3942" s="52"/>
      <c r="V3942" s="3"/>
      <c r="W3942" s="3"/>
      <c r="X3942" s="52"/>
      <c r="Y3942" s="52"/>
    </row>
    <row r="3943" spans="1:25" x14ac:dyDescent="0.3">
      <c r="A3943" s="3"/>
      <c r="B3943" s="3"/>
      <c r="C3943" s="3"/>
      <c r="D3943" s="52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52"/>
      <c r="U3943" s="52"/>
      <c r="V3943" s="3"/>
      <c r="W3943" s="3"/>
      <c r="X3943" s="52"/>
      <c r="Y3943" s="52"/>
    </row>
    <row r="3944" spans="1:25" x14ac:dyDescent="0.3">
      <c r="A3944" s="3"/>
      <c r="B3944" s="3"/>
      <c r="C3944" s="3"/>
      <c r="D3944" s="52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52"/>
      <c r="U3944" s="52"/>
      <c r="V3944" s="3"/>
      <c r="W3944" s="3"/>
      <c r="X3944" s="52"/>
      <c r="Y3944" s="52"/>
    </row>
    <row r="3945" spans="1:25" x14ac:dyDescent="0.3">
      <c r="A3945" s="3"/>
      <c r="B3945" s="3"/>
      <c r="C3945" s="3"/>
      <c r="D3945" s="52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52"/>
      <c r="U3945" s="52"/>
      <c r="V3945" s="3"/>
      <c r="W3945" s="3"/>
      <c r="X3945" s="52"/>
      <c r="Y3945" s="52"/>
    </row>
    <row r="3946" spans="1:25" x14ac:dyDescent="0.3">
      <c r="A3946" s="3"/>
      <c r="B3946" s="3"/>
      <c r="C3946" s="3"/>
      <c r="D3946" s="52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52"/>
      <c r="U3946" s="52"/>
      <c r="V3946" s="3"/>
      <c r="W3946" s="3"/>
      <c r="X3946" s="52"/>
      <c r="Y3946" s="52"/>
    </row>
    <row r="3947" spans="1:25" x14ac:dyDescent="0.3">
      <c r="A3947" s="3"/>
      <c r="B3947" s="3"/>
      <c r="C3947" s="3"/>
      <c r="D3947" s="52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52"/>
      <c r="U3947" s="52"/>
      <c r="V3947" s="3"/>
      <c r="W3947" s="3"/>
      <c r="X3947" s="52"/>
      <c r="Y3947" s="52"/>
    </row>
    <row r="3948" spans="1:25" x14ac:dyDescent="0.3">
      <c r="A3948" s="3"/>
      <c r="B3948" s="3"/>
      <c r="C3948" s="3"/>
      <c r="D3948" s="52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52"/>
      <c r="U3948" s="52"/>
      <c r="V3948" s="3"/>
      <c r="W3948" s="3"/>
      <c r="X3948" s="52"/>
      <c r="Y3948" s="52"/>
    </row>
    <row r="3949" spans="1:25" x14ac:dyDescent="0.3">
      <c r="A3949" s="3"/>
      <c r="B3949" s="3"/>
      <c r="C3949" s="3"/>
      <c r="D3949" s="52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52"/>
      <c r="U3949" s="52"/>
      <c r="V3949" s="3"/>
      <c r="W3949" s="3"/>
      <c r="X3949" s="52"/>
      <c r="Y3949" s="52"/>
    </row>
    <row r="3950" spans="1:25" x14ac:dyDescent="0.3">
      <c r="A3950" s="3"/>
      <c r="B3950" s="3"/>
      <c r="C3950" s="3"/>
      <c r="D3950" s="52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52"/>
      <c r="U3950" s="52"/>
      <c r="V3950" s="3"/>
      <c r="W3950" s="3"/>
      <c r="X3950" s="52"/>
      <c r="Y3950" s="52"/>
    </row>
    <row r="3951" spans="1:25" x14ac:dyDescent="0.3">
      <c r="A3951" s="3"/>
      <c r="B3951" s="3"/>
      <c r="C3951" s="3"/>
      <c r="D3951" s="52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52"/>
      <c r="U3951" s="52"/>
      <c r="V3951" s="3"/>
      <c r="W3951" s="3"/>
      <c r="X3951" s="52"/>
      <c r="Y3951" s="52"/>
    </row>
    <row r="3952" spans="1:25" x14ac:dyDescent="0.3">
      <c r="A3952" s="3"/>
      <c r="B3952" s="3"/>
      <c r="C3952" s="3"/>
      <c r="D3952" s="52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52"/>
      <c r="U3952" s="52"/>
      <c r="V3952" s="3"/>
      <c r="W3952" s="3"/>
      <c r="X3952" s="52"/>
      <c r="Y3952" s="52"/>
    </row>
    <row r="3953" spans="1:25" x14ac:dyDescent="0.3">
      <c r="A3953" s="3"/>
      <c r="B3953" s="3"/>
      <c r="C3953" s="3"/>
      <c r="D3953" s="52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52"/>
      <c r="U3953" s="52"/>
      <c r="V3953" s="3"/>
      <c r="W3953" s="3"/>
      <c r="X3953" s="52"/>
      <c r="Y3953" s="52"/>
    </row>
    <row r="3954" spans="1:25" x14ac:dyDescent="0.3">
      <c r="A3954" s="3"/>
      <c r="B3954" s="3"/>
      <c r="C3954" s="3"/>
      <c r="D3954" s="52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52"/>
      <c r="U3954" s="52"/>
      <c r="V3954" s="3"/>
      <c r="W3954" s="3"/>
      <c r="X3954" s="52"/>
      <c r="Y3954" s="52"/>
    </row>
    <row r="3955" spans="1:25" x14ac:dyDescent="0.3">
      <c r="A3955" s="3"/>
      <c r="B3955" s="3"/>
      <c r="C3955" s="3"/>
      <c r="D3955" s="52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52"/>
      <c r="U3955" s="52"/>
      <c r="V3955" s="3"/>
      <c r="W3955" s="3"/>
      <c r="X3955" s="52"/>
      <c r="Y3955" s="52"/>
    </row>
    <row r="3956" spans="1:25" x14ac:dyDescent="0.3">
      <c r="A3956" s="3"/>
      <c r="B3956" s="3"/>
      <c r="C3956" s="3"/>
      <c r="D3956" s="52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52"/>
      <c r="U3956" s="52"/>
      <c r="V3956" s="3"/>
      <c r="W3956" s="3"/>
      <c r="X3956" s="52"/>
      <c r="Y3956" s="52"/>
    </row>
    <row r="3957" spans="1:25" x14ac:dyDescent="0.3">
      <c r="A3957" s="3"/>
      <c r="B3957" s="3"/>
      <c r="C3957" s="3"/>
      <c r="D3957" s="52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52"/>
      <c r="U3957" s="52"/>
      <c r="V3957" s="3"/>
      <c r="W3957" s="3"/>
      <c r="X3957" s="52"/>
      <c r="Y3957" s="52"/>
    </row>
    <row r="3958" spans="1:25" x14ac:dyDescent="0.3">
      <c r="A3958" s="3"/>
      <c r="B3958" s="3"/>
      <c r="C3958" s="3"/>
      <c r="D3958" s="52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52"/>
      <c r="U3958" s="52"/>
      <c r="V3958" s="3"/>
      <c r="W3958" s="3"/>
      <c r="X3958" s="52"/>
      <c r="Y3958" s="52"/>
    </row>
    <row r="3959" spans="1:25" x14ac:dyDescent="0.3">
      <c r="A3959" s="3"/>
      <c r="B3959" s="3"/>
      <c r="C3959" s="3"/>
      <c r="D3959" s="52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52"/>
      <c r="U3959" s="52"/>
      <c r="V3959" s="3"/>
      <c r="W3959" s="3"/>
      <c r="X3959" s="52"/>
      <c r="Y3959" s="52"/>
    </row>
    <row r="3960" spans="1:25" x14ac:dyDescent="0.3">
      <c r="A3960" s="3"/>
      <c r="B3960" s="3"/>
      <c r="C3960" s="3"/>
      <c r="D3960" s="52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52"/>
      <c r="U3960" s="52"/>
      <c r="V3960" s="3"/>
      <c r="W3960" s="3"/>
      <c r="X3960" s="52"/>
      <c r="Y3960" s="52"/>
    </row>
    <row r="3961" spans="1:25" x14ac:dyDescent="0.3">
      <c r="A3961" s="3"/>
      <c r="B3961" s="3"/>
      <c r="C3961" s="3"/>
      <c r="D3961" s="52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52"/>
      <c r="U3961" s="52"/>
      <c r="V3961" s="3"/>
      <c r="W3961" s="3"/>
      <c r="X3961" s="52"/>
      <c r="Y3961" s="52"/>
    </row>
    <row r="3962" spans="1:25" x14ac:dyDescent="0.3">
      <c r="A3962" s="3"/>
      <c r="B3962" s="3"/>
      <c r="C3962" s="3"/>
      <c r="D3962" s="52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52"/>
      <c r="U3962" s="52"/>
      <c r="V3962" s="3"/>
      <c r="W3962" s="3"/>
      <c r="X3962" s="52"/>
      <c r="Y3962" s="52"/>
    </row>
    <row r="3963" spans="1:25" x14ac:dyDescent="0.3">
      <c r="A3963" s="3"/>
      <c r="B3963" s="3"/>
      <c r="C3963" s="3"/>
      <c r="D3963" s="52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52"/>
      <c r="U3963" s="52"/>
      <c r="V3963" s="3"/>
      <c r="W3963" s="3"/>
      <c r="X3963" s="52"/>
      <c r="Y3963" s="52"/>
    </row>
    <row r="3964" spans="1:25" x14ac:dyDescent="0.3">
      <c r="A3964" s="3"/>
      <c r="B3964" s="3"/>
      <c r="C3964" s="3"/>
      <c r="D3964" s="52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52"/>
      <c r="U3964" s="52"/>
      <c r="V3964" s="3"/>
      <c r="W3964" s="3"/>
      <c r="X3964" s="52"/>
      <c r="Y3964" s="52"/>
    </row>
    <row r="3965" spans="1:25" x14ac:dyDescent="0.3">
      <c r="A3965" s="3"/>
      <c r="B3965" s="3"/>
      <c r="C3965" s="3"/>
      <c r="D3965" s="52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52"/>
      <c r="U3965" s="52"/>
      <c r="V3965" s="3"/>
      <c r="W3965" s="3"/>
      <c r="X3965" s="52"/>
      <c r="Y3965" s="52"/>
    </row>
    <row r="3966" spans="1:25" x14ac:dyDescent="0.3">
      <c r="A3966" s="3"/>
      <c r="B3966" s="3"/>
      <c r="C3966" s="3"/>
      <c r="D3966" s="52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52"/>
      <c r="U3966" s="52"/>
      <c r="V3966" s="3"/>
      <c r="W3966" s="3"/>
      <c r="X3966" s="52"/>
      <c r="Y3966" s="52"/>
    </row>
    <row r="3967" spans="1:25" x14ac:dyDescent="0.3">
      <c r="A3967" s="3"/>
      <c r="B3967" s="3"/>
      <c r="C3967" s="3"/>
      <c r="D3967" s="52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52"/>
      <c r="U3967" s="52"/>
      <c r="V3967" s="3"/>
      <c r="W3967" s="3"/>
      <c r="X3967" s="52"/>
      <c r="Y3967" s="52"/>
    </row>
    <row r="3968" spans="1:25" x14ac:dyDescent="0.3">
      <c r="A3968" s="3"/>
      <c r="B3968" s="3"/>
      <c r="C3968" s="3"/>
      <c r="D3968" s="52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52"/>
      <c r="U3968" s="52"/>
      <c r="V3968" s="3"/>
      <c r="W3968" s="3"/>
      <c r="X3968" s="52"/>
      <c r="Y3968" s="52"/>
    </row>
    <row r="3969" spans="1:25" x14ac:dyDescent="0.3">
      <c r="A3969" s="3"/>
      <c r="B3969" s="3"/>
      <c r="C3969" s="3"/>
      <c r="D3969" s="52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52"/>
      <c r="U3969" s="52"/>
      <c r="V3969" s="3"/>
      <c r="W3969" s="3"/>
      <c r="X3969" s="52"/>
      <c r="Y3969" s="52"/>
    </row>
    <row r="3970" spans="1:25" x14ac:dyDescent="0.3">
      <c r="A3970" s="3"/>
      <c r="B3970" s="3"/>
      <c r="C3970" s="3"/>
      <c r="D3970" s="52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52"/>
      <c r="U3970" s="52"/>
      <c r="V3970" s="3"/>
      <c r="W3970" s="3"/>
      <c r="X3970" s="52"/>
      <c r="Y3970" s="52"/>
    </row>
    <row r="3971" spans="1:25" x14ac:dyDescent="0.3">
      <c r="A3971" s="3"/>
      <c r="B3971" s="3"/>
      <c r="C3971" s="3"/>
      <c r="D3971" s="52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52"/>
      <c r="U3971" s="52"/>
      <c r="V3971" s="3"/>
      <c r="W3971" s="3"/>
      <c r="X3971" s="52"/>
      <c r="Y3971" s="52"/>
    </row>
    <row r="3972" spans="1:25" x14ac:dyDescent="0.3">
      <c r="A3972" s="3"/>
      <c r="B3972" s="3"/>
      <c r="C3972" s="3"/>
      <c r="D3972" s="52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52"/>
      <c r="U3972" s="52"/>
      <c r="V3972" s="3"/>
      <c r="W3972" s="3"/>
      <c r="X3972" s="52"/>
      <c r="Y3972" s="52"/>
    </row>
    <row r="3973" spans="1:25" x14ac:dyDescent="0.3">
      <c r="A3973" s="3"/>
      <c r="B3973" s="3"/>
      <c r="C3973" s="3"/>
      <c r="D3973" s="52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52"/>
      <c r="U3973" s="52"/>
      <c r="V3973" s="3"/>
      <c r="W3973" s="3"/>
      <c r="X3973" s="52"/>
      <c r="Y3973" s="52"/>
    </row>
    <row r="3974" spans="1:25" x14ac:dyDescent="0.3">
      <c r="A3974" s="3"/>
      <c r="B3974" s="3"/>
      <c r="C3974" s="3"/>
      <c r="D3974" s="52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52"/>
      <c r="U3974" s="52"/>
      <c r="V3974" s="3"/>
      <c r="W3974" s="3"/>
      <c r="X3974" s="52"/>
      <c r="Y3974" s="52"/>
    </row>
    <row r="3975" spans="1:25" x14ac:dyDescent="0.3">
      <c r="A3975" s="3"/>
      <c r="B3975" s="3"/>
      <c r="C3975" s="3"/>
      <c r="D3975" s="52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52"/>
      <c r="U3975" s="52"/>
      <c r="V3975" s="3"/>
      <c r="W3975" s="3"/>
      <c r="X3975" s="52"/>
      <c r="Y3975" s="52"/>
    </row>
    <row r="3976" spans="1:25" x14ac:dyDescent="0.3">
      <c r="A3976" s="3"/>
      <c r="B3976" s="3"/>
      <c r="C3976" s="3"/>
      <c r="D3976" s="52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52"/>
      <c r="U3976" s="52"/>
      <c r="V3976" s="3"/>
      <c r="W3976" s="3"/>
      <c r="X3976" s="52"/>
      <c r="Y3976" s="52"/>
    </row>
    <row r="3977" spans="1:25" x14ac:dyDescent="0.3">
      <c r="A3977" s="3"/>
      <c r="B3977" s="3"/>
      <c r="C3977" s="3"/>
      <c r="D3977" s="52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52"/>
      <c r="U3977" s="52"/>
      <c r="V3977" s="3"/>
      <c r="W3977" s="3"/>
      <c r="X3977" s="52"/>
      <c r="Y3977" s="52"/>
    </row>
    <row r="3978" spans="1:25" x14ac:dyDescent="0.3">
      <c r="A3978" s="3"/>
      <c r="B3978" s="3"/>
      <c r="C3978" s="3"/>
      <c r="D3978" s="52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52"/>
      <c r="U3978" s="52"/>
      <c r="V3978" s="3"/>
      <c r="W3978" s="3"/>
      <c r="X3978" s="52"/>
      <c r="Y3978" s="52"/>
    </row>
    <row r="3979" spans="1:25" x14ac:dyDescent="0.3">
      <c r="A3979" s="3"/>
      <c r="B3979" s="3"/>
      <c r="C3979" s="3"/>
      <c r="D3979" s="52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52"/>
      <c r="U3979" s="52"/>
      <c r="V3979" s="3"/>
      <c r="W3979" s="3"/>
      <c r="X3979" s="52"/>
      <c r="Y3979" s="52"/>
    </row>
    <row r="3980" spans="1:25" x14ac:dyDescent="0.3">
      <c r="A3980" s="3"/>
      <c r="B3980" s="3"/>
      <c r="C3980" s="3"/>
      <c r="D3980" s="52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52"/>
      <c r="U3980" s="52"/>
      <c r="V3980" s="3"/>
      <c r="W3980" s="3"/>
      <c r="X3980" s="52"/>
      <c r="Y3980" s="52"/>
    </row>
    <row r="3981" spans="1:25" x14ac:dyDescent="0.3">
      <c r="A3981" s="3"/>
      <c r="B3981" s="3"/>
      <c r="C3981" s="3"/>
      <c r="D3981" s="52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52"/>
      <c r="U3981" s="52"/>
      <c r="V3981" s="3"/>
      <c r="W3981" s="3"/>
      <c r="X3981" s="52"/>
      <c r="Y3981" s="52"/>
    </row>
    <row r="3982" spans="1:25" x14ac:dyDescent="0.3">
      <c r="A3982" s="3"/>
      <c r="B3982" s="3"/>
      <c r="C3982" s="3"/>
      <c r="D3982" s="52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52"/>
      <c r="U3982" s="52"/>
      <c r="V3982" s="3"/>
      <c r="W3982" s="3"/>
      <c r="X3982" s="52"/>
      <c r="Y3982" s="52"/>
    </row>
    <row r="3983" spans="1:25" x14ac:dyDescent="0.3">
      <c r="A3983" s="3"/>
      <c r="B3983" s="3"/>
      <c r="C3983" s="3"/>
      <c r="D3983" s="52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52"/>
      <c r="U3983" s="52"/>
      <c r="V3983" s="3"/>
      <c r="W3983" s="3"/>
      <c r="X3983" s="52"/>
      <c r="Y3983" s="52"/>
    </row>
    <row r="3984" spans="1:25" x14ac:dyDescent="0.3">
      <c r="A3984" s="3"/>
      <c r="B3984" s="3"/>
      <c r="C3984" s="3"/>
      <c r="D3984" s="52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52"/>
      <c r="U3984" s="52"/>
      <c r="V3984" s="3"/>
      <c r="W3984" s="3"/>
      <c r="X3984" s="52"/>
      <c r="Y3984" s="52"/>
    </row>
    <row r="3985" spans="1:25" x14ac:dyDescent="0.3">
      <c r="A3985" s="3"/>
      <c r="B3985" s="3"/>
      <c r="C3985" s="3"/>
      <c r="D3985" s="52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52"/>
      <c r="U3985" s="52"/>
      <c r="V3985" s="3"/>
      <c r="W3985" s="3"/>
      <c r="X3985" s="52"/>
      <c r="Y3985" s="52"/>
    </row>
    <row r="3986" spans="1:25" x14ac:dyDescent="0.3">
      <c r="A3986" s="3"/>
      <c r="B3986" s="3"/>
      <c r="C3986" s="3"/>
      <c r="D3986" s="52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52"/>
      <c r="U3986" s="52"/>
      <c r="V3986" s="3"/>
      <c r="W3986" s="3"/>
      <c r="X3986" s="52"/>
      <c r="Y3986" s="52"/>
    </row>
    <row r="3987" spans="1:25" x14ac:dyDescent="0.3">
      <c r="A3987" s="3"/>
      <c r="B3987" s="3"/>
      <c r="C3987" s="3"/>
      <c r="D3987" s="52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52"/>
      <c r="U3987" s="52"/>
      <c r="V3987" s="3"/>
      <c r="W3987" s="3"/>
      <c r="X3987" s="52"/>
      <c r="Y3987" s="52"/>
    </row>
    <row r="3988" spans="1:25" x14ac:dyDescent="0.3">
      <c r="A3988" s="3"/>
      <c r="B3988" s="3"/>
      <c r="C3988" s="3"/>
      <c r="D3988" s="52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52"/>
      <c r="U3988" s="52"/>
      <c r="V3988" s="3"/>
      <c r="W3988" s="3"/>
      <c r="X3988" s="52"/>
      <c r="Y3988" s="52"/>
    </row>
    <row r="3989" spans="1:25" x14ac:dyDescent="0.3">
      <c r="A3989" s="3"/>
      <c r="B3989" s="3"/>
      <c r="C3989" s="3"/>
      <c r="D3989" s="52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52"/>
      <c r="U3989" s="52"/>
      <c r="V3989" s="3"/>
      <c r="W3989" s="3"/>
      <c r="X3989" s="52"/>
      <c r="Y3989" s="52"/>
    </row>
    <row r="3990" spans="1:25" x14ac:dyDescent="0.3">
      <c r="A3990" s="3"/>
      <c r="B3990" s="3"/>
      <c r="C3990" s="3"/>
      <c r="D3990" s="52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52"/>
      <c r="U3990" s="52"/>
      <c r="V3990" s="3"/>
      <c r="W3990" s="3"/>
      <c r="X3990" s="52"/>
      <c r="Y3990" s="52"/>
    </row>
    <row r="3991" spans="1:25" x14ac:dyDescent="0.3">
      <c r="A3991" s="3"/>
      <c r="B3991" s="3"/>
      <c r="C3991" s="3"/>
      <c r="D3991" s="52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52"/>
      <c r="U3991" s="52"/>
      <c r="V3991" s="3"/>
      <c r="W3991" s="3"/>
      <c r="X3991" s="52"/>
      <c r="Y3991" s="52"/>
    </row>
    <row r="3992" spans="1:25" x14ac:dyDescent="0.3">
      <c r="A3992" s="3"/>
      <c r="B3992" s="3"/>
      <c r="C3992" s="3"/>
      <c r="D3992" s="52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52"/>
      <c r="U3992" s="52"/>
      <c r="V3992" s="3"/>
      <c r="W3992" s="3"/>
      <c r="X3992" s="52"/>
      <c r="Y3992" s="52"/>
    </row>
    <row r="3993" spans="1:25" x14ac:dyDescent="0.3">
      <c r="A3993" s="3"/>
      <c r="B3993" s="3"/>
      <c r="C3993" s="3"/>
      <c r="D3993" s="52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52"/>
      <c r="U3993" s="52"/>
      <c r="V3993" s="3"/>
      <c r="W3993" s="3"/>
      <c r="X3993" s="52"/>
      <c r="Y3993" s="52"/>
    </row>
    <row r="3994" spans="1:25" x14ac:dyDescent="0.3">
      <c r="A3994" s="3"/>
      <c r="B3994" s="3"/>
      <c r="C3994" s="3"/>
      <c r="D3994" s="52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52"/>
      <c r="U3994" s="52"/>
      <c r="V3994" s="3"/>
      <c r="W3994" s="3"/>
      <c r="X3994" s="52"/>
      <c r="Y3994" s="52"/>
    </row>
    <row r="3995" spans="1:25" x14ac:dyDescent="0.3">
      <c r="A3995" s="3"/>
      <c r="B3995" s="3"/>
      <c r="C3995" s="3"/>
      <c r="D3995" s="52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52"/>
      <c r="U3995" s="52"/>
      <c r="V3995" s="3"/>
      <c r="W3995" s="3"/>
      <c r="X3995" s="52"/>
      <c r="Y3995" s="52"/>
    </row>
    <row r="3996" spans="1:25" x14ac:dyDescent="0.3">
      <c r="A3996" s="3"/>
      <c r="B3996" s="3"/>
      <c r="C3996" s="3"/>
      <c r="D3996" s="52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52"/>
      <c r="U3996" s="52"/>
      <c r="V3996" s="3"/>
      <c r="W3996" s="3"/>
      <c r="X3996" s="52"/>
      <c r="Y3996" s="52"/>
    </row>
    <row r="3997" spans="1:25" x14ac:dyDescent="0.3">
      <c r="A3997" s="3"/>
      <c r="B3997" s="3"/>
      <c r="C3997" s="3"/>
      <c r="D3997" s="52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52"/>
      <c r="U3997" s="52"/>
      <c r="V3997" s="3"/>
      <c r="W3997" s="3"/>
      <c r="X3997" s="52"/>
      <c r="Y3997" s="52"/>
    </row>
    <row r="3998" spans="1:25" x14ac:dyDescent="0.3">
      <c r="A3998" s="3"/>
      <c r="B3998" s="3"/>
      <c r="C3998" s="3"/>
      <c r="D3998" s="52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52"/>
      <c r="U3998" s="52"/>
      <c r="V3998" s="3"/>
      <c r="W3998" s="3"/>
      <c r="X3998" s="52"/>
      <c r="Y3998" s="52"/>
    </row>
    <row r="3999" spans="1:25" x14ac:dyDescent="0.3">
      <c r="A3999" s="3"/>
      <c r="B3999" s="3"/>
      <c r="C3999" s="3"/>
      <c r="D3999" s="52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52"/>
      <c r="U3999" s="52"/>
      <c r="V3999" s="3"/>
      <c r="W3999" s="3"/>
      <c r="X3999" s="52"/>
      <c r="Y3999" s="52"/>
    </row>
    <row r="4000" spans="1:25" x14ac:dyDescent="0.3">
      <c r="A4000" s="3"/>
      <c r="B4000" s="3"/>
      <c r="C4000" s="3"/>
      <c r="D4000" s="52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52"/>
      <c r="U4000" s="52"/>
      <c r="V4000" s="3"/>
      <c r="W4000" s="3"/>
      <c r="X4000" s="52"/>
      <c r="Y4000" s="52"/>
    </row>
    <row r="4001" spans="1:25" x14ac:dyDescent="0.3">
      <c r="A4001" s="3"/>
      <c r="B4001" s="3"/>
      <c r="C4001" s="3"/>
      <c r="D4001" s="52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52"/>
      <c r="U4001" s="52"/>
      <c r="V4001" s="3"/>
      <c r="W4001" s="3"/>
      <c r="X4001" s="52"/>
      <c r="Y4001" s="52"/>
    </row>
    <row r="4002" spans="1:25" x14ac:dyDescent="0.3">
      <c r="A4002" s="3"/>
      <c r="B4002" s="3"/>
      <c r="C4002" s="3"/>
      <c r="D4002" s="52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52"/>
      <c r="U4002" s="52"/>
      <c r="V4002" s="3"/>
      <c r="W4002" s="3"/>
      <c r="X4002" s="52"/>
      <c r="Y4002" s="52"/>
    </row>
    <row r="4003" spans="1:25" x14ac:dyDescent="0.3">
      <c r="A4003" s="3"/>
      <c r="B4003" s="3"/>
      <c r="C4003" s="3"/>
      <c r="D4003" s="52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52"/>
      <c r="U4003" s="52"/>
      <c r="V4003" s="3"/>
      <c r="W4003" s="3"/>
      <c r="X4003" s="52"/>
      <c r="Y4003" s="52"/>
    </row>
    <row r="4004" spans="1:25" x14ac:dyDescent="0.3">
      <c r="A4004" s="3"/>
      <c r="B4004" s="3"/>
      <c r="C4004" s="3"/>
      <c r="D4004" s="52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52"/>
      <c r="U4004" s="52"/>
      <c r="V4004" s="3"/>
      <c r="W4004" s="3"/>
      <c r="X4004" s="52"/>
      <c r="Y4004" s="52"/>
    </row>
    <row r="4005" spans="1:25" x14ac:dyDescent="0.3">
      <c r="A4005" s="3"/>
      <c r="B4005" s="3"/>
      <c r="C4005" s="3"/>
      <c r="D4005" s="52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52"/>
      <c r="U4005" s="52"/>
      <c r="V4005" s="3"/>
      <c r="W4005" s="3"/>
      <c r="X4005" s="52"/>
      <c r="Y4005" s="52"/>
    </row>
    <row r="4006" spans="1:25" x14ac:dyDescent="0.3">
      <c r="A4006" s="3"/>
      <c r="B4006" s="3"/>
      <c r="C4006" s="3"/>
      <c r="D4006" s="52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52"/>
      <c r="U4006" s="52"/>
      <c r="V4006" s="3"/>
      <c r="W4006" s="3"/>
      <c r="X4006" s="52"/>
      <c r="Y4006" s="52"/>
    </row>
    <row r="4007" spans="1:25" x14ac:dyDescent="0.3">
      <c r="A4007" s="3"/>
      <c r="B4007" s="3"/>
      <c r="C4007" s="3"/>
      <c r="D4007" s="52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52"/>
      <c r="U4007" s="52"/>
      <c r="V4007" s="3"/>
      <c r="W4007" s="3"/>
      <c r="X4007" s="52"/>
      <c r="Y4007" s="52"/>
    </row>
    <row r="4008" spans="1:25" x14ac:dyDescent="0.3">
      <c r="A4008" s="3"/>
      <c r="B4008" s="3"/>
      <c r="C4008" s="3"/>
      <c r="D4008" s="52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52"/>
      <c r="U4008" s="52"/>
      <c r="V4008" s="3"/>
      <c r="W4008" s="3"/>
      <c r="X4008" s="52"/>
      <c r="Y4008" s="52"/>
    </row>
    <row r="4009" spans="1:25" x14ac:dyDescent="0.3">
      <c r="A4009" s="3"/>
      <c r="B4009" s="3"/>
      <c r="C4009" s="3"/>
      <c r="D4009" s="52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52"/>
      <c r="U4009" s="52"/>
      <c r="V4009" s="3"/>
      <c r="W4009" s="3"/>
      <c r="X4009" s="52"/>
      <c r="Y4009" s="52"/>
    </row>
    <row r="4010" spans="1:25" x14ac:dyDescent="0.3">
      <c r="A4010" s="3"/>
      <c r="B4010" s="3"/>
      <c r="C4010" s="3"/>
      <c r="D4010" s="52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52"/>
      <c r="U4010" s="52"/>
      <c r="V4010" s="3"/>
      <c r="W4010" s="3"/>
      <c r="X4010" s="52"/>
      <c r="Y4010" s="52"/>
    </row>
    <row r="4011" spans="1:25" x14ac:dyDescent="0.3">
      <c r="A4011" s="3"/>
      <c r="B4011" s="3"/>
      <c r="C4011" s="3"/>
      <c r="D4011" s="52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52"/>
      <c r="U4011" s="52"/>
      <c r="V4011" s="3"/>
      <c r="W4011" s="3"/>
      <c r="X4011" s="52"/>
      <c r="Y4011" s="52"/>
    </row>
    <row r="4012" spans="1:25" x14ac:dyDescent="0.3">
      <c r="A4012" s="3"/>
      <c r="B4012" s="3"/>
      <c r="C4012" s="3"/>
      <c r="D4012" s="52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52"/>
      <c r="U4012" s="52"/>
      <c r="V4012" s="3"/>
      <c r="W4012" s="3"/>
      <c r="X4012" s="52"/>
      <c r="Y4012" s="52"/>
    </row>
    <row r="4013" spans="1:25" x14ac:dyDescent="0.3">
      <c r="A4013" s="3"/>
      <c r="B4013" s="3"/>
      <c r="C4013" s="3"/>
      <c r="D4013" s="52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52"/>
      <c r="U4013" s="52"/>
      <c r="V4013" s="3"/>
      <c r="W4013" s="3"/>
      <c r="X4013" s="52"/>
      <c r="Y4013" s="52"/>
    </row>
    <row r="4014" spans="1:25" x14ac:dyDescent="0.3">
      <c r="A4014" s="3"/>
      <c r="B4014" s="3"/>
      <c r="C4014" s="3"/>
      <c r="D4014" s="52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52"/>
      <c r="U4014" s="52"/>
      <c r="V4014" s="3"/>
      <c r="W4014" s="3"/>
      <c r="X4014" s="52"/>
      <c r="Y4014" s="52"/>
    </row>
    <row r="4015" spans="1:25" x14ac:dyDescent="0.3">
      <c r="A4015" s="3"/>
      <c r="B4015" s="3"/>
      <c r="C4015" s="3"/>
      <c r="D4015" s="52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52"/>
      <c r="U4015" s="52"/>
      <c r="V4015" s="3"/>
      <c r="W4015" s="3"/>
      <c r="X4015" s="52"/>
      <c r="Y4015" s="52"/>
    </row>
    <row r="4016" spans="1:25" x14ac:dyDescent="0.3">
      <c r="A4016" s="3"/>
      <c r="B4016" s="3"/>
      <c r="C4016" s="3"/>
      <c r="D4016" s="52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52"/>
      <c r="U4016" s="52"/>
      <c r="V4016" s="3"/>
      <c r="W4016" s="3"/>
      <c r="X4016" s="52"/>
      <c r="Y4016" s="52"/>
    </row>
    <row r="4017" spans="1:25" x14ac:dyDescent="0.3">
      <c r="A4017" s="3"/>
      <c r="B4017" s="3"/>
      <c r="C4017" s="3"/>
      <c r="D4017" s="52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52"/>
      <c r="U4017" s="52"/>
      <c r="V4017" s="3"/>
      <c r="W4017" s="3"/>
      <c r="X4017" s="52"/>
      <c r="Y4017" s="52"/>
    </row>
    <row r="4018" spans="1:25" x14ac:dyDescent="0.3">
      <c r="A4018" s="3"/>
      <c r="B4018" s="3"/>
      <c r="C4018" s="3"/>
      <c r="D4018" s="52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52"/>
      <c r="U4018" s="52"/>
      <c r="V4018" s="3"/>
      <c r="W4018" s="3"/>
      <c r="X4018" s="52"/>
      <c r="Y4018" s="52"/>
    </row>
    <row r="4019" spans="1:25" x14ac:dyDescent="0.3">
      <c r="A4019" s="3"/>
      <c r="B4019" s="3"/>
      <c r="C4019" s="3"/>
      <c r="D4019" s="52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52"/>
      <c r="U4019" s="52"/>
      <c r="V4019" s="3"/>
      <c r="W4019" s="3"/>
      <c r="X4019" s="52"/>
      <c r="Y4019" s="52"/>
    </row>
    <row r="4020" spans="1:25" x14ac:dyDescent="0.3">
      <c r="A4020" s="3"/>
      <c r="B4020" s="3"/>
      <c r="C4020" s="3"/>
      <c r="D4020" s="52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52"/>
      <c r="U4020" s="52"/>
      <c r="V4020" s="3"/>
      <c r="W4020" s="3"/>
      <c r="X4020" s="52"/>
      <c r="Y4020" s="52"/>
    </row>
    <row r="4021" spans="1:25" x14ac:dyDescent="0.3">
      <c r="A4021" s="3"/>
      <c r="B4021" s="3"/>
      <c r="C4021" s="3"/>
      <c r="D4021" s="52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52"/>
      <c r="U4021" s="52"/>
      <c r="V4021" s="3"/>
      <c r="W4021" s="3"/>
      <c r="X4021" s="52"/>
      <c r="Y4021" s="52"/>
    </row>
    <row r="4022" spans="1:25" x14ac:dyDescent="0.3">
      <c r="A4022" s="3"/>
      <c r="B4022" s="3"/>
      <c r="C4022" s="3"/>
      <c r="D4022" s="52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52"/>
      <c r="U4022" s="52"/>
      <c r="V4022" s="3"/>
      <c r="W4022" s="3"/>
      <c r="X4022" s="52"/>
      <c r="Y4022" s="52"/>
    </row>
    <row r="4023" spans="1:25" x14ac:dyDescent="0.3">
      <c r="A4023" s="3"/>
      <c r="B4023" s="3"/>
      <c r="C4023" s="3"/>
      <c r="D4023" s="52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52"/>
      <c r="U4023" s="52"/>
      <c r="V4023" s="3"/>
      <c r="W4023" s="3"/>
      <c r="X4023" s="52"/>
      <c r="Y4023" s="52"/>
    </row>
    <row r="4024" spans="1:25" x14ac:dyDescent="0.3">
      <c r="A4024" s="3"/>
      <c r="B4024" s="3"/>
      <c r="C4024" s="3"/>
      <c r="D4024" s="52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52"/>
      <c r="U4024" s="52"/>
      <c r="V4024" s="3"/>
      <c r="W4024" s="3"/>
      <c r="X4024" s="52"/>
      <c r="Y4024" s="52"/>
    </row>
    <row r="4025" spans="1:25" x14ac:dyDescent="0.3">
      <c r="A4025" s="3"/>
      <c r="B4025" s="3"/>
      <c r="C4025" s="3"/>
      <c r="D4025" s="52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52"/>
      <c r="U4025" s="52"/>
      <c r="V4025" s="3"/>
      <c r="W4025" s="3"/>
      <c r="X4025" s="52"/>
      <c r="Y4025" s="52"/>
    </row>
    <row r="4026" spans="1:25" x14ac:dyDescent="0.3">
      <c r="A4026" s="3"/>
      <c r="B4026" s="3"/>
      <c r="C4026" s="3"/>
      <c r="D4026" s="52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52"/>
      <c r="U4026" s="52"/>
      <c r="V4026" s="3"/>
      <c r="W4026" s="3"/>
      <c r="X4026" s="52"/>
      <c r="Y4026" s="52"/>
    </row>
    <row r="4027" spans="1:25" x14ac:dyDescent="0.3">
      <c r="A4027" s="3"/>
      <c r="B4027" s="3"/>
      <c r="C4027" s="3"/>
      <c r="D4027" s="52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52"/>
      <c r="U4027" s="52"/>
      <c r="V4027" s="3"/>
      <c r="W4027" s="3"/>
      <c r="X4027" s="52"/>
      <c r="Y4027" s="52"/>
    </row>
    <row r="4028" spans="1:25" x14ac:dyDescent="0.3">
      <c r="A4028" s="3"/>
      <c r="B4028" s="3"/>
      <c r="C4028" s="3"/>
      <c r="D4028" s="52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52"/>
      <c r="U4028" s="52"/>
      <c r="V4028" s="3"/>
      <c r="W4028" s="3"/>
      <c r="X4028" s="52"/>
      <c r="Y4028" s="52"/>
    </row>
    <row r="4029" spans="1:25" x14ac:dyDescent="0.3">
      <c r="A4029" s="3"/>
      <c r="B4029" s="3"/>
      <c r="C4029" s="3"/>
      <c r="D4029" s="52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52"/>
      <c r="U4029" s="52"/>
      <c r="V4029" s="3"/>
      <c r="W4029" s="3"/>
      <c r="X4029" s="52"/>
      <c r="Y4029" s="52"/>
    </row>
    <row r="4030" spans="1:25" x14ac:dyDescent="0.3">
      <c r="A4030" s="3"/>
      <c r="B4030" s="3"/>
      <c r="C4030" s="3"/>
      <c r="D4030" s="52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52"/>
      <c r="U4030" s="52"/>
      <c r="V4030" s="3"/>
      <c r="W4030" s="3"/>
      <c r="X4030" s="52"/>
      <c r="Y4030" s="52"/>
    </row>
    <row r="4031" spans="1:25" x14ac:dyDescent="0.3">
      <c r="A4031" s="3"/>
      <c r="B4031" s="3"/>
      <c r="C4031" s="3"/>
      <c r="D4031" s="52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52"/>
      <c r="U4031" s="52"/>
      <c r="V4031" s="3"/>
      <c r="W4031" s="3"/>
      <c r="X4031" s="52"/>
      <c r="Y4031" s="52"/>
    </row>
    <row r="4032" spans="1:25" x14ac:dyDescent="0.3">
      <c r="A4032" s="3"/>
      <c r="B4032" s="3"/>
      <c r="C4032" s="3"/>
      <c r="D4032" s="52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52"/>
      <c r="U4032" s="52"/>
      <c r="V4032" s="3"/>
      <c r="W4032" s="3"/>
      <c r="X4032" s="52"/>
      <c r="Y4032" s="52"/>
    </row>
    <row r="4033" spans="1:25" x14ac:dyDescent="0.3">
      <c r="A4033" s="3"/>
      <c r="B4033" s="3"/>
      <c r="C4033" s="3"/>
      <c r="D4033" s="52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52"/>
      <c r="U4033" s="52"/>
      <c r="V4033" s="3"/>
      <c r="W4033" s="3"/>
      <c r="X4033" s="52"/>
      <c r="Y4033" s="52"/>
    </row>
    <row r="4034" spans="1:25" x14ac:dyDescent="0.3">
      <c r="A4034" s="3"/>
      <c r="B4034" s="3"/>
      <c r="C4034" s="3"/>
      <c r="D4034" s="52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52"/>
      <c r="U4034" s="52"/>
      <c r="V4034" s="3"/>
      <c r="W4034" s="3"/>
      <c r="X4034" s="52"/>
      <c r="Y4034" s="52"/>
    </row>
    <row r="4035" spans="1:25" x14ac:dyDescent="0.3">
      <c r="A4035" s="3"/>
      <c r="B4035" s="3"/>
      <c r="C4035" s="3"/>
      <c r="D4035" s="52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52"/>
      <c r="U4035" s="52"/>
      <c r="V4035" s="3"/>
      <c r="W4035" s="3"/>
      <c r="X4035" s="52"/>
      <c r="Y4035" s="52"/>
    </row>
    <row r="4036" spans="1:25" x14ac:dyDescent="0.3">
      <c r="A4036" s="3"/>
      <c r="B4036" s="3"/>
      <c r="C4036" s="3"/>
      <c r="D4036" s="52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52"/>
      <c r="U4036" s="52"/>
      <c r="V4036" s="3"/>
      <c r="W4036" s="3"/>
      <c r="X4036" s="52"/>
      <c r="Y4036" s="52"/>
    </row>
    <row r="4037" spans="1:25" x14ac:dyDescent="0.3">
      <c r="A4037" s="3"/>
      <c r="B4037" s="3"/>
      <c r="C4037" s="3"/>
      <c r="D4037" s="52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52"/>
      <c r="U4037" s="52"/>
      <c r="V4037" s="3"/>
      <c r="W4037" s="3"/>
      <c r="X4037" s="52"/>
      <c r="Y4037" s="52"/>
    </row>
    <row r="4038" spans="1:25" x14ac:dyDescent="0.3">
      <c r="A4038" s="3"/>
      <c r="B4038" s="3"/>
      <c r="C4038" s="3"/>
      <c r="D4038" s="52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52"/>
      <c r="U4038" s="52"/>
      <c r="V4038" s="3"/>
      <c r="W4038" s="3"/>
      <c r="X4038" s="52"/>
      <c r="Y4038" s="52"/>
    </row>
    <row r="4039" spans="1:25" x14ac:dyDescent="0.3">
      <c r="A4039" s="3"/>
      <c r="B4039" s="3"/>
      <c r="C4039" s="3"/>
      <c r="D4039" s="52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52"/>
      <c r="U4039" s="52"/>
      <c r="V4039" s="3"/>
      <c r="W4039" s="3"/>
      <c r="X4039" s="52"/>
      <c r="Y4039" s="52"/>
    </row>
    <row r="4040" spans="1:25" x14ac:dyDescent="0.3">
      <c r="A4040" s="3"/>
      <c r="B4040" s="3"/>
      <c r="C4040" s="3"/>
      <c r="D4040" s="52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52"/>
      <c r="U4040" s="52"/>
      <c r="V4040" s="3"/>
      <c r="W4040" s="3"/>
      <c r="X4040" s="52"/>
      <c r="Y4040" s="52"/>
    </row>
    <row r="4041" spans="1:25" x14ac:dyDescent="0.3">
      <c r="A4041" s="3"/>
      <c r="B4041" s="3"/>
      <c r="C4041" s="3"/>
      <c r="D4041" s="52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52"/>
      <c r="U4041" s="52"/>
      <c r="V4041" s="3"/>
      <c r="W4041" s="3"/>
      <c r="X4041" s="52"/>
      <c r="Y4041" s="52"/>
    </row>
    <row r="4042" spans="1:25" x14ac:dyDescent="0.3">
      <c r="A4042" s="3"/>
      <c r="B4042" s="3"/>
      <c r="C4042" s="3"/>
      <c r="D4042" s="52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52"/>
      <c r="U4042" s="52"/>
      <c r="V4042" s="3"/>
      <c r="W4042" s="3"/>
      <c r="X4042" s="52"/>
      <c r="Y4042" s="52"/>
    </row>
    <row r="4043" spans="1:25" x14ac:dyDescent="0.3">
      <c r="A4043" s="3"/>
      <c r="B4043" s="3"/>
      <c r="C4043" s="3"/>
      <c r="D4043" s="52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52"/>
      <c r="U4043" s="52"/>
      <c r="V4043" s="3"/>
      <c r="W4043" s="3"/>
      <c r="X4043" s="52"/>
      <c r="Y4043" s="52"/>
    </row>
    <row r="4044" spans="1:25" x14ac:dyDescent="0.3">
      <c r="A4044" s="3"/>
      <c r="B4044" s="3"/>
      <c r="C4044" s="3"/>
      <c r="D4044" s="52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52"/>
      <c r="U4044" s="52"/>
      <c r="V4044" s="3"/>
      <c r="W4044" s="3"/>
      <c r="X4044" s="52"/>
      <c r="Y4044" s="52"/>
    </row>
    <row r="4045" spans="1:25" x14ac:dyDescent="0.3">
      <c r="A4045" s="3"/>
      <c r="B4045" s="3"/>
      <c r="C4045" s="3"/>
      <c r="D4045" s="52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52"/>
      <c r="U4045" s="52"/>
      <c r="V4045" s="3"/>
      <c r="W4045" s="3"/>
      <c r="X4045" s="52"/>
      <c r="Y4045" s="52"/>
    </row>
    <row r="4046" spans="1:25" x14ac:dyDescent="0.3">
      <c r="A4046" s="3"/>
      <c r="B4046" s="3"/>
      <c r="C4046" s="3"/>
      <c r="D4046" s="52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52"/>
      <c r="U4046" s="52"/>
      <c r="V4046" s="3"/>
      <c r="W4046" s="3"/>
      <c r="X4046" s="52"/>
      <c r="Y4046" s="52"/>
    </row>
    <row r="4047" spans="1:25" x14ac:dyDescent="0.3">
      <c r="A4047" s="3"/>
      <c r="B4047" s="3"/>
      <c r="C4047" s="3"/>
      <c r="D4047" s="52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52"/>
      <c r="U4047" s="52"/>
      <c r="V4047" s="3"/>
      <c r="W4047" s="3"/>
      <c r="X4047" s="52"/>
      <c r="Y4047" s="52"/>
    </row>
    <row r="4048" spans="1:25" x14ac:dyDescent="0.3">
      <c r="A4048" s="3"/>
      <c r="B4048" s="3"/>
      <c r="C4048" s="3"/>
      <c r="D4048" s="52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52"/>
      <c r="U4048" s="52"/>
      <c r="V4048" s="3"/>
      <c r="W4048" s="3"/>
      <c r="X4048" s="52"/>
      <c r="Y4048" s="52"/>
    </row>
    <row r="4049" spans="1:25" x14ac:dyDescent="0.3">
      <c r="A4049" s="3"/>
      <c r="B4049" s="3"/>
      <c r="C4049" s="3"/>
      <c r="D4049" s="52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52"/>
      <c r="U4049" s="52"/>
      <c r="V4049" s="3"/>
      <c r="W4049" s="3"/>
      <c r="X4049" s="52"/>
      <c r="Y4049" s="52"/>
    </row>
    <row r="4050" spans="1:25" x14ac:dyDescent="0.3">
      <c r="A4050" s="3"/>
      <c r="B4050" s="3"/>
      <c r="C4050" s="3"/>
      <c r="D4050" s="52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52"/>
      <c r="U4050" s="52"/>
      <c r="V4050" s="3"/>
      <c r="W4050" s="3"/>
      <c r="X4050" s="52"/>
      <c r="Y4050" s="52"/>
    </row>
    <row r="4051" spans="1:25" x14ac:dyDescent="0.3">
      <c r="A4051" s="3"/>
      <c r="B4051" s="3"/>
      <c r="C4051" s="3"/>
      <c r="D4051" s="52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52"/>
      <c r="U4051" s="52"/>
      <c r="V4051" s="3"/>
      <c r="W4051" s="3"/>
      <c r="X4051" s="52"/>
      <c r="Y4051" s="52"/>
    </row>
    <row r="4052" spans="1:25" x14ac:dyDescent="0.3">
      <c r="A4052" s="3"/>
      <c r="B4052" s="3"/>
      <c r="C4052" s="3"/>
      <c r="D4052" s="52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52"/>
      <c r="U4052" s="52"/>
      <c r="V4052" s="3"/>
      <c r="W4052" s="3"/>
      <c r="X4052" s="52"/>
      <c r="Y4052" s="52"/>
    </row>
    <row r="4053" spans="1:25" x14ac:dyDescent="0.3">
      <c r="A4053" s="3"/>
      <c r="B4053" s="3"/>
      <c r="C4053" s="3"/>
      <c r="D4053" s="52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52"/>
      <c r="U4053" s="52"/>
      <c r="V4053" s="3"/>
      <c r="W4053" s="3"/>
      <c r="X4053" s="52"/>
      <c r="Y4053" s="52"/>
    </row>
    <row r="4054" spans="1:25" x14ac:dyDescent="0.3">
      <c r="A4054" s="3"/>
      <c r="B4054" s="3"/>
      <c r="C4054" s="3"/>
      <c r="D4054" s="52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52"/>
      <c r="U4054" s="52"/>
      <c r="V4054" s="3"/>
      <c r="W4054" s="3"/>
      <c r="X4054" s="52"/>
      <c r="Y4054" s="52"/>
    </row>
    <row r="4055" spans="1:25" x14ac:dyDescent="0.3">
      <c r="A4055" s="3"/>
      <c r="B4055" s="3"/>
      <c r="C4055" s="3"/>
      <c r="D4055" s="52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52"/>
      <c r="U4055" s="52"/>
      <c r="V4055" s="3"/>
      <c r="W4055" s="3"/>
      <c r="X4055" s="52"/>
      <c r="Y4055" s="52"/>
    </row>
    <row r="4056" spans="1:25" x14ac:dyDescent="0.3">
      <c r="A4056" s="3"/>
      <c r="B4056" s="3"/>
      <c r="C4056" s="3"/>
      <c r="D4056" s="52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52"/>
      <c r="U4056" s="52"/>
      <c r="V4056" s="3"/>
      <c r="W4056" s="3"/>
      <c r="X4056" s="52"/>
      <c r="Y4056" s="52"/>
    </row>
    <row r="4057" spans="1:25" x14ac:dyDescent="0.3">
      <c r="A4057" s="3"/>
      <c r="B4057" s="3"/>
      <c r="C4057" s="3"/>
      <c r="D4057" s="52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52"/>
      <c r="U4057" s="52"/>
      <c r="V4057" s="3"/>
      <c r="W4057" s="3"/>
      <c r="X4057" s="52"/>
      <c r="Y4057" s="52"/>
    </row>
    <row r="4058" spans="1:25" x14ac:dyDescent="0.3">
      <c r="A4058" s="3"/>
      <c r="B4058" s="3"/>
      <c r="C4058" s="3"/>
      <c r="D4058" s="52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52"/>
      <c r="U4058" s="52"/>
      <c r="V4058" s="3"/>
      <c r="W4058" s="3"/>
      <c r="X4058" s="52"/>
      <c r="Y4058" s="52"/>
    </row>
    <row r="4059" spans="1:25" x14ac:dyDescent="0.3">
      <c r="A4059" s="3"/>
      <c r="B4059" s="3"/>
      <c r="C4059" s="3"/>
      <c r="D4059" s="52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52"/>
      <c r="U4059" s="52"/>
      <c r="V4059" s="3"/>
      <c r="W4059" s="3"/>
      <c r="X4059" s="52"/>
      <c r="Y4059" s="52"/>
    </row>
    <row r="4060" spans="1:25" x14ac:dyDescent="0.3">
      <c r="A4060" s="3"/>
      <c r="B4060" s="3"/>
      <c r="C4060" s="3"/>
      <c r="D4060" s="52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52"/>
      <c r="U4060" s="52"/>
      <c r="V4060" s="3"/>
      <c r="W4060" s="3"/>
      <c r="X4060" s="52"/>
      <c r="Y4060" s="52"/>
    </row>
    <row r="4061" spans="1:25" x14ac:dyDescent="0.3">
      <c r="A4061" s="3"/>
      <c r="B4061" s="3"/>
      <c r="C4061" s="3"/>
      <c r="D4061" s="52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52"/>
      <c r="U4061" s="52"/>
      <c r="V4061" s="3"/>
      <c r="W4061" s="3"/>
      <c r="X4061" s="52"/>
      <c r="Y4061" s="52"/>
    </row>
    <row r="4062" spans="1:25" x14ac:dyDescent="0.3">
      <c r="A4062" s="3"/>
      <c r="B4062" s="3"/>
      <c r="C4062" s="3"/>
      <c r="D4062" s="52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52"/>
      <c r="U4062" s="52"/>
      <c r="V4062" s="3"/>
      <c r="W4062" s="3"/>
      <c r="X4062" s="52"/>
      <c r="Y4062" s="52"/>
    </row>
    <row r="4063" spans="1:25" x14ac:dyDescent="0.3">
      <c r="A4063" s="3"/>
      <c r="B4063" s="3"/>
      <c r="C4063" s="3"/>
      <c r="D4063" s="52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52"/>
      <c r="U4063" s="52"/>
      <c r="V4063" s="3"/>
      <c r="W4063" s="3"/>
      <c r="X4063" s="52"/>
      <c r="Y4063" s="52"/>
    </row>
    <row r="4064" spans="1:25" x14ac:dyDescent="0.3">
      <c r="A4064" s="3"/>
      <c r="B4064" s="3"/>
      <c r="C4064" s="3"/>
      <c r="D4064" s="52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52"/>
      <c r="U4064" s="52"/>
      <c r="V4064" s="3"/>
      <c r="W4064" s="3"/>
      <c r="X4064" s="52"/>
      <c r="Y4064" s="52"/>
    </row>
    <row r="4065" spans="1:25" x14ac:dyDescent="0.3">
      <c r="A4065" s="3"/>
      <c r="B4065" s="3"/>
      <c r="C4065" s="3"/>
      <c r="D4065" s="52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52"/>
      <c r="U4065" s="52"/>
      <c r="V4065" s="3"/>
      <c r="W4065" s="3"/>
      <c r="X4065" s="52"/>
      <c r="Y4065" s="52"/>
    </row>
    <row r="4066" spans="1:25" x14ac:dyDescent="0.3">
      <c r="A4066" s="3"/>
      <c r="B4066" s="3"/>
      <c r="C4066" s="3"/>
      <c r="D4066" s="52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52"/>
      <c r="U4066" s="52"/>
      <c r="V4066" s="3"/>
      <c r="W4066" s="3"/>
      <c r="X4066" s="52"/>
      <c r="Y4066" s="52"/>
    </row>
    <row r="4067" spans="1:25" x14ac:dyDescent="0.3">
      <c r="A4067" s="3"/>
      <c r="B4067" s="3"/>
      <c r="C4067" s="3"/>
      <c r="D4067" s="52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52"/>
      <c r="U4067" s="52"/>
      <c r="V4067" s="3"/>
      <c r="W4067" s="3"/>
      <c r="X4067" s="52"/>
      <c r="Y4067" s="52"/>
    </row>
    <row r="4068" spans="1:25" x14ac:dyDescent="0.3">
      <c r="A4068" s="3"/>
      <c r="B4068" s="3"/>
      <c r="C4068" s="3"/>
      <c r="D4068" s="52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52"/>
      <c r="U4068" s="52"/>
      <c r="V4068" s="3"/>
      <c r="W4068" s="3"/>
      <c r="X4068" s="52"/>
      <c r="Y4068" s="52"/>
    </row>
    <row r="4069" spans="1:25" x14ac:dyDescent="0.3">
      <c r="A4069" s="3"/>
      <c r="B4069" s="3"/>
      <c r="C4069" s="3"/>
      <c r="D4069" s="52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52"/>
      <c r="U4069" s="52"/>
      <c r="V4069" s="3"/>
      <c r="W4069" s="3"/>
      <c r="X4069" s="52"/>
      <c r="Y4069" s="52"/>
    </row>
    <row r="4070" spans="1:25" x14ac:dyDescent="0.3">
      <c r="A4070" s="3"/>
      <c r="B4070" s="3"/>
      <c r="C4070" s="3"/>
      <c r="D4070" s="52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52"/>
      <c r="U4070" s="52"/>
      <c r="V4070" s="3"/>
      <c r="W4070" s="3"/>
      <c r="X4070" s="52"/>
      <c r="Y4070" s="52"/>
    </row>
    <row r="4071" spans="1:25" x14ac:dyDescent="0.3">
      <c r="A4071" s="3"/>
      <c r="B4071" s="3"/>
      <c r="C4071" s="3"/>
      <c r="D4071" s="52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52"/>
      <c r="U4071" s="52"/>
      <c r="V4071" s="3"/>
      <c r="W4071" s="3"/>
      <c r="X4071" s="52"/>
      <c r="Y4071" s="52"/>
    </row>
    <row r="4072" spans="1:25" x14ac:dyDescent="0.3">
      <c r="A4072" s="3"/>
      <c r="B4072" s="3"/>
      <c r="C4072" s="3"/>
      <c r="D4072" s="52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52"/>
      <c r="U4072" s="52"/>
      <c r="V4072" s="3"/>
      <c r="W4072" s="3"/>
      <c r="X4072" s="52"/>
      <c r="Y4072" s="52"/>
    </row>
    <row r="4073" spans="1:25" x14ac:dyDescent="0.3">
      <c r="A4073" s="3"/>
      <c r="B4073" s="3"/>
      <c r="C4073" s="3"/>
      <c r="D4073" s="52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52"/>
      <c r="U4073" s="52"/>
      <c r="V4073" s="3"/>
      <c r="W4073" s="3"/>
      <c r="X4073" s="52"/>
      <c r="Y4073" s="52"/>
    </row>
    <row r="4074" spans="1:25" x14ac:dyDescent="0.3">
      <c r="A4074" s="3"/>
      <c r="B4074" s="3"/>
      <c r="C4074" s="3"/>
      <c r="D4074" s="52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52"/>
      <c r="U4074" s="52"/>
      <c r="V4074" s="3"/>
      <c r="W4074" s="3"/>
      <c r="X4074" s="52"/>
      <c r="Y4074" s="52"/>
    </row>
    <row r="4075" spans="1:25" x14ac:dyDescent="0.3">
      <c r="A4075" s="3"/>
      <c r="B4075" s="3"/>
      <c r="C4075" s="3"/>
      <c r="D4075" s="52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52"/>
      <c r="U4075" s="52"/>
      <c r="V4075" s="3"/>
      <c r="W4075" s="3"/>
      <c r="X4075" s="52"/>
      <c r="Y4075" s="52"/>
    </row>
    <row r="4076" spans="1:25" x14ac:dyDescent="0.3">
      <c r="A4076" s="3"/>
      <c r="B4076" s="3"/>
      <c r="C4076" s="3"/>
      <c r="D4076" s="52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52"/>
      <c r="U4076" s="52"/>
      <c r="V4076" s="3"/>
      <c r="W4076" s="3"/>
      <c r="X4076" s="52"/>
      <c r="Y4076" s="52"/>
    </row>
    <row r="4077" spans="1:25" x14ac:dyDescent="0.3">
      <c r="A4077" s="3"/>
      <c r="B4077" s="3"/>
      <c r="C4077" s="3"/>
      <c r="D4077" s="52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52"/>
      <c r="U4077" s="52"/>
      <c r="V4077" s="3"/>
      <c r="W4077" s="3"/>
      <c r="X4077" s="52"/>
      <c r="Y4077" s="52"/>
    </row>
    <row r="4078" spans="1:25" x14ac:dyDescent="0.3">
      <c r="A4078" s="3"/>
      <c r="B4078" s="3"/>
      <c r="C4078" s="3"/>
      <c r="D4078" s="52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52"/>
      <c r="U4078" s="52"/>
      <c r="V4078" s="3"/>
      <c r="W4078" s="3"/>
      <c r="X4078" s="52"/>
      <c r="Y4078" s="52"/>
    </row>
    <row r="4079" spans="1:25" x14ac:dyDescent="0.3">
      <c r="A4079" s="3"/>
      <c r="B4079" s="3"/>
      <c r="C4079" s="3"/>
      <c r="D4079" s="52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52"/>
      <c r="U4079" s="52"/>
      <c r="V4079" s="3"/>
      <c r="W4079" s="3"/>
      <c r="X4079" s="52"/>
      <c r="Y4079" s="52"/>
    </row>
    <row r="4080" spans="1:25" x14ac:dyDescent="0.3">
      <c r="A4080" s="3"/>
      <c r="B4080" s="3"/>
      <c r="C4080" s="3"/>
      <c r="D4080" s="52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52"/>
      <c r="U4080" s="52"/>
      <c r="V4080" s="3"/>
      <c r="W4080" s="3"/>
      <c r="X4080" s="52"/>
      <c r="Y4080" s="52"/>
    </row>
    <row r="4081" spans="1:25" x14ac:dyDescent="0.3">
      <c r="A4081" s="3"/>
      <c r="B4081" s="3"/>
      <c r="C4081" s="3"/>
      <c r="D4081" s="52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52"/>
      <c r="U4081" s="52"/>
      <c r="V4081" s="3"/>
      <c r="W4081" s="3"/>
      <c r="X4081" s="52"/>
      <c r="Y4081" s="52"/>
    </row>
    <row r="4082" spans="1:25" x14ac:dyDescent="0.3">
      <c r="A4082" s="3"/>
      <c r="B4082" s="3"/>
      <c r="C4082" s="3"/>
      <c r="D4082" s="52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52"/>
      <c r="U4082" s="52"/>
      <c r="V4082" s="3"/>
      <c r="W4082" s="3"/>
      <c r="X4082" s="52"/>
      <c r="Y4082" s="52"/>
    </row>
    <row r="4083" spans="1:25" x14ac:dyDescent="0.3">
      <c r="A4083" s="3"/>
      <c r="B4083" s="3"/>
      <c r="C4083" s="3"/>
      <c r="D4083" s="52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52"/>
      <c r="U4083" s="52"/>
      <c r="V4083" s="3"/>
      <c r="W4083" s="3"/>
      <c r="X4083" s="52"/>
      <c r="Y4083" s="52"/>
    </row>
    <row r="4084" spans="1:25" x14ac:dyDescent="0.3">
      <c r="A4084" s="3"/>
      <c r="B4084" s="3"/>
      <c r="C4084" s="3"/>
      <c r="D4084" s="52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52"/>
      <c r="U4084" s="52"/>
      <c r="V4084" s="3"/>
      <c r="W4084" s="3"/>
      <c r="X4084" s="52"/>
      <c r="Y4084" s="52"/>
    </row>
    <row r="4085" spans="1:25" x14ac:dyDescent="0.3">
      <c r="A4085" s="3"/>
      <c r="B4085" s="3"/>
      <c r="C4085" s="3"/>
      <c r="D4085" s="52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52"/>
      <c r="U4085" s="52"/>
      <c r="V4085" s="3"/>
      <c r="W4085" s="3"/>
      <c r="X4085" s="52"/>
      <c r="Y4085" s="52"/>
    </row>
    <row r="4086" spans="1:25" x14ac:dyDescent="0.3">
      <c r="A4086" s="3"/>
      <c r="B4086" s="3"/>
      <c r="C4086" s="3"/>
      <c r="D4086" s="52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52"/>
      <c r="U4086" s="52"/>
      <c r="V4086" s="3"/>
      <c r="W4086" s="3"/>
      <c r="X4086" s="52"/>
      <c r="Y4086" s="52"/>
    </row>
    <row r="4087" spans="1:25" x14ac:dyDescent="0.3">
      <c r="A4087" s="3"/>
      <c r="B4087" s="3"/>
      <c r="C4087" s="3"/>
      <c r="D4087" s="52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52"/>
      <c r="U4087" s="52"/>
      <c r="V4087" s="3"/>
      <c r="W4087" s="3"/>
      <c r="X4087" s="52"/>
      <c r="Y4087" s="52"/>
    </row>
    <row r="4088" spans="1:25" x14ac:dyDescent="0.3">
      <c r="A4088" s="3"/>
      <c r="B4088" s="3"/>
      <c r="C4088" s="3"/>
      <c r="D4088" s="52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52"/>
      <c r="U4088" s="52"/>
      <c r="V4088" s="3"/>
      <c r="W4088" s="3"/>
      <c r="X4088" s="52"/>
      <c r="Y4088" s="52"/>
    </row>
    <row r="4089" spans="1:25" x14ac:dyDescent="0.3">
      <c r="A4089" s="3"/>
      <c r="B4089" s="3"/>
      <c r="C4089" s="3"/>
      <c r="D4089" s="52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52"/>
      <c r="U4089" s="52"/>
      <c r="V4089" s="3"/>
      <c r="W4089" s="3"/>
      <c r="X4089" s="52"/>
      <c r="Y4089" s="52"/>
    </row>
    <row r="4090" spans="1:25" x14ac:dyDescent="0.3">
      <c r="A4090" s="3"/>
      <c r="B4090" s="3"/>
      <c r="C4090" s="3"/>
      <c r="D4090" s="52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52"/>
      <c r="U4090" s="52"/>
      <c r="V4090" s="3"/>
      <c r="W4090" s="3"/>
      <c r="X4090" s="52"/>
      <c r="Y4090" s="52"/>
    </row>
    <row r="4091" spans="1:25" x14ac:dyDescent="0.3">
      <c r="A4091" s="3"/>
      <c r="B4091" s="3"/>
      <c r="C4091" s="3"/>
      <c r="D4091" s="52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52"/>
      <c r="U4091" s="52"/>
      <c r="V4091" s="3"/>
      <c r="W4091" s="3"/>
      <c r="X4091" s="52"/>
      <c r="Y4091" s="52"/>
    </row>
    <row r="4092" spans="1:25" x14ac:dyDescent="0.3">
      <c r="A4092" s="3"/>
      <c r="B4092" s="3"/>
      <c r="C4092" s="3"/>
      <c r="D4092" s="52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52"/>
      <c r="U4092" s="52"/>
      <c r="V4092" s="3"/>
      <c r="W4092" s="3"/>
      <c r="X4092" s="52"/>
      <c r="Y4092" s="52"/>
    </row>
    <row r="4093" spans="1:25" x14ac:dyDescent="0.3">
      <c r="A4093" s="3"/>
      <c r="B4093" s="3"/>
      <c r="C4093" s="3"/>
      <c r="D4093" s="52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52"/>
      <c r="U4093" s="52"/>
      <c r="V4093" s="3"/>
      <c r="W4093" s="3"/>
      <c r="X4093" s="52"/>
      <c r="Y4093" s="52"/>
    </row>
    <row r="4094" spans="1:25" x14ac:dyDescent="0.3">
      <c r="A4094" s="3"/>
      <c r="B4094" s="3"/>
      <c r="C4094" s="3"/>
      <c r="D4094" s="52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52"/>
      <c r="U4094" s="52"/>
      <c r="V4094" s="3"/>
      <c r="W4094" s="3"/>
      <c r="X4094" s="52"/>
      <c r="Y4094" s="52"/>
    </row>
    <row r="4095" spans="1:25" x14ac:dyDescent="0.3">
      <c r="A4095" s="3"/>
      <c r="B4095" s="3"/>
      <c r="C4095" s="3"/>
      <c r="D4095" s="52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52"/>
      <c r="U4095" s="52"/>
      <c r="V4095" s="3"/>
      <c r="W4095" s="3"/>
      <c r="X4095" s="52"/>
      <c r="Y4095" s="52"/>
    </row>
    <row r="4096" spans="1:25" x14ac:dyDescent="0.3">
      <c r="A4096" s="3"/>
      <c r="B4096" s="3"/>
      <c r="C4096" s="3"/>
      <c r="D4096" s="52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52"/>
      <c r="U4096" s="52"/>
      <c r="V4096" s="3"/>
      <c r="W4096" s="3"/>
      <c r="X4096" s="52"/>
      <c r="Y4096" s="52"/>
    </row>
    <row r="4097" spans="1:25" x14ac:dyDescent="0.3">
      <c r="A4097" s="3"/>
      <c r="B4097" s="3"/>
      <c r="C4097" s="3"/>
      <c r="D4097" s="52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52"/>
      <c r="U4097" s="52"/>
      <c r="V4097" s="3"/>
      <c r="W4097" s="3"/>
      <c r="X4097" s="52"/>
      <c r="Y4097" s="52"/>
    </row>
    <row r="4098" spans="1:25" x14ac:dyDescent="0.3">
      <c r="A4098" s="3"/>
      <c r="B4098" s="3"/>
      <c r="C4098" s="3"/>
      <c r="D4098" s="52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52"/>
      <c r="U4098" s="52"/>
      <c r="V4098" s="3"/>
      <c r="W4098" s="3"/>
      <c r="X4098" s="52"/>
      <c r="Y4098" s="52"/>
    </row>
    <row r="4099" spans="1:25" x14ac:dyDescent="0.3">
      <c r="A4099" s="3"/>
      <c r="B4099" s="3"/>
      <c r="C4099" s="3"/>
      <c r="D4099" s="52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52"/>
      <c r="U4099" s="52"/>
      <c r="V4099" s="3"/>
      <c r="W4099" s="3"/>
      <c r="X4099" s="52"/>
      <c r="Y4099" s="52"/>
    </row>
    <row r="4100" spans="1:25" x14ac:dyDescent="0.3">
      <c r="A4100" s="3"/>
      <c r="B4100" s="3"/>
      <c r="C4100" s="3"/>
      <c r="D4100" s="52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52"/>
      <c r="U4100" s="52"/>
      <c r="V4100" s="3"/>
      <c r="W4100" s="3"/>
      <c r="X4100" s="52"/>
      <c r="Y4100" s="52"/>
    </row>
    <row r="4101" spans="1:25" x14ac:dyDescent="0.3">
      <c r="A4101" s="3"/>
      <c r="B4101" s="3"/>
      <c r="C4101" s="3"/>
      <c r="D4101" s="52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52"/>
      <c r="U4101" s="52"/>
      <c r="V4101" s="3"/>
      <c r="W4101" s="3"/>
      <c r="X4101" s="52"/>
      <c r="Y4101" s="52"/>
    </row>
    <row r="4102" spans="1:25" x14ac:dyDescent="0.3">
      <c r="A4102" s="3"/>
      <c r="B4102" s="3"/>
      <c r="C4102" s="3"/>
      <c r="D4102" s="52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52"/>
      <c r="U4102" s="52"/>
      <c r="V4102" s="3"/>
      <c r="W4102" s="3"/>
      <c r="X4102" s="52"/>
      <c r="Y4102" s="52"/>
    </row>
    <row r="4103" spans="1:25" x14ac:dyDescent="0.3">
      <c r="A4103" s="3"/>
      <c r="B4103" s="3"/>
      <c r="C4103" s="3"/>
      <c r="D4103" s="52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52"/>
      <c r="U4103" s="52"/>
      <c r="V4103" s="3"/>
      <c r="W4103" s="3"/>
      <c r="X4103" s="52"/>
      <c r="Y4103" s="52"/>
    </row>
    <row r="4104" spans="1:25" x14ac:dyDescent="0.3">
      <c r="A4104" s="3"/>
      <c r="B4104" s="3"/>
      <c r="C4104" s="3"/>
      <c r="D4104" s="52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52"/>
      <c r="U4104" s="52"/>
      <c r="V4104" s="3"/>
      <c r="W4104" s="3"/>
      <c r="X4104" s="52"/>
      <c r="Y4104" s="52"/>
    </row>
    <row r="4105" spans="1:25" x14ac:dyDescent="0.3">
      <c r="A4105" s="3"/>
      <c r="B4105" s="3"/>
      <c r="C4105" s="3"/>
      <c r="D4105" s="52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52"/>
      <c r="U4105" s="52"/>
      <c r="V4105" s="3"/>
      <c r="W4105" s="3"/>
      <c r="X4105" s="52"/>
      <c r="Y4105" s="52"/>
    </row>
    <row r="4106" spans="1:25" x14ac:dyDescent="0.3">
      <c r="A4106" s="3"/>
      <c r="B4106" s="3"/>
      <c r="C4106" s="3"/>
      <c r="D4106" s="52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52"/>
      <c r="U4106" s="52"/>
      <c r="V4106" s="3"/>
      <c r="W4106" s="3"/>
      <c r="X4106" s="52"/>
      <c r="Y4106" s="52"/>
    </row>
    <row r="4107" spans="1:25" x14ac:dyDescent="0.3">
      <c r="A4107" s="3"/>
      <c r="B4107" s="3"/>
      <c r="C4107" s="3"/>
      <c r="D4107" s="52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52"/>
      <c r="U4107" s="52"/>
      <c r="V4107" s="3"/>
      <c r="W4107" s="3"/>
      <c r="X4107" s="52"/>
      <c r="Y4107" s="52"/>
    </row>
    <row r="4108" spans="1:25" x14ac:dyDescent="0.3">
      <c r="A4108" s="3"/>
      <c r="B4108" s="3"/>
      <c r="C4108" s="3"/>
      <c r="D4108" s="52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52"/>
      <c r="U4108" s="52"/>
      <c r="V4108" s="3"/>
      <c r="W4108" s="3"/>
      <c r="X4108" s="52"/>
      <c r="Y4108" s="52"/>
    </row>
    <row r="4109" spans="1:25" x14ac:dyDescent="0.3">
      <c r="A4109" s="3"/>
      <c r="B4109" s="3"/>
      <c r="C4109" s="3"/>
      <c r="D4109" s="52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52"/>
      <c r="U4109" s="52"/>
      <c r="V4109" s="3"/>
      <c r="W4109" s="3"/>
      <c r="X4109" s="52"/>
      <c r="Y4109" s="52"/>
    </row>
    <row r="4110" spans="1:25" x14ac:dyDescent="0.3">
      <c r="A4110" s="3"/>
      <c r="B4110" s="3"/>
      <c r="C4110" s="3"/>
      <c r="D4110" s="52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52"/>
      <c r="U4110" s="52"/>
      <c r="V4110" s="3"/>
      <c r="W4110" s="3"/>
      <c r="X4110" s="52"/>
      <c r="Y4110" s="52"/>
    </row>
    <row r="4111" spans="1:25" x14ac:dyDescent="0.3">
      <c r="A4111" s="3"/>
      <c r="B4111" s="3"/>
      <c r="C4111" s="3"/>
      <c r="D4111" s="52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52"/>
      <c r="U4111" s="52"/>
      <c r="V4111" s="3"/>
      <c r="W4111" s="3"/>
      <c r="X4111" s="52"/>
      <c r="Y4111" s="52"/>
    </row>
    <row r="4112" spans="1:25" x14ac:dyDescent="0.3">
      <c r="A4112" s="3"/>
      <c r="B4112" s="3"/>
      <c r="C4112" s="3"/>
      <c r="D4112" s="52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52"/>
      <c r="U4112" s="52"/>
      <c r="V4112" s="3"/>
      <c r="W4112" s="3"/>
      <c r="X4112" s="52"/>
      <c r="Y4112" s="52"/>
    </row>
    <row r="4113" spans="1:25" x14ac:dyDescent="0.3">
      <c r="A4113" s="3"/>
      <c r="B4113" s="3"/>
      <c r="C4113" s="3"/>
      <c r="D4113" s="52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52"/>
      <c r="U4113" s="52"/>
      <c r="V4113" s="3"/>
      <c r="W4113" s="3"/>
      <c r="X4113" s="52"/>
      <c r="Y4113" s="52"/>
    </row>
    <row r="4114" spans="1:25" x14ac:dyDescent="0.3">
      <c r="A4114" s="3"/>
      <c r="B4114" s="3"/>
      <c r="C4114" s="3"/>
      <c r="D4114" s="52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52"/>
      <c r="U4114" s="52"/>
      <c r="V4114" s="3"/>
      <c r="W4114" s="3"/>
      <c r="X4114" s="52"/>
      <c r="Y4114" s="52"/>
    </row>
    <row r="4115" spans="1:25" x14ac:dyDescent="0.3">
      <c r="A4115" s="3"/>
      <c r="B4115" s="3"/>
      <c r="C4115" s="3"/>
      <c r="D4115" s="52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52"/>
      <c r="U4115" s="52"/>
      <c r="V4115" s="3"/>
      <c r="W4115" s="3"/>
      <c r="X4115" s="52"/>
      <c r="Y4115" s="52"/>
    </row>
    <row r="4116" spans="1:25" x14ac:dyDescent="0.3">
      <c r="A4116" s="3"/>
      <c r="B4116" s="3"/>
      <c r="C4116" s="3"/>
      <c r="D4116" s="52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52"/>
      <c r="U4116" s="52"/>
      <c r="V4116" s="3"/>
      <c r="W4116" s="3"/>
      <c r="X4116" s="52"/>
      <c r="Y4116" s="52"/>
    </row>
    <row r="4117" spans="1:25" x14ac:dyDescent="0.3">
      <c r="A4117" s="3"/>
      <c r="B4117" s="3"/>
      <c r="C4117" s="3"/>
      <c r="D4117" s="52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52"/>
      <c r="U4117" s="52"/>
      <c r="V4117" s="3"/>
      <c r="W4117" s="3"/>
      <c r="X4117" s="52"/>
      <c r="Y4117" s="52"/>
    </row>
    <row r="4118" spans="1:25" x14ac:dyDescent="0.3">
      <c r="A4118" s="3"/>
      <c r="B4118" s="3"/>
      <c r="C4118" s="3"/>
      <c r="D4118" s="52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52"/>
      <c r="U4118" s="52"/>
      <c r="V4118" s="3"/>
      <c r="W4118" s="3"/>
      <c r="X4118" s="52"/>
      <c r="Y4118" s="52"/>
    </row>
    <row r="4119" spans="1:25" x14ac:dyDescent="0.3">
      <c r="A4119" s="3"/>
      <c r="B4119" s="3"/>
      <c r="C4119" s="3"/>
      <c r="D4119" s="52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52"/>
      <c r="U4119" s="52"/>
      <c r="V4119" s="3"/>
      <c r="W4119" s="3"/>
      <c r="X4119" s="52"/>
      <c r="Y4119" s="52"/>
    </row>
    <row r="4120" spans="1:25" x14ac:dyDescent="0.3">
      <c r="A4120" s="3"/>
      <c r="B4120" s="3"/>
      <c r="C4120" s="3"/>
      <c r="D4120" s="52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52"/>
      <c r="U4120" s="52"/>
      <c r="V4120" s="3"/>
      <c r="W4120" s="3"/>
      <c r="X4120" s="52"/>
      <c r="Y4120" s="52"/>
    </row>
    <row r="4121" spans="1:25" x14ac:dyDescent="0.3">
      <c r="A4121" s="3"/>
      <c r="B4121" s="3"/>
      <c r="C4121" s="3"/>
      <c r="D4121" s="52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52"/>
      <c r="U4121" s="52"/>
      <c r="V4121" s="3"/>
      <c r="W4121" s="3"/>
      <c r="X4121" s="52"/>
      <c r="Y4121" s="52"/>
    </row>
    <row r="4122" spans="1:25" x14ac:dyDescent="0.3">
      <c r="A4122" s="3"/>
      <c r="B4122" s="3"/>
      <c r="C4122" s="3"/>
      <c r="D4122" s="52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52"/>
      <c r="U4122" s="52"/>
      <c r="V4122" s="3"/>
      <c r="W4122" s="3"/>
      <c r="X4122" s="52"/>
      <c r="Y4122" s="52"/>
    </row>
    <row r="4123" spans="1:25" x14ac:dyDescent="0.3">
      <c r="A4123" s="3"/>
      <c r="B4123" s="3"/>
      <c r="C4123" s="3"/>
      <c r="D4123" s="52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52"/>
      <c r="U4123" s="52"/>
      <c r="V4123" s="3"/>
      <c r="W4123" s="3"/>
      <c r="X4123" s="52"/>
      <c r="Y4123" s="52"/>
    </row>
    <row r="4124" spans="1:25" x14ac:dyDescent="0.3">
      <c r="A4124" s="3"/>
      <c r="B4124" s="3"/>
      <c r="C4124" s="3"/>
      <c r="D4124" s="52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52"/>
      <c r="U4124" s="52"/>
      <c r="V4124" s="3"/>
      <c r="W4124" s="3"/>
      <c r="X4124" s="52"/>
      <c r="Y4124" s="52"/>
    </row>
    <row r="4125" spans="1:25" x14ac:dyDescent="0.3">
      <c r="A4125" s="3"/>
      <c r="B4125" s="3"/>
      <c r="C4125" s="3"/>
      <c r="D4125" s="52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52"/>
      <c r="U4125" s="52"/>
      <c r="V4125" s="3"/>
      <c r="W4125" s="3"/>
      <c r="X4125" s="52"/>
      <c r="Y4125" s="52"/>
    </row>
    <row r="4126" spans="1:25" x14ac:dyDescent="0.3">
      <c r="A4126" s="3"/>
      <c r="B4126" s="3"/>
      <c r="C4126" s="3"/>
      <c r="D4126" s="52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52"/>
      <c r="U4126" s="52"/>
      <c r="V4126" s="3"/>
      <c r="W4126" s="3"/>
      <c r="X4126" s="52"/>
      <c r="Y4126" s="52"/>
    </row>
    <row r="4127" spans="1:25" x14ac:dyDescent="0.3">
      <c r="A4127" s="3"/>
      <c r="B4127" s="3"/>
      <c r="C4127" s="3"/>
      <c r="D4127" s="52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52"/>
      <c r="U4127" s="52"/>
      <c r="V4127" s="3"/>
      <c r="W4127" s="3"/>
      <c r="X4127" s="52"/>
      <c r="Y4127" s="52"/>
    </row>
    <row r="4128" spans="1:25" x14ac:dyDescent="0.3">
      <c r="A4128" s="3"/>
      <c r="B4128" s="3"/>
      <c r="C4128" s="3"/>
      <c r="D4128" s="52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52"/>
      <c r="U4128" s="52"/>
      <c r="V4128" s="3"/>
      <c r="W4128" s="3"/>
      <c r="X4128" s="52"/>
      <c r="Y4128" s="52"/>
    </row>
    <row r="4129" spans="1:25" x14ac:dyDescent="0.3">
      <c r="A4129" s="3"/>
      <c r="B4129" s="3"/>
      <c r="C4129" s="3"/>
      <c r="D4129" s="52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52"/>
      <c r="U4129" s="52"/>
      <c r="V4129" s="3"/>
      <c r="W4129" s="3"/>
      <c r="X4129" s="52"/>
      <c r="Y4129" s="52"/>
    </row>
    <row r="4130" spans="1:25" x14ac:dyDescent="0.3">
      <c r="A4130" s="3"/>
      <c r="B4130" s="3"/>
      <c r="C4130" s="3"/>
      <c r="D4130" s="52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52"/>
      <c r="U4130" s="52"/>
      <c r="V4130" s="3"/>
      <c r="W4130" s="3"/>
      <c r="X4130" s="52"/>
      <c r="Y4130" s="52"/>
    </row>
    <row r="4131" spans="1:25" x14ac:dyDescent="0.3">
      <c r="A4131" s="3"/>
      <c r="B4131" s="3"/>
      <c r="C4131" s="3"/>
      <c r="D4131" s="52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52"/>
      <c r="U4131" s="52"/>
      <c r="V4131" s="3"/>
      <c r="W4131" s="3"/>
      <c r="X4131" s="52"/>
      <c r="Y4131" s="52"/>
    </row>
    <row r="4132" spans="1:25" x14ac:dyDescent="0.3">
      <c r="A4132" s="3"/>
      <c r="B4132" s="3"/>
      <c r="C4132" s="3"/>
      <c r="D4132" s="52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52"/>
      <c r="U4132" s="52"/>
      <c r="V4132" s="3"/>
      <c r="W4132" s="3"/>
      <c r="X4132" s="52"/>
      <c r="Y4132" s="52"/>
    </row>
    <row r="4133" spans="1:25" x14ac:dyDescent="0.3">
      <c r="A4133" s="3"/>
      <c r="B4133" s="3"/>
      <c r="C4133" s="3"/>
      <c r="D4133" s="52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52"/>
      <c r="U4133" s="52"/>
      <c r="V4133" s="3"/>
      <c r="W4133" s="3"/>
      <c r="X4133" s="52"/>
      <c r="Y4133" s="52"/>
    </row>
    <row r="4134" spans="1:25" x14ac:dyDescent="0.3">
      <c r="A4134" s="3"/>
      <c r="B4134" s="3"/>
      <c r="C4134" s="3"/>
      <c r="D4134" s="52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52"/>
      <c r="U4134" s="52"/>
      <c r="V4134" s="3"/>
      <c r="W4134" s="3"/>
      <c r="X4134" s="52"/>
      <c r="Y4134" s="52"/>
    </row>
    <row r="4135" spans="1:25" x14ac:dyDescent="0.3">
      <c r="A4135" s="3"/>
      <c r="B4135" s="3"/>
      <c r="C4135" s="3"/>
      <c r="D4135" s="52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52"/>
      <c r="U4135" s="52"/>
      <c r="V4135" s="3"/>
      <c r="W4135" s="3"/>
      <c r="X4135" s="52"/>
      <c r="Y4135" s="52"/>
    </row>
    <row r="4136" spans="1:25" x14ac:dyDescent="0.3">
      <c r="A4136" s="3"/>
      <c r="B4136" s="3"/>
      <c r="C4136" s="3"/>
      <c r="D4136" s="52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52"/>
      <c r="U4136" s="52"/>
      <c r="V4136" s="3"/>
      <c r="W4136" s="3"/>
      <c r="X4136" s="52"/>
      <c r="Y4136" s="52"/>
    </row>
    <row r="4137" spans="1:25" x14ac:dyDescent="0.3">
      <c r="A4137" s="3"/>
      <c r="B4137" s="3"/>
      <c r="C4137" s="3"/>
      <c r="D4137" s="52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52"/>
      <c r="U4137" s="52"/>
      <c r="V4137" s="3"/>
      <c r="W4137" s="3"/>
      <c r="X4137" s="52"/>
      <c r="Y4137" s="52"/>
    </row>
    <row r="4138" spans="1:25" x14ac:dyDescent="0.3">
      <c r="A4138" s="3"/>
      <c r="B4138" s="3"/>
      <c r="C4138" s="3"/>
      <c r="D4138" s="52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52"/>
      <c r="U4138" s="52"/>
      <c r="V4138" s="3"/>
      <c r="W4138" s="3"/>
      <c r="X4138" s="52"/>
      <c r="Y4138" s="52"/>
    </row>
    <row r="4139" spans="1:25" x14ac:dyDescent="0.3">
      <c r="A4139" s="3"/>
      <c r="B4139" s="3"/>
      <c r="C4139" s="3"/>
      <c r="D4139" s="52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52"/>
      <c r="U4139" s="52"/>
      <c r="V4139" s="3"/>
      <c r="W4139" s="3"/>
      <c r="X4139" s="52"/>
      <c r="Y4139" s="52"/>
    </row>
    <row r="4140" spans="1:25" x14ac:dyDescent="0.3">
      <c r="A4140" s="3"/>
      <c r="B4140" s="3"/>
      <c r="C4140" s="3"/>
      <c r="D4140" s="52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52"/>
      <c r="U4140" s="52"/>
      <c r="V4140" s="3"/>
      <c r="W4140" s="3"/>
      <c r="X4140" s="52"/>
      <c r="Y4140" s="52"/>
    </row>
    <row r="4141" spans="1:25" x14ac:dyDescent="0.3">
      <c r="A4141" s="3"/>
      <c r="B4141" s="3"/>
      <c r="C4141" s="3"/>
      <c r="D4141" s="52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52"/>
      <c r="U4141" s="52"/>
      <c r="V4141" s="3"/>
      <c r="W4141" s="3"/>
      <c r="X4141" s="52"/>
      <c r="Y4141" s="52"/>
    </row>
    <row r="4142" spans="1:25" x14ac:dyDescent="0.3">
      <c r="A4142" s="3"/>
      <c r="B4142" s="3"/>
      <c r="C4142" s="3"/>
      <c r="D4142" s="52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52"/>
      <c r="U4142" s="52"/>
      <c r="V4142" s="3"/>
      <c r="W4142" s="3"/>
      <c r="X4142" s="52"/>
      <c r="Y4142" s="52"/>
    </row>
    <row r="4143" spans="1:25" x14ac:dyDescent="0.3">
      <c r="A4143" s="3"/>
      <c r="B4143" s="3"/>
      <c r="C4143" s="3"/>
      <c r="D4143" s="52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52"/>
      <c r="U4143" s="52"/>
      <c r="V4143" s="3"/>
      <c r="W4143" s="3"/>
      <c r="X4143" s="52"/>
      <c r="Y4143" s="52"/>
    </row>
    <row r="4144" spans="1:25" x14ac:dyDescent="0.3">
      <c r="A4144" s="3"/>
      <c r="B4144" s="3"/>
      <c r="C4144" s="3"/>
      <c r="D4144" s="52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52"/>
      <c r="U4144" s="52"/>
      <c r="V4144" s="3"/>
      <c r="W4144" s="3"/>
      <c r="X4144" s="52"/>
      <c r="Y4144" s="52"/>
    </row>
    <row r="4145" spans="1:25" x14ac:dyDescent="0.3">
      <c r="A4145" s="3"/>
      <c r="B4145" s="3"/>
      <c r="C4145" s="3"/>
      <c r="D4145" s="52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52"/>
      <c r="U4145" s="52"/>
      <c r="V4145" s="3"/>
      <c r="W4145" s="3"/>
      <c r="X4145" s="52"/>
      <c r="Y4145" s="52"/>
    </row>
    <row r="4146" spans="1:25" x14ac:dyDescent="0.3">
      <c r="A4146" s="3"/>
      <c r="B4146" s="3"/>
      <c r="C4146" s="3"/>
      <c r="D4146" s="52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52"/>
      <c r="U4146" s="52"/>
      <c r="V4146" s="3"/>
      <c r="W4146" s="3"/>
      <c r="X4146" s="52"/>
      <c r="Y4146" s="52"/>
    </row>
    <row r="4147" spans="1:25" x14ac:dyDescent="0.3">
      <c r="A4147" s="3"/>
      <c r="B4147" s="3"/>
      <c r="C4147" s="3"/>
      <c r="D4147" s="52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52"/>
      <c r="U4147" s="52"/>
      <c r="V4147" s="3"/>
      <c r="W4147" s="3"/>
      <c r="X4147" s="52"/>
      <c r="Y4147" s="52"/>
    </row>
    <row r="4148" spans="1:25" x14ac:dyDescent="0.3">
      <c r="A4148" s="3"/>
      <c r="B4148" s="3"/>
      <c r="C4148" s="3"/>
      <c r="D4148" s="52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52"/>
      <c r="U4148" s="52"/>
      <c r="V4148" s="3"/>
      <c r="W4148" s="3"/>
      <c r="X4148" s="52"/>
      <c r="Y4148" s="52"/>
    </row>
    <row r="4149" spans="1:25" x14ac:dyDescent="0.3">
      <c r="A4149" s="3"/>
      <c r="B4149" s="3"/>
      <c r="C4149" s="3"/>
      <c r="D4149" s="52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52"/>
      <c r="U4149" s="52"/>
      <c r="V4149" s="3"/>
      <c r="W4149" s="3"/>
      <c r="X4149" s="52"/>
      <c r="Y4149" s="52"/>
    </row>
    <row r="4150" spans="1:25" x14ac:dyDescent="0.3">
      <c r="A4150" s="3"/>
      <c r="B4150" s="3"/>
      <c r="C4150" s="3"/>
      <c r="D4150" s="52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52"/>
      <c r="U4150" s="52"/>
      <c r="V4150" s="3"/>
      <c r="W4150" s="3"/>
      <c r="X4150" s="52"/>
      <c r="Y4150" s="52"/>
    </row>
    <row r="4151" spans="1:25" x14ac:dyDescent="0.3">
      <c r="A4151" s="3"/>
      <c r="B4151" s="3"/>
      <c r="C4151" s="3"/>
      <c r="D4151" s="52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52"/>
      <c r="U4151" s="52"/>
      <c r="V4151" s="3"/>
      <c r="W4151" s="3"/>
      <c r="X4151" s="52"/>
      <c r="Y4151" s="52"/>
    </row>
    <row r="4152" spans="1:25" x14ac:dyDescent="0.3">
      <c r="A4152" s="3"/>
      <c r="B4152" s="3"/>
      <c r="C4152" s="3"/>
      <c r="D4152" s="52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52"/>
      <c r="U4152" s="52"/>
      <c r="V4152" s="3"/>
      <c r="W4152" s="3"/>
      <c r="X4152" s="52"/>
      <c r="Y4152" s="52"/>
    </row>
    <row r="4153" spans="1:25" x14ac:dyDescent="0.3">
      <c r="A4153" s="3"/>
      <c r="B4153" s="3"/>
      <c r="C4153" s="3"/>
      <c r="D4153" s="52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52"/>
      <c r="U4153" s="52"/>
      <c r="V4153" s="3"/>
      <c r="W4153" s="3"/>
      <c r="X4153" s="52"/>
      <c r="Y4153" s="52"/>
    </row>
    <row r="4154" spans="1:25" x14ac:dyDescent="0.3">
      <c r="A4154" s="3"/>
      <c r="B4154" s="3"/>
      <c r="C4154" s="3"/>
      <c r="D4154" s="52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52"/>
      <c r="U4154" s="52"/>
      <c r="V4154" s="3"/>
      <c r="W4154" s="3"/>
      <c r="X4154" s="52"/>
      <c r="Y4154" s="52"/>
    </row>
    <row r="4155" spans="1:25" x14ac:dyDescent="0.3">
      <c r="A4155" s="3"/>
      <c r="B4155" s="3"/>
      <c r="C4155" s="3"/>
      <c r="D4155" s="52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52"/>
      <c r="U4155" s="52"/>
      <c r="V4155" s="3"/>
      <c r="W4155" s="3"/>
      <c r="X4155" s="52"/>
      <c r="Y4155" s="52"/>
    </row>
    <row r="4156" spans="1:25" x14ac:dyDescent="0.3">
      <c r="A4156" s="3"/>
      <c r="B4156" s="3"/>
      <c r="C4156" s="3"/>
      <c r="D4156" s="52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52"/>
      <c r="U4156" s="52"/>
      <c r="V4156" s="3"/>
      <c r="W4156" s="3"/>
      <c r="X4156" s="52"/>
      <c r="Y4156" s="52"/>
    </row>
    <row r="4157" spans="1:25" x14ac:dyDescent="0.3">
      <c r="A4157" s="3"/>
      <c r="B4157" s="3"/>
      <c r="C4157" s="3"/>
      <c r="D4157" s="52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52"/>
      <c r="U4157" s="52"/>
      <c r="V4157" s="3"/>
      <c r="W4157" s="3"/>
      <c r="X4157" s="52"/>
      <c r="Y4157" s="52"/>
    </row>
    <row r="4158" spans="1:25" x14ac:dyDescent="0.3">
      <c r="A4158" s="3"/>
      <c r="B4158" s="3"/>
      <c r="C4158" s="3"/>
      <c r="D4158" s="52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52"/>
      <c r="U4158" s="52"/>
      <c r="V4158" s="3"/>
      <c r="W4158" s="3"/>
      <c r="X4158" s="52"/>
      <c r="Y4158" s="52"/>
    </row>
    <row r="4159" spans="1:25" x14ac:dyDescent="0.3">
      <c r="A4159" s="3"/>
      <c r="B4159" s="3"/>
      <c r="C4159" s="3"/>
      <c r="D4159" s="52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52"/>
      <c r="U4159" s="52"/>
      <c r="V4159" s="3"/>
      <c r="W4159" s="3"/>
      <c r="X4159" s="52"/>
      <c r="Y4159" s="52"/>
    </row>
    <row r="4160" spans="1:25" x14ac:dyDescent="0.3">
      <c r="A4160" s="3"/>
      <c r="B4160" s="3"/>
      <c r="C4160" s="3"/>
      <c r="D4160" s="52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52"/>
      <c r="U4160" s="52"/>
      <c r="V4160" s="3"/>
      <c r="W4160" s="3"/>
      <c r="X4160" s="52"/>
      <c r="Y4160" s="52"/>
    </row>
    <row r="4161" spans="1:25" x14ac:dyDescent="0.3">
      <c r="A4161" s="3"/>
      <c r="B4161" s="3"/>
      <c r="C4161" s="3"/>
      <c r="D4161" s="52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52"/>
      <c r="U4161" s="52"/>
      <c r="V4161" s="3"/>
      <c r="W4161" s="3"/>
      <c r="X4161" s="52"/>
      <c r="Y4161" s="52"/>
    </row>
    <row r="4162" spans="1:25" x14ac:dyDescent="0.3">
      <c r="A4162" s="3"/>
      <c r="B4162" s="3"/>
      <c r="C4162" s="3"/>
      <c r="D4162" s="52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52"/>
      <c r="U4162" s="52"/>
      <c r="V4162" s="3"/>
      <c r="W4162" s="3"/>
      <c r="X4162" s="52"/>
      <c r="Y4162" s="52"/>
    </row>
    <row r="4163" spans="1:25" x14ac:dyDescent="0.3">
      <c r="A4163" s="3"/>
      <c r="B4163" s="3"/>
      <c r="C4163" s="3"/>
      <c r="D4163" s="52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52"/>
      <c r="U4163" s="52"/>
      <c r="V4163" s="3"/>
      <c r="W4163" s="3"/>
      <c r="X4163" s="52"/>
      <c r="Y4163" s="52"/>
    </row>
    <row r="4164" spans="1:25" x14ac:dyDescent="0.3">
      <c r="A4164" s="3"/>
      <c r="B4164" s="3"/>
      <c r="C4164" s="3"/>
      <c r="D4164" s="52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52"/>
      <c r="U4164" s="52"/>
      <c r="V4164" s="3"/>
      <c r="W4164" s="3"/>
      <c r="X4164" s="52"/>
      <c r="Y4164" s="52"/>
    </row>
    <row r="4165" spans="1:25" x14ac:dyDescent="0.3">
      <c r="A4165" s="3"/>
      <c r="B4165" s="3"/>
      <c r="C4165" s="3"/>
      <c r="D4165" s="52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52"/>
      <c r="U4165" s="52"/>
      <c r="V4165" s="3"/>
      <c r="W4165" s="3"/>
      <c r="X4165" s="52"/>
      <c r="Y4165" s="52"/>
    </row>
    <row r="4166" spans="1:25" x14ac:dyDescent="0.3">
      <c r="A4166" s="3"/>
      <c r="B4166" s="3"/>
      <c r="C4166" s="3"/>
      <c r="D4166" s="52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52"/>
      <c r="U4166" s="52"/>
      <c r="V4166" s="3"/>
      <c r="W4166" s="3"/>
      <c r="X4166" s="52"/>
      <c r="Y4166" s="52"/>
    </row>
    <row r="4167" spans="1:25" x14ac:dyDescent="0.3">
      <c r="A4167" s="3"/>
      <c r="B4167" s="3"/>
      <c r="C4167" s="3"/>
      <c r="D4167" s="52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52"/>
      <c r="U4167" s="52"/>
      <c r="V4167" s="3"/>
      <c r="W4167" s="3"/>
      <c r="X4167" s="52"/>
      <c r="Y4167" s="52"/>
    </row>
    <row r="4168" spans="1:25" x14ac:dyDescent="0.3">
      <c r="A4168" s="3"/>
      <c r="B4168" s="3"/>
      <c r="C4168" s="3"/>
      <c r="D4168" s="52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52"/>
      <c r="U4168" s="52"/>
      <c r="V4168" s="3"/>
      <c r="W4168" s="3"/>
      <c r="X4168" s="52"/>
      <c r="Y4168" s="52"/>
    </row>
    <row r="4169" spans="1:25" x14ac:dyDescent="0.3">
      <c r="A4169" s="3"/>
      <c r="B4169" s="3"/>
      <c r="C4169" s="3"/>
      <c r="D4169" s="52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52"/>
      <c r="U4169" s="52"/>
      <c r="V4169" s="3"/>
      <c r="W4169" s="3"/>
      <c r="X4169" s="52"/>
      <c r="Y4169" s="52"/>
    </row>
    <row r="4170" spans="1:25" x14ac:dyDescent="0.3">
      <c r="A4170" s="3"/>
      <c r="B4170" s="3"/>
      <c r="C4170" s="3"/>
      <c r="D4170" s="52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52"/>
      <c r="U4170" s="52"/>
      <c r="V4170" s="3"/>
      <c r="W4170" s="3"/>
      <c r="X4170" s="52"/>
      <c r="Y4170" s="52"/>
    </row>
    <row r="4171" spans="1:25" x14ac:dyDescent="0.3">
      <c r="A4171" s="3"/>
      <c r="B4171" s="3"/>
      <c r="C4171" s="3"/>
      <c r="D4171" s="52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52"/>
      <c r="U4171" s="52"/>
      <c r="V4171" s="3"/>
      <c r="W4171" s="3"/>
      <c r="X4171" s="52"/>
      <c r="Y4171" s="52"/>
    </row>
    <row r="4172" spans="1:25" x14ac:dyDescent="0.3">
      <c r="A4172" s="3"/>
      <c r="B4172" s="3"/>
      <c r="C4172" s="3"/>
      <c r="D4172" s="52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52"/>
      <c r="U4172" s="52"/>
      <c r="V4172" s="3"/>
      <c r="W4172" s="3"/>
      <c r="X4172" s="52"/>
      <c r="Y4172" s="52"/>
    </row>
    <row r="4173" spans="1:25" x14ac:dyDescent="0.3">
      <c r="A4173" s="3"/>
      <c r="B4173" s="3"/>
      <c r="C4173" s="3"/>
      <c r="D4173" s="52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52"/>
      <c r="U4173" s="52"/>
      <c r="V4173" s="3"/>
      <c r="W4173" s="3"/>
      <c r="X4173" s="52"/>
      <c r="Y4173" s="52"/>
    </row>
    <row r="4174" spans="1:25" x14ac:dyDescent="0.3">
      <c r="A4174" s="3"/>
      <c r="B4174" s="3"/>
      <c r="C4174" s="3"/>
      <c r="D4174" s="52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52"/>
      <c r="U4174" s="52"/>
      <c r="V4174" s="3"/>
      <c r="W4174" s="3"/>
      <c r="X4174" s="52"/>
      <c r="Y4174" s="52"/>
    </row>
    <row r="4175" spans="1:25" x14ac:dyDescent="0.3">
      <c r="A4175" s="3"/>
      <c r="B4175" s="3"/>
      <c r="C4175" s="3"/>
      <c r="D4175" s="52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52"/>
      <c r="U4175" s="52"/>
      <c r="V4175" s="3"/>
      <c r="W4175" s="3"/>
      <c r="X4175" s="52"/>
      <c r="Y4175" s="52"/>
    </row>
    <row r="4176" spans="1:25" x14ac:dyDescent="0.3">
      <c r="A4176" s="3"/>
      <c r="B4176" s="3"/>
      <c r="C4176" s="3"/>
      <c r="D4176" s="52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52"/>
      <c r="U4176" s="52"/>
      <c r="V4176" s="3"/>
      <c r="W4176" s="3"/>
      <c r="X4176" s="52"/>
      <c r="Y4176" s="52"/>
    </row>
    <row r="4177" spans="1:25" x14ac:dyDescent="0.3">
      <c r="A4177" s="3"/>
      <c r="B4177" s="3"/>
      <c r="C4177" s="3"/>
      <c r="D4177" s="52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52"/>
      <c r="U4177" s="52"/>
      <c r="V4177" s="3"/>
      <c r="W4177" s="3"/>
      <c r="X4177" s="52"/>
      <c r="Y4177" s="52"/>
    </row>
    <row r="4178" spans="1:25" x14ac:dyDescent="0.3">
      <c r="A4178" s="3"/>
      <c r="B4178" s="3"/>
      <c r="C4178" s="3"/>
      <c r="D4178" s="52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52"/>
      <c r="U4178" s="52"/>
      <c r="V4178" s="3"/>
      <c r="W4178" s="3"/>
      <c r="X4178" s="52"/>
      <c r="Y4178" s="52"/>
    </row>
    <row r="4179" spans="1:25" x14ac:dyDescent="0.3">
      <c r="A4179" s="3"/>
      <c r="B4179" s="3"/>
      <c r="C4179" s="3"/>
      <c r="D4179" s="52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52"/>
      <c r="U4179" s="52"/>
      <c r="V4179" s="3"/>
      <c r="W4179" s="3"/>
      <c r="X4179" s="52"/>
      <c r="Y4179" s="52"/>
    </row>
    <row r="4180" spans="1:25" x14ac:dyDescent="0.3">
      <c r="A4180" s="3"/>
      <c r="B4180" s="3"/>
      <c r="C4180" s="3"/>
      <c r="D4180" s="52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52"/>
      <c r="U4180" s="52"/>
      <c r="V4180" s="3"/>
      <c r="W4180" s="3"/>
      <c r="X4180" s="52"/>
      <c r="Y4180" s="52"/>
    </row>
    <row r="4181" spans="1:25" x14ac:dyDescent="0.3">
      <c r="A4181" s="3"/>
      <c r="B4181" s="3"/>
      <c r="C4181" s="3"/>
      <c r="D4181" s="52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52"/>
      <c r="U4181" s="52"/>
      <c r="V4181" s="3"/>
      <c r="W4181" s="3"/>
      <c r="X4181" s="52"/>
      <c r="Y4181" s="52"/>
    </row>
    <row r="4182" spans="1:25" x14ac:dyDescent="0.3">
      <c r="A4182" s="3"/>
      <c r="B4182" s="3"/>
      <c r="C4182" s="3"/>
      <c r="D4182" s="52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52"/>
      <c r="U4182" s="52"/>
      <c r="V4182" s="3"/>
      <c r="W4182" s="3"/>
      <c r="X4182" s="52"/>
      <c r="Y4182" s="52"/>
    </row>
    <row r="4183" spans="1:25" x14ac:dyDescent="0.3">
      <c r="A4183" s="3"/>
      <c r="B4183" s="3"/>
      <c r="C4183" s="3"/>
      <c r="D4183" s="52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52"/>
      <c r="U4183" s="52"/>
      <c r="V4183" s="3"/>
      <c r="W4183" s="3"/>
      <c r="X4183" s="52"/>
      <c r="Y4183" s="52"/>
    </row>
    <row r="4184" spans="1:25" x14ac:dyDescent="0.3">
      <c r="A4184" s="3"/>
      <c r="B4184" s="3"/>
      <c r="C4184" s="3"/>
      <c r="D4184" s="52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52"/>
      <c r="U4184" s="52"/>
      <c r="V4184" s="3"/>
      <c r="W4184" s="3"/>
      <c r="X4184" s="52"/>
      <c r="Y4184" s="52"/>
    </row>
    <row r="4185" spans="1:25" x14ac:dyDescent="0.3">
      <c r="A4185" s="3"/>
      <c r="B4185" s="3"/>
      <c r="C4185" s="3"/>
      <c r="D4185" s="52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52"/>
      <c r="U4185" s="52"/>
      <c r="V4185" s="3"/>
      <c r="W4185" s="3"/>
      <c r="X4185" s="52"/>
      <c r="Y4185" s="52"/>
    </row>
    <row r="4186" spans="1:25" x14ac:dyDescent="0.3">
      <c r="A4186" s="3"/>
      <c r="B4186" s="3"/>
      <c r="C4186" s="3"/>
      <c r="D4186" s="52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52"/>
      <c r="U4186" s="52"/>
      <c r="V4186" s="3"/>
      <c r="W4186" s="3"/>
      <c r="X4186" s="52"/>
      <c r="Y4186" s="52"/>
    </row>
    <row r="4187" spans="1:25" x14ac:dyDescent="0.3">
      <c r="A4187" s="3"/>
      <c r="B4187" s="3"/>
      <c r="C4187" s="3"/>
      <c r="D4187" s="52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52"/>
      <c r="U4187" s="52"/>
      <c r="V4187" s="3"/>
      <c r="W4187" s="3"/>
      <c r="X4187" s="52"/>
      <c r="Y4187" s="52"/>
    </row>
    <row r="4188" spans="1:25" x14ac:dyDescent="0.3">
      <c r="A4188" s="3"/>
      <c r="B4188" s="3"/>
      <c r="C4188" s="3"/>
      <c r="D4188" s="52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52"/>
      <c r="U4188" s="52"/>
      <c r="V4188" s="3"/>
      <c r="W4188" s="3"/>
      <c r="X4188" s="52"/>
      <c r="Y4188" s="52"/>
    </row>
    <row r="4189" spans="1:25" x14ac:dyDescent="0.3">
      <c r="A4189" s="3"/>
      <c r="B4189" s="3"/>
      <c r="C4189" s="3"/>
      <c r="D4189" s="52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52"/>
      <c r="U4189" s="52"/>
      <c r="V4189" s="3"/>
      <c r="W4189" s="3"/>
      <c r="X4189" s="52"/>
      <c r="Y4189" s="52"/>
    </row>
    <row r="4190" spans="1:25" x14ac:dyDescent="0.3">
      <c r="A4190" s="3"/>
      <c r="B4190" s="3"/>
      <c r="C4190" s="3"/>
      <c r="D4190" s="52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52"/>
      <c r="U4190" s="52"/>
      <c r="V4190" s="3"/>
      <c r="W4190" s="3"/>
      <c r="X4190" s="52"/>
      <c r="Y4190" s="52"/>
    </row>
    <row r="4191" spans="1:25" x14ac:dyDescent="0.3">
      <c r="A4191" s="3"/>
      <c r="B4191" s="3"/>
      <c r="C4191" s="3"/>
      <c r="D4191" s="52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52"/>
      <c r="U4191" s="52"/>
      <c r="V4191" s="3"/>
      <c r="W4191" s="3"/>
      <c r="X4191" s="52"/>
      <c r="Y4191" s="52"/>
    </row>
    <row r="4192" spans="1:25" x14ac:dyDescent="0.3">
      <c r="A4192" s="3"/>
      <c r="B4192" s="3"/>
      <c r="C4192" s="3"/>
      <c r="D4192" s="52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52"/>
      <c r="U4192" s="52"/>
      <c r="V4192" s="3"/>
      <c r="W4192" s="3"/>
      <c r="X4192" s="52"/>
      <c r="Y4192" s="52"/>
    </row>
    <row r="4193" spans="1:25" x14ac:dyDescent="0.3">
      <c r="A4193" s="3"/>
      <c r="B4193" s="3"/>
      <c r="C4193" s="3"/>
      <c r="D4193" s="52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52"/>
      <c r="U4193" s="52"/>
      <c r="V4193" s="3"/>
      <c r="W4193" s="3"/>
      <c r="X4193" s="52"/>
      <c r="Y4193" s="52"/>
    </row>
    <row r="4194" spans="1:25" x14ac:dyDescent="0.3">
      <c r="A4194" s="3"/>
      <c r="B4194" s="3"/>
      <c r="C4194" s="3"/>
      <c r="D4194" s="52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52"/>
      <c r="U4194" s="52"/>
      <c r="V4194" s="3"/>
      <c r="W4194" s="3"/>
      <c r="X4194" s="52"/>
      <c r="Y4194" s="52"/>
    </row>
    <row r="4195" spans="1:25" x14ac:dyDescent="0.3">
      <c r="A4195" s="3"/>
      <c r="B4195" s="3"/>
      <c r="C4195" s="3"/>
      <c r="D4195" s="52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52"/>
      <c r="U4195" s="52"/>
      <c r="V4195" s="3"/>
      <c r="W4195" s="3"/>
      <c r="X4195" s="52"/>
      <c r="Y4195" s="52"/>
    </row>
    <row r="4196" spans="1:25" x14ac:dyDescent="0.3">
      <c r="A4196" s="3"/>
      <c r="B4196" s="3"/>
      <c r="C4196" s="3"/>
      <c r="D4196" s="52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52"/>
      <c r="U4196" s="52"/>
      <c r="V4196" s="3"/>
      <c r="W4196" s="3"/>
      <c r="X4196" s="52"/>
      <c r="Y4196" s="52"/>
    </row>
    <row r="4197" spans="1:25" x14ac:dyDescent="0.3">
      <c r="A4197" s="3"/>
      <c r="B4197" s="3"/>
      <c r="C4197" s="3"/>
      <c r="D4197" s="52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52"/>
      <c r="U4197" s="52"/>
      <c r="V4197" s="3"/>
      <c r="W4197" s="3"/>
      <c r="X4197" s="52"/>
      <c r="Y4197" s="52"/>
    </row>
    <row r="4198" spans="1:25" x14ac:dyDescent="0.3">
      <c r="A4198" s="3"/>
      <c r="B4198" s="3"/>
      <c r="C4198" s="3"/>
      <c r="D4198" s="52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52"/>
      <c r="U4198" s="52"/>
      <c r="V4198" s="3"/>
      <c r="W4198" s="3"/>
      <c r="X4198" s="52"/>
      <c r="Y4198" s="52"/>
    </row>
    <row r="4199" spans="1:25" x14ac:dyDescent="0.3">
      <c r="A4199" s="3"/>
      <c r="B4199" s="3"/>
      <c r="C4199" s="3"/>
      <c r="D4199" s="52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52"/>
      <c r="U4199" s="52"/>
      <c r="V4199" s="3"/>
      <c r="W4199" s="3"/>
      <c r="X4199" s="52"/>
      <c r="Y4199" s="52"/>
    </row>
    <row r="4200" spans="1:25" x14ac:dyDescent="0.3">
      <c r="A4200" s="3"/>
      <c r="B4200" s="3"/>
      <c r="C4200" s="3"/>
      <c r="D4200" s="52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52"/>
      <c r="U4200" s="52"/>
      <c r="V4200" s="3"/>
      <c r="W4200" s="3"/>
      <c r="X4200" s="52"/>
      <c r="Y4200" s="52"/>
    </row>
    <row r="4201" spans="1:25" x14ac:dyDescent="0.3">
      <c r="A4201" s="3"/>
      <c r="B4201" s="3"/>
      <c r="C4201" s="3"/>
      <c r="D4201" s="52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52"/>
      <c r="U4201" s="52"/>
      <c r="V4201" s="3"/>
      <c r="W4201" s="3"/>
      <c r="X4201" s="52"/>
      <c r="Y4201" s="52"/>
    </row>
    <row r="4202" spans="1:25" x14ac:dyDescent="0.3">
      <c r="A4202" s="3"/>
      <c r="B4202" s="3"/>
      <c r="C4202" s="3"/>
      <c r="D4202" s="52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52"/>
      <c r="U4202" s="52"/>
      <c r="V4202" s="3"/>
      <c r="W4202" s="3"/>
      <c r="X4202" s="52"/>
      <c r="Y4202" s="52"/>
    </row>
    <row r="4203" spans="1:25" x14ac:dyDescent="0.3">
      <c r="A4203" s="3"/>
      <c r="B4203" s="3"/>
      <c r="C4203" s="3"/>
      <c r="D4203" s="52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52"/>
      <c r="U4203" s="52"/>
      <c r="V4203" s="3"/>
      <c r="W4203" s="3"/>
      <c r="X4203" s="52"/>
      <c r="Y4203" s="52"/>
    </row>
    <row r="4204" spans="1:25" x14ac:dyDescent="0.3">
      <c r="A4204" s="3"/>
      <c r="B4204" s="3"/>
      <c r="C4204" s="3"/>
      <c r="D4204" s="52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52"/>
      <c r="U4204" s="52"/>
      <c r="V4204" s="3"/>
      <c r="W4204" s="3"/>
      <c r="X4204" s="52"/>
      <c r="Y4204" s="52"/>
    </row>
    <row r="4205" spans="1:25" x14ac:dyDescent="0.3">
      <c r="A4205" s="3"/>
      <c r="B4205" s="3"/>
      <c r="C4205" s="3"/>
      <c r="D4205" s="52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52"/>
      <c r="U4205" s="52"/>
      <c r="V4205" s="3"/>
      <c r="W4205" s="3"/>
      <c r="X4205" s="52"/>
      <c r="Y4205" s="52"/>
    </row>
    <row r="4206" spans="1:25" x14ac:dyDescent="0.3">
      <c r="A4206" s="3"/>
      <c r="B4206" s="3"/>
      <c r="C4206" s="3"/>
      <c r="D4206" s="52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52"/>
      <c r="U4206" s="52"/>
      <c r="V4206" s="3"/>
      <c r="W4206" s="3"/>
      <c r="X4206" s="52"/>
      <c r="Y4206" s="52"/>
    </row>
    <row r="4207" spans="1:25" x14ac:dyDescent="0.3">
      <c r="A4207" s="3"/>
      <c r="B4207" s="3"/>
      <c r="C4207" s="3"/>
      <c r="D4207" s="52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52"/>
      <c r="U4207" s="52"/>
      <c r="V4207" s="3"/>
      <c r="W4207" s="3"/>
      <c r="X4207" s="52"/>
      <c r="Y4207" s="52"/>
    </row>
    <row r="4208" spans="1:25" x14ac:dyDescent="0.3">
      <c r="A4208" s="3"/>
      <c r="B4208" s="3"/>
      <c r="C4208" s="3"/>
      <c r="D4208" s="52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52"/>
      <c r="U4208" s="52"/>
      <c r="V4208" s="3"/>
      <c r="W4208" s="3"/>
      <c r="X4208" s="52"/>
      <c r="Y4208" s="52"/>
    </row>
    <row r="4209" spans="1:25" x14ac:dyDescent="0.3">
      <c r="A4209" s="3"/>
      <c r="B4209" s="3"/>
      <c r="C4209" s="3"/>
      <c r="D4209" s="52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52"/>
      <c r="U4209" s="52"/>
      <c r="V4209" s="3"/>
      <c r="W4209" s="3"/>
      <c r="X4209" s="52"/>
      <c r="Y4209" s="52"/>
    </row>
    <row r="4210" spans="1:25" x14ac:dyDescent="0.3">
      <c r="A4210" s="3"/>
      <c r="B4210" s="3"/>
      <c r="C4210" s="3"/>
      <c r="D4210" s="52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52"/>
      <c r="U4210" s="52"/>
      <c r="V4210" s="3"/>
      <c r="W4210" s="3"/>
      <c r="X4210" s="52"/>
      <c r="Y4210" s="52"/>
    </row>
    <row r="4211" spans="1:25" x14ac:dyDescent="0.3">
      <c r="A4211" s="3"/>
      <c r="B4211" s="3"/>
      <c r="C4211" s="3"/>
      <c r="D4211" s="52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52"/>
      <c r="U4211" s="52"/>
      <c r="V4211" s="3"/>
      <c r="W4211" s="3"/>
      <c r="X4211" s="52"/>
      <c r="Y4211" s="52"/>
    </row>
    <row r="4212" spans="1:25" x14ac:dyDescent="0.3">
      <c r="A4212" s="3"/>
      <c r="B4212" s="3"/>
      <c r="C4212" s="3"/>
      <c r="D4212" s="52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52"/>
      <c r="U4212" s="52"/>
      <c r="V4212" s="3"/>
      <c r="W4212" s="3"/>
      <c r="X4212" s="52"/>
      <c r="Y4212" s="52"/>
    </row>
    <row r="4213" spans="1:25" x14ac:dyDescent="0.3">
      <c r="A4213" s="3"/>
      <c r="B4213" s="3"/>
      <c r="C4213" s="3"/>
      <c r="D4213" s="52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52"/>
      <c r="U4213" s="52"/>
      <c r="V4213" s="3"/>
      <c r="W4213" s="3"/>
      <c r="X4213" s="52"/>
      <c r="Y4213" s="52"/>
    </row>
    <row r="4214" spans="1:25" x14ac:dyDescent="0.3">
      <c r="A4214" s="3"/>
      <c r="B4214" s="3"/>
      <c r="C4214" s="3"/>
      <c r="D4214" s="52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52"/>
      <c r="U4214" s="52"/>
      <c r="V4214" s="3"/>
      <c r="W4214" s="3"/>
      <c r="X4214" s="52"/>
      <c r="Y4214" s="52"/>
    </row>
    <row r="4215" spans="1:25" x14ac:dyDescent="0.3">
      <c r="A4215" s="3"/>
      <c r="B4215" s="3"/>
      <c r="C4215" s="3"/>
      <c r="D4215" s="52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52"/>
      <c r="U4215" s="52"/>
      <c r="V4215" s="3"/>
      <c r="W4215" s="3"/>
      <c r="X4215" s="52"/>
      <c r="Y4215" s="52"/>
    </row>
    <row r="4216" spans="1:25" x14ac:dyDescent="0.3">
      <c r="A4216" s="3"/>
      <c r="B4216" s="3"/>
      <c r="C4216" s="3"/>
      <c r="D4216" s="52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52"/>
      <c r="U4216" s="52"/>
      <c r="V4216" s="3"/>
      <c r="W4216" s="3"/>
      <c r="X4216" s="52"/>
      <c r="Y4216" s="52"/>
    </row>
    <row r="4217" spans="1:25" x14ac:dyDescent="0.3">
      <c r="A4217" s="3"/>
      <c r="B4217" s="3"/>
      <c r="C4217" s="3"/>
      <c r="D4217" s="52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52"/>
      <c r="U4217" s="52"/>
      <c r="V4217" s="3"/>
      <c r="W4217" s="3"/>
      <c r="X4217" s="52"/>
      <c r="Y4217" s="52"/>
    </row>
    <row r="4218" spans="1:25" x14ac:dyDescent="0.3">
      <c r="A4218" s="3"/>
      <c r="B4218" s="3"/>
      <c r="C4218" s="3"/>
      <c r="D4218" s="52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52"/>
      <c r="U4218" s="52"/>
      <c r="V4218" s="3"/>
      <c r="W4218" s="3"/>
      <c r="X4218" s="52"/>
      <c r="Y4218" s="52"/>
    </row>
    <row r="4219" spans="1:25" x14ac:dyDescent="0.3">
      <c r="A4219" s="3"/>
      <c r="B4219" s="3"/>
      <c r="C4219" s="3"/>
      <c r="D4219" s="52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52"/>
      <c r="U4219" s="52"/>
      <c r="V4219" s="3"/>
      <c r="W4219" s="3"/>
      <c r="X4219" s="52"/>
      <c r="Y4219" s="52"/>
    </row>
    <row r="4220" spans="1:25" x14ac:dyDescent="0.3">
      <c r="A4220" s="3"/>
      <c r="B4220" s="3"/>
      <c r="C4220" s="3"/>
      <c r="D4220" s="52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52"/>
      <c r="U4220" s="52"/>
      <c r="V4220" s="3"/>
      <c r="W4220" s="3"/>
      <c r="X4220" s="52"/>
      <c r="Y4220" s="52"/>
    </row>
    <row r="4221" spans="1:25" x14ac:dyDescent="0.3">
      <c r="A4221" s="3"/>
      <c r="B4221" s="3"/>
      <c r="C4221" s="3"/>
      <c r="D4221" s="52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52"/>
      <c r="U4221" s="52"/>
      <c r="V4221" s="3"/>
      <c r="W4221" s="3"/>
      <c r="X4221" s="52"/>
      <c r="Y4221" s="52"/>
    </row>
    <row r="4222" spans="1:25" x14ac:dyDescent="0.3">
      <c r="A4222" s="3"/>
      <c r="B4222" s="3"/>
      <c r="C4222" s="3"/>
      <c r="D4222" s="52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52"/>
      <c r="U4222" s="52"/>
      <c r="V4222" s="3"/>
      <c r="W4222" s="3"/>
      <c r="X4222" s="52"/>
      <c r="Y4222" s="52"/>
    </row>
    <row r="4223" spans="1:25" x14ac:dyDescent="0.3">
      <c r="A4223" s="3"/>
      <c r="B4223" s="3"/>
      <c r="C4223" s="3"/>
      <c r="D4223" s="52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52"/>
      <c r="U4223" s="52"/>
      <c r="V4223" s="3"/>
      <c r="W4223" s="3"/>
      <c r="X4223" s="52"/>
      <c r="Y4223" s="52"/>
    </row>
    <row r="4224" spans="1:25" x14ac:dyDescent="0.3">
      <c r="A4224" s="3"/>
      <c r="B4224" s="3"/>
      <c r="C4224" s="3"/>
      <c r="D4224" s="52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52"/>
      <c r="U4224" s="52"/>
      <c r="V4224" s="3"/>
      <c r="W4224" s="3"/>
      <c r="X4224" s="52"/>
      <c r="Y4224" s="52"/>
    </row>
    <row r="4225" spans="1:25" x14ac:dyDescent="0.3">
      <c r="A4225" s="3"/>
      <c r="B4225" s="3"/>
      <c r="C4225" s="3"/>
      <c r="D4225" s="52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52"/>
      <c r="U4225" s="52"/>
      <c r="V4225" s="3"/>
      <c r="W4225" s="3"/>
      <c r="X4225" s="52"/>
      <c r="Y4225" s="52"/>
    </row>
    <row r="4226" spans="1:25" x14ac:dyDescent="0.3">
      <c r="A4226" s="3"/>
      <c r="B4226" s="3"/>
      <c r="C4226" s="3"/>
      <c r="D4226" s="52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52"/>
      <c r="U4226" s="52"/>
      <c r="V4226" s="3"/>
      <c r="W4226" s="3"/>
      <c r="X4226" s="52"/>
      <c r="Y4226" s="52"/>
    </row>
    <row r="4227" spans="1:25" x14ac:dyDescent="0.3">
      <c r="A4227" s="3"/>
      <c r="B4227" s="3"/>
      <c r="C4227" s="3"/>
      <c r="D4227" s="52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52"/>
      <c r="U4227" s="52"/>
      <c r="V4227" s="3"/>
      <c r="W4227" s="3"/>
      <c r="X4227" s="52"/>
      <c r="Y4227" s="52"/>
    </row>
    <row r="4228" spans="1:25" x14ac:dyDescent="0.3">
      <c r="A4228" s="3"/>
      <c r="B4228" s="3"/>
      <c r="C4228" s="3"/>
      <c r="D4228" s="52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52"/>
      <c r="U4228" s="52"/>
      <c r="V4228" s="3"/>
      <c r="W4228" s="3"/>
      <c r="X4228" s="52"/>
      <c r="Y4228" s="52"/>
    </row>
    <row r="4229" spans="1:25" x14ac:dyDescent="0.3">
      <c r="A4229" s="3"/>
      <c r="B4229" s="3"/>
      <c r="C4229" s="3"/>
      <c r="D4229" s="52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52"/>
      <c r="U4229" s="52"/>
      <c r="V4229" s="3"/>
      <c r="W4229" s="3"/>
      <c r="X4229" s="52"/>
      <c r="Y4229" s="52"/>
    </row>
    <row r="4230" spans="1:25" x14ac:dyDescent="0.3">
      <c r="A4230" s="3"/>
      <c r="B4230" s="3"/>
      <c r="C4230" s="3"/>
      <c r="D4230" s="52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52"/>
      <c r="U4230" s="52"/>
      <c r="V4230" s="3"/>
      <c r="W4230" s="3"/>
      <c r="X4230" s="52"/>
      <c r="Y4230" s="52"/>
    </row>
    <row r="4231" spans="1:25" x14ac:dyDescent="0.3">
      <c r="A4231" s="3"/>
      <c r="B4231" s="3"/>
      <c r="C4231" s="3"/>
      <c r="D4231" s="52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52"/>
      <c r="U4231" s="52"/>
      <c r="V4231" s="3"/>
      <c r="W4231" s="3"/>
      <c r="X4231" s="52"/>
      <c r="Y4231" s="52"/>
    </row>
    <row r="4232" spans="1:25" x14ac:dyDescent="0.3">
      <c r="A4232" s="3"/>
      <c r="B4232" s="3"/>
      <c r="C4232" s="3"/>
      <c r="D4232" s="52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52"/>
      <c r="U4232" s="52"/>
      <c r="V4232" s="3"/>
      <c r="W4232" s="3"/>
      <c r="X4232" s="52"/>
      <c r="Y4232" s="52"/>
    </row>
    <row r="4233" spans="1:25" x14ac:dyDescent="0.3">
      <c r="A4233" s="3"/>
      <c r="B4233" s="3"/>
      <c r="C4233" s="3"/>
      <c r="D4233" s="52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52"/>
      <c r="U4233" s="52"/>
      <c r="V4233" s="3"/>
      <c r="W4233" s="3"/>
      <c r="X4233" s="52"/>
      <c r="Y4233" s="52"/>
    </row>
    <row r="4234" spans="1:25" x14ac:dyDescent="0.3">
      <c r="A4234" s="3"/>
      <c r="B4234" s="3"/>
      <c r="C4234" s="3"/>
      <c r="D4234" s="52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52"/>
      <c r="U4234" s="52"/>
      <c r="V4234" s="3"/>
      <c r="W4234" s="3"/>
      <c r="X4234" s="52"/>
      <c r="Y4234" s="52"/>
    </row>
    <row r="4235" spans="1:25" x14ac:dyDescent="0.3">
      <c r="A4235" s="3"/>
      <c r="B4235" s="3"/>
      <c r="C4235" s="3"/>
      <c r="D4235" s="52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52"/>
      <c r="U4235" s="52"/>
      <c r="V4235" s="3"/>
      <c r="W4235" s="3"/>
      <c r="X4235" s="52"/>
      <c r="Y4235" s="52"/>
    </row>
    <row r="4236" spans="1:25" x14ac:dyDescent="0.3">
      <c r="A4236" s="3"/>
      <c r="B4236" s="3"/>
      <c r="C4236" s="3"/>
      <c r="D4236" s="52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52"/>
      <c r="U4236" s="52"/>
      <c r="V4236" s="3"/>
      <c r="W4236" s="3"/>
      <c r="X4236" s="52"/>
      <c r="Y4236" s="52"/>
    </row>
    <row r="4237" spans="1:25" x14ac:dyDescent="0.3">
      <c r="A4237" s="3"/>
      <c r="B4237" s="3"/>
      <c r="C4237" s="3"/>
      <c r="D4237" s="52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52"/>
      <c r="U4237" s="52"/>
      <c r="V4237" s="3"/>
      <c r="W4237" s="3"/>
      <c r="X4237" s="52"/>
      <c r="Y4237" s="52"/>
    </row>
    <row r="4238" spans="1:25" x14ac:dyDescent="0.3">
      <c r="A4238" s="3"/>
      <c r="B4238" s="3"/>
      <c r="C4238" s="3"/>
      <c r="D4238" s="52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52"/>
      <c r="U4238" s="52"/>
      <c r="V4238" s="3"/>
      <c r="W4238" s="3"/>
      <c r="X4238" s="52"/>
      <c r="Y4238" s="52"/>
    </row>
    <row r="4239" spans="1:25" x14ac:dyDescent="0.3">
      <c r="A4239" s="3"/>
      <c r="B4239" s="3"/>
      <c r="C4239" s="3"/>
      <c r="D4239" s="52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52"/>
      <c r="U4239" s="52"/>
      <c r="V4239" s="3"/>
      <c r="W4239" s="3"/>
      <c r="X4239" s="52"/>
      <c r="Y4239" s="52"/>
    </row>
    <row r="4240" spans="1:25" x14ac:dyDescent="0.3">
      <c r="A4240" s="3"/>
      <c r="B4240" s="3"/>
      <c r="C4240" s="3"/>
      <c r="D4240" s="52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52"/>
      <c r="U4240" s="52"/>
      <c r="V4240" s="3"/>
      <c r="W4240" s="3"/>
      <c r="X4240" s="52"/>
      <c r="Y4240" s="52"/>
    </row>
    <row r="4241" spans="1:25" x14ac:dyDescent="0.3">
      <c r="A4241" s="3"/>
      <c r="B4241" s="3"/>
      <c r="C4241" s="3"/>
      <c r="D4241" s="52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52"/>
      <c r="U4241" s="52"/>
      <c r="V4241" s="3"/>
      <c r="W4241" s="3"/>
      <c r="X4241" s="52"/>
      <c r="Y4241" s="52"/>
    </row>
    <row r="4242" spans="1:25" x14ac:dyDescent="0.3">
      <c r="A4242" s="3"/>
      <c r="B4242" s="3"/>
      <c r="C4242" s="3"/>
      <c r="D4242" s="52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52"/>
      <c r="U4242" s="52"/>
      <c r="V4242" s="3"/>
      <c r="W4242" s="3"/>
      <c r="X4242" s="52"/>
      <c r="Y4242" s="52"/>
    </row>
    <row r="4243" spans="1:25" x14ac:dyDescent="0.3">
      <c r="A4243" s="3"/>
      <c r="B4243" s="3"/>
      <c r="C4243" s="3"/>
      <c r="D4243" s="52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52"/>
      <c r="U4243" s="52"/>
      <c r="V4243" s="3"/>
      <c r="W4243" s="3"/>
      <c r="X4243" s="52"/>
      <c r="Y4243" s="52"/>
    </row>
    <row r="4244" spans="1:25" x14ac:dyDescent="0.3">
      <c r="A4244" s="3"/>
      <c r="B4244" s="3"/>
      <c r="C4244" s="3"/>
      <c r="D4244" s="52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52"/>
      <c r="U4244" s="52"/>
      <c r="V4244" s="3"/>
      <c r="W4244" s="3"/>
      <c r="X4244" s="52"/>
      <c r="Y4244" s="52"/>
    </row>
    <row r="4245" spans="1:25" x14ac:dyDescent="0.3">
      <c r="A4245" s="3"/>
      <c r="B4245" s="3"/>
      <c r="C4245" s="3"/>
      <c r="D4245" s="52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52"/>
      <c r="U4245" s="52"/>
      <c r="V4245" s="3"/>
      <c r="W4245" s="3"/>
      <c r="X4245" s="52"/>
      <c r="Y4245" s="52"/>
    </row>
    <row r="4246" spans="1:25" x14ac:dyDescent="0.3">
      <c r="A4246" s="3"/>
      <c r="B4246" s="3"/>
      <c r="C4246" s="3"/>
      <c r="D4246" s="52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52"/>
      <c r="U4246" s="52"/>
      <c r="V4246" s="3"/>
      <c r="W4246" s="3"/>
      <c r="X4246" s="52"/>
      <c r="Y4246" s="52"/>
    </row>
    <row r="4247" spans="1:25" x14ac:dyDescent="0.3">
      <c r="A4247" s="3"/>
      <c r="B4247" s="3"/>
      <c r="C4247" s="3"/>
      <c r="D4247" s="52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52"/>
      <c r="U4247" s="52"/>
      <c r="V4247" s="3"/>
      <c r="W4247" s="3"/>
      <c r="X4247" s="52"/>
      <c r="Y4247" s="52"/>
    </row>
    <row r="4248" spans="1:25" x14ac:dyDescent="0.3">
      <c r="A4248" s="3"/>
      <c r="B4248" s="3"/>
      <c r="C4248" s="3"/>
      <c r="D4248" s="52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52"/>
      <c r="U4248" s="52"/>
      <c r="V4248" s="3"/>
      <c r="W4248" s="3"/>
      <c r="X4248" s="52"/>
      <c r="Y4248" s="52"/>
    </row>
    <row r="4249" spans="1:25" x14ac:dyDescent="0.3">
      <c r="A4249" s="3"/>
      <c r="B4249" s="3"/>
      <c r="C4249" s="3"/>
      <c r="D4249" s="52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52"/>
      <c r="U4249" s="52"/>
      <c r="V4249" s="3"/>
      <c r="W4249" s="3"/>
      <c r="X4249" s="52"/>
      <c r="Y4249" s="52"/>
    </row>
    <row r="4250" spans="1:25" x14ac:dyDescent="0.3">
      <c r="A4250" s="3"/>
      <c r="B4250" s="3"/>
      <c r="C4250" s="3"/>
      <c r="D4250" s="52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52"/>
      <c r="U4250" s="52"/>
      <c r="V4250" s="3"/>
      <c r="W4250" s="3"/>
      <c r="X4250" s="52"/>
      <c r="Y4250" s="52"/>
    </row>
    <row r="4251" spans="1:25" x14ac:dyDescent="0.3">
      <c r="A4251" s="3"/>
      <c r="B4251" s="3"/>
      <c r="C4251" s="3"/>
      <c r="D4251" s="52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52"/>
      <c r="U4251" s="52"/>
      <c r="V4251" s="3"/>
      <c r="W4251" s="3"/>
      <c r="X4251" s="52"/>
      <c r="Y4251" s="52"/>
    </row>
    <row r="4252" spans="1:25" x14ac:dyDescent="0.3">
      <c r="A4252" s="3"/>
      <c r="B4252" s="3"/>
      <c r="C4252" s="3"/>
      <c r="D4252" s="52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52"/>
      <c r="U4252" s="52"/>
      <c r="V4252" s="3"/>
      <c r="W4252" s="3"/>
      <c r="X4252" s="52"/>
      <c r="Y4252" s="52"/>
    </row>
    <row r="4253" spans="1:25" x14ac:dyDescent="0.3">
      <c r="A4253" s="3"/>
      <c r="B4253" s="3"/>
      <c r="C4253" s="3"/>
      <c r="D4253" s="52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52"/>
      <c r="U4253" s="52"/>
      <c r="V4253" s="3"/>
      <c r="W4253" s="3"/>
      <c r="X4253" s="52"/>
      <c r="Y4253" s="52"/>
    </row>
    <row r="4254" spans="1:25" x14ac:dyDescent="0.3">
      <c r="A4254" s="3"/>
      <c r="B4254" s="3"/>
      <c r="C4254" s="3"/>
      <c r="D4254" s="52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52"/>
      <c r="U4254" s="52"/>
      <c r="V4254" s="3"/>
      <c r="W4254" s="3"/>
      <c r="X4254" s="52"/>
      <c r="Y4254" s="52"/>
    </row>
    <row r="4255" spans="1:25" x14ac:dyDescent="0.3">
      <c r="A4255" s="3"/>
      <c r="B4255" s="3"/>
      <c r="C4255" s="3"/>
      <c r="D4255" s="52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52"/>
      <c r="U4255" s="52"/>
      <c r="V4255" s="3"/>
      <c r="W4255" s="3"/>
      <c r="X4255" s="52"/>
      <c r="Y4255" s="52"/>
    </row>
    <row r="4256" spans="1:25" x14ac:dyDescent="0.3">
      <c r="A4256" s="3"/>
      <c r="B4256" s="3"/>
      <c r="C4256" s="3"/>
      <c r="D4256" s="52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52"/>
      <c r="U4256" s="52"/>
      <c r="V4256" s="3"/>
      <c r="W4256" s="3"/>
      <c r="X4256" s="52"/>
      <c r="Y4256" s="52"/>
    </row>
    <row r="4257" spans="1:25" x14ac:dyDescent="0.3">
      <c r="A4257" s="3"/>
      <c r="B4257" s="3"/>
      <c r="C4257" s="3"/>
      <c r="D4257" s="52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52"/>
      <c r="U4257" s="52"/>
      <c r="V4257" s="3"/>
      <c r="W4257" s="3"/>
      <c r="X4257" s="52"/>
      <c r="Y4257" s="52"/>
    </row>
    <row r="4258" spans="1:25" x14ac:dyDescent="0.3">
      <c r="A4258" s="3"/>
      <c r="B4258" s="3"/>
      <c r="C4258" s="3"/>
      <c r="D4258" s="52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52"/>
      <c r="U4258" s="52"/>
      <c r="V4258" s="3"/>
      <c r="W4258" s="3"/>
      <c r="X4258" s="52"/>
      <c r="Y4258" s="52"/>
    </row>
    <row r="4259" spans="1:25" x14ac:dyDescent="0.3">
      <c r="A4259" s="3"/>
      <c r="B4259" s="3"/>
      <c r="C4259" s="3"/>
      <c r="D4259" s="52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52"/>
      <c r="U4259" s="52"/>
      <c r="V4259" s="3"/>
      <c r="W4259" s="3"/>
      <c r="X4259" s="52"/>
      <c r="Y4259" s="52"/>
    </row>
    <row r="4260" spans="1:25" x14ac:dyDescent="0.3">
      <c r="A4260" s="3"/>
      <c r="B4260" s="3"/>
      <c r="C4260" s="3"/>
      <c r="D4260" s="52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52"/>
      <c r="U4260" s="52"/>
      <c r="V4260" s="3"/>
      <c r="W4260" s="3"/>
      <c r="X4260" s="52"/>
      <c r="Y4260" s="52"/>
    </row>
    <row r="4261" spans="1:25" x14ac:dyDescent="0.3">
      <c r="A4261" s="3"/>
      <c r="B4261" s="3"/>
      <c r="C4261" s="3"/>
      <c r="D4261" s="52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52"/>
      <c r="U4261" s="52"/>
      <c r="V4261" s="3"/>
      <c r="W4261" s="3"/>
      <c r="X4261" s="52"/>
      <c r="Y4261" s="52"/>
    </row>
    <row r="4262" spans="1:25" x14ac:dyDescent="0.3">
      <c r="A4262" s="3"/>
      <c r="B4262" s="3"/>
      <c r="C4262" s="3"/>
      <c r="D4262" s="52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52"/>
      <c r="U4262" s="52"/>
      <c r="V4262" s="3"/>
      <c r="W4262" s="3"/>
      <c r="X4262" s="52"/>
      <c r="Y4262" s="52"/>
    </row>
    <row r="4263" spans="1:25" x14ac:dyDescent="0.3">
      <c r="A4263" s="3"/>
      <c r="B4263" s="3"/>
      <c r="C4263" s="3"/>
      <c r="D4263" s="52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52"/>
      <c r="U4263" s="52"/>
      <c r="V4263" s="3"/>
      <c r="W4263" s="3"/>
      <c r="X4263" s="52"/>
      <c r="Y4263" s="52"/>
    </row>
    <row r="4264" spans="1:25" x14ac:dyDescent="0.3">
      <c r="A4264" s="3"/>
      <c r="B4264" s="3"/>
      <c r="C4264" s="3"/>
      <c r="D4264" s="52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52"/>
      <c r="U4264" s="52"/>
      <c r="V4264" s="3"/>
      <c r="W4264" s="3"/>
      <c r="X4264" s="52"/>
      <c r="Y4264" s="52"/>
    </row>
    <row r="4265" spans="1:25" x14ac:dyDescent="0.3">
      <c r="A4265" s="3"/>
      <c r="B4265" s="3"/>
      <c r="C4265" s="3"/>
      <c r="D4265" s="52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52"/>
      <c r="U4265" s="52"/>
      <c r="V4265" s="3"/>
      <c r="W4265" s="3"/>
      <c r="X4265" s="52"/>
      <c r="Y4265" s="52"/>
    </row>
    <row r="4266" spans="1:25" x14ac:dyDescent="0.3">
      <c r="A4266" s="3"/>
      <c r="B4266" s="3"/>
      <c r="C4266" s="3"/>
      <c r="D4266" s="52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52"/>
      <c r="U4266" s="52"/>
      <c r="V4266" s="3"/>
      <c r="W4266" s="3"/>
      <c r="X4266" s="52"/>
      <c r="Y4266" s="52"/>
    </row>
    <row r="4267" spans="1:25" x14ac:dyDescent="0.3">
      <c r="A4267" s="3"/>
      <c r="B4267" s="3"/>
      <c r="C4267" s="3"/>
      <c r="D4267" s="52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52"/>
      <c r="U4267" s="52"/>
      <c r="V4267" s="3"/>
      <c r="W4267" s="3"/>
      <c r="X4267" s="52"/>
      <c r="Y4267" s="52"/>
    </row>
    <row r="4268" spans="1:25" x14ac:dyDescent="0.3">
      <c r="A4268" s="3"/>
      <c r="B4268" s="3"/>
      <c r="C4268" s="3"/>
      <c r="D4268" s="52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52"/>
      <c r="U4268" s="52"/>
      <c r="V4268" s="3"/>
      <c r="W4268" s="3"/>
      <c r="X4268" s="52"/>
      <c r="Y4268" s="52"/>
    </row>
    <row r="4269" spans="1:25" x14ac:dyDescent="0.3">
      <c r="A4269" s="3"/>
      <c r="B4269" s="3"/>
      <c r="C4269" s="3"/>
      <c r="D4269" s="52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52"/>
      <c r="U4269" s="52"/>
      <c r="V4269" s="3"/>
      <c r="W4269" s="3"/>
      <c r="X4269" s="52"/>
      <c r="Y4269" s="52"/>
    </row>
    <row r="4270" spans="1:25" x14ac:dyDescent="0.3">
      <c r="A4270" s="3"/>
      <c r="B4270" s="3"/>
      <c r="C4270" s="3"/>
      <c r="D4270" s="52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52"/>
      <c r="U4270" s="52"/>
      <c r="V4270" s="3"/>
      <c r="W4270" s="3"/>
      <c r="X4270" s="52"/>
      <c r="Y4270" s="52"/>
    </row>
    <row r="4271" spans="1:25" x14ac:dyDescent="0.3">
      <c r="A4271" s="3"/>
      <c r="B4271" s="3"/>
      <c r="C4271" s="3"/>
      <c r="D4271" s="52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52"/>
      <c r="U4271" s="52"/>
      <c r="V4271" s="3"/>
      <c r="W4271" s="3"/>
      <c r="X4271" s="52"/>
      <c r="Y4271" s="52"/>
    </row>
    <row r="4272" spans="1:25" x14ac:dyDescent="0.3">
      <c r="A4272" s="3"/>
      <c r="B4272" s="3"/>
      <c r="C4272" s="3"/>
      <c r="D4272" s="52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52"/>
      <c r="U4272" s="52"/>
      <c r="V4272" s="3"/>
      <c r="W4272" s="3"/>
      <c r="X4272" s="52"/>
      <c r="Y4272" s="52"/>
    </row>
    <row r="4273" spans="1:25" x14ac:dyDescent="0.3">
      <c r="A4273" s="3"/>
      <c r="B4273" s="3"/>
      <c r="C4273" s="3"/>
      <c r="D4273" s="52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52"/>
      <c r="U4273" s="52"/>
      <c r="V4273" s="3"/>
      <c r="W4273" s="3"/>
      <c r="X4273" s="52"/>
      <c r="Y4273" s="52"/>
    </row>
    <row r="4274" spans="1:25" x14ac:dyDescent="0.3">
      <c r="A4274" s="3"/>
      <c r="B4274" s="3"/>
      <c r="C4274" s="3"/>
      <c r="D4274" s="52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52"/>
      <c r="U4274" s="52"/>
      <c r="V4274" s="3"/>
      <c r="W4274" s="3"/>
      <c r="X4274" s="52"/>
      <c r="Y4274" s="52"/>
    </row>
    <row r="4275" spans="1:25" x14ac:dyDescent="0.3">
      <c r="A4275" s="3"/>
      <c r="B4275" s="3"/>
      <c r="C4275" s="3"/>
      <c r="D4275" s="52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52"/>
      <c r="U4275" s="52"/>
      <c r="V4275" s="3"/>
      <c r="W4275" s="3"/>
      <c r="X4275" s="52"/>
      <c r="Y4275" s="52"/>
    </row>
    <row r="4276" spans="1:25" x14ac:dyDescent="0.3">
      <c r="A4276" s="3"/>
      <c r="B4276" s="3"/>
      <c r="C4276" s="3"/>
      <c r="D4276" s="52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52"/>
      <c r="U4276" s="52"/>
      <c r="V4276" s="3"/>
      <c r="W4276" s="3"/>
      <c r="X4276" s="52"/>
      <c r="Y4276" s="52"/>
    </row>
    <row r="4277" spans="1:25" x14ac:dyDescent="0.3">
      <c r="A4277" s="3"/>
      <c r="B4277" s="3"/>
      <c r="C4277" s="3"/>
      <c r="D4277" s="52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52"/>
      <c r="U4277" s="52"/>
      <c r="V4277" s="3"/>
      <c r="W4277" s="3"/>
      <c r="X4277" s="52"/>
      <c r="Y4277" s="52"/>
    </row>
    <row r="4278" spans="1:25" x14ac:dyDescent="0.3">
      <c r="A4278" s="3"/>
      <c r="B4278" s="3"/>
      <c r="C4278" s="3"/>
      <c r="D4278" s="52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52"/>
      <c r="U4278" s="52"/>
      <c r="V4278" s="3"/>
      <c r="W4278" s="3"/>
      <c r="X4278" s="52"/>
      <c r="Y4278" s="52"/>
    </row>
    <row r="4279" spans="1:25" x14ac:dyDescent="0.3">
      <c r="A4279" s="3"/>
      <c r="B4279" s="3"/>
      <c r="C4279" s="3"/>
      <c r="D4279" s="52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52"/>
      <c r="U4279" s="52"/>
      <c r="V4279" s="3"/>
      <c r="W4279" s="3"/>
      <c r="X4279" s="52"/>
      <c r="Y4279" s="52"/>
    </row>
    <row r="4280" spans="1:25" x14ac:dyDescent="0.3">
      <c r="A4280" s="3"/>
      <c r="B4280" s="3"/>
      <c r="C4280" s="3"/>
      <c r="D4280" s="52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52"/>
      <c r="U4280" s="52"/>
      <c r="V4280" s="3"/>
      <c r="W4280" s="3"/>
      <c r="X4280" s="52"/>
      <c r="Y4280" s="52"/>
    </row>
    <row r="4281" spans="1:25" x14ac:dyDescent="0.3">
      <c r="A4281" s="3"/>
      <c r="B4281" s="3"/>
      <c r="C4281" s="3"/>
      <c r="D4281" s="52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52"/>
      <c r="U4281" s="52"/>
      <c r="V4281" s="3"/>
      <c r="W4281" s="3"/>
      <c r="X4281" s="52"/>
      <c r="Y4281" s="52"/>
    </row>
    <row r="4282" spans="1:25" x14ac:dyDescent="0.3">
      <c r="A4282" s="3"/>
      <c r="B4282" s="3"/>
      <c r="C4282" s="3"/>
      <c r="D4282" s="52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52"/>
      <c r="U4282" s="52"/>
      <c r="V4282" s="3"/>
      <c r="W4282" s="3"/>
      <c r="X4282" s="52"/>
      <c r="Y4282" s="52"/>
    </row>
    <row r="4283" spans="1:25" x14ac:dyDescent="0.3">
      <c r="A4283" s="3"/>
      <c r="B4283" s="3"/>
      <c r="C4283" s="3"/>
      <c r="D4283" s="52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52"/>
      <c r="U4283" s="52"/>
      <c r="V4283" s="3"/>
      <c r="W4283" s="3"/>
      <c r="X4283" s="52"/>
      <c r="Y4283" s="52"/>
    </row>
    <row r="4284" spans="1:25" x14ac:dyDescent="0.3">
      <c r="A4284" s="3"/>
      <c r="B4284" s="3"/>
      <c r="C4284" s="3"/>
      <c r="D4284" s="52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52"/>
      <c r="U4284" s="52"/>
      <c r="V4284" s="3"/>
      <c r="W4284" s="3"/>
      <c r="X4284" s="52"/>
      <c r="Y4284" s="52"/>
    </row>
    <row r="4285" spans="1:25" x14ac:dyDescent="0.3">
      <c r="A4285" s="3"/>
      <c r="B4285" s="3"/>
      <c r="C4285" s="3"/>
      <c r="D4285" s="52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52"/>
      <c r="U4285" s="52"/>
      <c r="V4285" s="3"/>
      <c r="W4285" s="3"/>
      <c r="X4285" s="52"/>
      <c r="Y4285" s="52"/>
    </row>
    <row r="4286" spans="1:25" x14ac:dyDescent="0.3">
      <c r="A4286" s="3"/>
      <c r="B4286" s="3"/>
      <c r="C4286" s="3"/>
      <c r="D4286" s="52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52"/>
      <c r="U4286" s="52"/>
      <c r="V4286" s="3"/>
      <c r="W4286" s="3"/>
      <c r="X4286" s="52"/>
      <c r="Y4286" s="52"/>
    </row>
    <row r="4287" spans="1:25" x14ac:dyDescent="0.3">
      <c r="A4287" s="3"/>
      <c r="B4287" s="3"/>
      <c r="C4287" s="3"/>
      <c r="D4287" s="52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52"/>
      <c r="U4287" s="52"/>
      <c r="V4287" s="3"/>
      <c r="W4287" s="3"/>
      <c r="X4287" s="52"/>
      <c r="Y4287" s="52"/>
    </row>
    <row r="4288" spans="1:25" x14ac:dyDescent="0.3">
      <c r="A4288" s="3"/>
      <c r="B4288" s="3"/>
      <c r="C4288" s="3"/>
      <c r="D4288" s="52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52"/>
      <c r="U4288" s="52"/>
      <c r="V4288" s="3"/>
      <c r="W4288" s="3"/>
      <c r="X4288" s="52"/>
      <c r="Y4288" s="52"/>
    </row>
    <row r="4289" spans="1:25" x14ac:dyDescent="0.3">
      <c r="A4289" s="3"/>
      <c r="B4289" s="3"/>
      <c r="C4289" s="3"/>
      <c r="D4289" s="52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52"/>
      <c r="U4289" s="52"/>
      <c r="V4289" s="3"/>
      <c r="W4289" s="3"/>
      <c r="X4289" s="52"/>
      <c r="Y4289" s="52"/>
    </row>
    <row r="4290" spans="1:25" x14ac:dyDescent="0.3">
      <c r="A4290" s="3"/>
      <c r="B4290" s="3"/>
      <c r="C4290" s="3"/>
      <c r="D4290" s="52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52"/>
      <c r="U4290" s="52"/>
      <c r="V4290" s="3"/>
      <c r="W4290" s="3"/>
      <c r="X4290" s="52"/>
      <c r="Y4290" s="52"/>
    </row>
    <row r="4291" spans="1:25" x14ac:dyDescent="0.3">
      <c r="A4291" s="3"/>
      <c r="B4291" s="3"/>
      <c r="C4291" s="3"/>
      <c r="D4291" s="52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52"/>
      <c r="U4291" s="52"/>
      <c r="V4291" s="3"/>
      <c r="W4291" s="3"/>
      <c r="X4291" s="52"/>
      <c r="Y4291" s="52"/>
    </row>
    <row r="4292" spans="1:25" x14ac:dyDescent="0.3">
      <c r="A4292" s="3"/>
      <c r="B4292" s="3"/>
      <c r="C4292" s="3"/>
      <c r="D4292" s="52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52"/>
      <c r="U4292" s="52"/>
      <c r="V4292" s="3"/>
      <c r="W4292" s="3"/>
      <c r="X4292" s="52"/>
      <c r="Y4292" s="52"/>
    </row>
    <row r="4293" spans="1:25" x14ac:dyDescent="0.3">
      <c r="A4293" s="3"/>
      <c r="B4293" s="3"/>
      <c r="C4293" s="3"/>
      <c r="D4293" s="52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52"/>
      <c r="U4293" s="52"/>
      <c r="V4293" s="3"/>
      <c r="W4293" s="3"/>
      <c r="X4293" s="52"/>
      <c r="Y4293" s="52"/>
    </row>
    <row r="4294" spans="1:25" x14ac:dyDescent="0.3">
      <c r="A4294" s="3"/>
      <c r="B4294" s="3"/>
      <c r="C4294" s="3"/>
      <c r="D4294" s="52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52"/>
      <c r="U4294" s="52"/>
      <c r="V4294" s="3"/>
      <c r="W4294" s="3"/>
      <c r="X4294" s="52"/>
      <c r="Y4294" s="52"/>
    </row>
    <row r="4295" spans="1:25" x14ac:dyDescent="0.3">
      <c r="A4295" s="3"/>
      <c r="B4295" s="3"/>
      <c r="C4295" s="3"/>
      <c r="D4295" s="52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52"/>
      <c r="U4295" s="52"/>
      <c r="V4295" s="3"/>
      <c r="W4295" s="3"/>
      <c r="X4295" s="52"/>
      <c r="Y4295" s="52"/>
    </row>
    <row r="4296" spans="1:25" x14ac:dyDescent="0.3">
      <c r="A4296" s="3"/>
      <c r="B4296" s="3"/>
      <c r="C4296" s="3"/>
      <c r="D4296" s="52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52"/>
      <c r="U4296" s="52"/>
      <c r="V4296" s="3"/>
      <c r="W4296" s="3"/>
      <c r="X4296" s="52"/>
      <c r="Y4296" s="52"/>
    </row>
    <row r="4297" spans="1:25" x14ac:dyDescent="0.3">
      <c r="A4297" s="3"/>
      <c r="B4297" s="3"/>
      <c r="C4297" s="3"/>
      <c r="D4297" s="52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52"/>
      <c r="U4297" s="52"/>
      <c r="V4297" s="3"/>
      <c r="W4297" s="3"/>
      <c r="X4297" s="52"/>
      <c r="Y4297" s="52"/>
    </row>
    <row r="4298" spans="1:25" x14ac:dyDescent="0.3">
      <c r="A4298" s="3"/>
      <c r="B4298" s="3"/>
      <c r="C4298" s="3"/>
      <c r="D4298" s="52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52"/>
      <c r="U4298" s="52"/>
      <c r="V4298" s="3"/>
      <c r="W4298" s="3"/>
      <c r="X4298" s="52"/>
      <c r="Y4298" s="52"/>
    </row>
    <row r="4299" spans="1:25" x14ac:dyDescent="0.3">
      <c r="A4299" s="3"/>
      <c r="B4299" s="3"/>
      <c r="C4299" s="3"/>
      <c r="D4299" s="52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52"/>
      <c r="U4299" s="52"/>
      <c r="V4299" s="3"/>
      <c r="W4299" s="3"/>
      <c r="X4299" s="52"/>
      <c r="Y4299" s="52"/>
    </row>
    <row r="4300" spans="1:25" x14ac:dyDescent="0.3">
      <c r="A4300" s="3"/>
      <c r="B4300" s="3"/>
      <c r="C4300" s="3"/>
      <c r="D4300" s="52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52"/>
      <c r="U4300" s="52"/>
      <c r="V4300" s="3"/>
      <c r="W4300" s="3"/>
      <c r="X4300" s="52"/>
      <c r="Y4300" s="52"/>
    </row>
    <row r="4301" spans="1:25" x14ac:dyDescent="0.3">
      <c r="A4301" s="3"/>
      <c r="B4301" s="3"/>
      <c r="C4301" s="3"/>
      <c r="D4301" s="52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52"/>
      <c r="U4301" s="52"/>
      <c r="V4301" s="3"/>
      <c r="W4301" s="3"/>
      <c r="X4301" s="52"/>
      <c r="Y4301" s="52"/>
    </row>
    <row r="4302" spans="1:25" x14ac:dyDescent="0.3">
      <c r="A4302" s="3"/>
      <c r="B4302" s="3"/>
      <c r="C4302" s="3"/>
      <c r="D4302" s="52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52"/>
      <c r="U4302" s="52"/>
      <c r="V4302" s="3"/>
      <c r="W4302" s="3"/>
      <c r="X4302" s="52"/>
      <c r="Y4302" s="52"/>
    </row>
    <row r="4303" spans="1:25" x14ac:dyDescent="0.3">
      <c r="A4303" s="3"/>
      <c r="B4303" s="3"/>
      <c r="C4303" s="3"/>
      <c r="D4303" s="52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52"/>
      <c r="U4303" s="52"/>
      <c r="V4303" s="3"/>
      <c r="W4303" s="3"/>
      <c r="X4303" s="52"/>
      <c r="Y4303" s="52"/>
    </row>
    <row r="4304" spans="1:25" x14ac:dyDescent="0.3">
      <c r="A4304" s="3"/>
      <c r="B4304" s="3"/>
      <c r="C4304" s="3"/>
      <c r="D4304" s="52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52"/>
      <c r="U4304" s="52"/>
      <c r="V4304" s="3"/>
      <c r="W4304" s="3"/>
      <c r="X4304" s="52"/>
      <c r="Y4304" s="52"/>
    </row>
    <row r="4305" spans="1:25" x14ac:dyDescent="0.3">
      <c r="A4305" s="3"/>
      <c r="B4305" s="3"/>
      <c r="C4305" s="3"/>
      <c r="D4305" s="52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52"/>
      <c r="U4305" s="52"/>
      <c r="V4305" s="3"/>
      <c r="W4305" s="3"/>
      <c r="X4305" s="52"/>
      <c r="Y4305" s="52"/>
    </row>
    <row r="4306" spans="1:25" x14ac:dyDescent="0.3">
      <c r="A4306" s="3"/>
      <c r="B4306" s="3"/>
      <c r="C4306" s="3"/>
      <c r="D4306" s="52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52"/>
      <c r="U4306" s="52"/>
      <c r="V4306" s="3"/>
      <c r="W4306" s="3"/>
      <c r="X4306" s="52"/>
      <c r="Y4306" s="52"/>
    </row>
    <row r="4307" spans="1:25" x14ac:dyDescent="0.3">
      <c r="A4307" s="3"/>
      <c r="B4307" s="3"/>
      <c r="C4307" s="3"/>
      <c r="D4307" s="52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52"/>
      <c r="U4307" s="52"/>
      <c r="V4307" s="3"/>
      <c r="W4307" s="3"/>
      <c r="X4307" s="52"/>
      <c r="Y4307" s="52"/>
    </row>
    <row r="4308" spans="1:25" x14ac:dyDescent="0.3">
      <c r="A4308" s="3"/>
      <c r="B4308" s="3"/>
      <c r="C4308" s="3"/>
      <c r="D4308" s="52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52"/>
      <c r="U4308" s="52"/>
      <c r="V4308" s="3"/>
      <c r="W4308" s="3"/>
      <c r="X4308" s="52"/>
      <c r="Y4308" s="52"/>
    </row>
    <row r="4309" spans="1:25" x14ac:dyDescent="0.3">
      <c r="A4309" s="3"/>
      <c r="B4309" s="3"/>
      <c r="C4309" s="3"/>
      <c r="D4309" s="52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52"/>
      <c r="U4309" s="52"/>
      <c r="V4309" s="3"/>
      <c r="W4309" s="3"/>
      <c r="X4309" s="52"/>
      <c r="Y4309" s="52"/>
    </row>
    <row r="4310" spans="1:25" x14ac:dyDescent="0.3">
      <c r="A4310" s="3"/>
      <c r="B4310" s="3"/>
      <c r="C4310" s="3"/>
      <c r="D4310" s="52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52"/>
      <c r="U4310" s="52"/>
      <c r="V4310" s="3"/>
      <c r="W4310" s="3"/>
      <c r="X4310" s="52"/>
      <c r="Y4310" s="52"/>
    </row>
    <row r="4311" spans="1:25" x14ac:dyDescent="0.3">
      <c r="A4311" s="3"/>
      <c r="B4311" s="3"/>
      <c r="C4311" s="3"/>
      <c r="D4311" s="52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52"/>
      <c r="U4311" s="52"/>
      <c r="V4311" s="3"/>
      <c r="W4311" s="3"/>
      <c r="X4311" s="52"/>
      <c r="Y4311" s="52"/>
    </row>
    <row r="4312" spans="1:25" x14ac:dyDescent="0.3">
      <c r="A4312" s="3"/>
      <c r="B4312" s="3"/>
      <c r="C4312" s="3"/>
      <c r="D4312" s="52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52"/>
      <c r="U4312" s="52"/>
      <c r="V4312" s="3"/>
      <c r="W4312" s="3"/>
      <c r="X4312" s="52"/>
      <c r="Y4312" s="52"/>
    </row>
    <row r="4313" spans="1:25" x14ac:dyDescent="0.3">
      <c r="A4313" s="3"/>
      <c r="B4313" s="3"/>
      <c r="C4313" s="3"/>
      <c r="D4313" s="52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52"/>
      <c r="U4313" s="52"/>
      <c r="V4313" s="3"/>
      <c r="W4313" s="3"/>
      <c r="X4313" s="52"/>
      <c r="Y4313" s="52"/>
    </row>
    <row r="4314" spans="1:25" x14ac:dyDescent="0.3">
      <c r="A4314" s="3"/>
      <c r="B4314" s="3"/>
      <c r="C4314" s="3"/>
      <c r="D4314" s="52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52"/>
      <c r="U4314" s="52"/>
      <c r="V4314" s="3"/>
      <c r="W4314" s="3"/>
      <c r="X4314" s="52"/>
      <c r="Y4314" s="52"/>
    </row>
    <row r="4315" spans="1:25" x14ac:dyDescent="0.3">
      <c r="A4315" s="3"/>
      <c r="B4315" s="3"/>
      <c r="C4315" s="3"/>
      <c r="D4315" s="52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52"/>
      <c r="U4315" s="52"/>
      <c r="V4315" s="3"/>
      <c r="W4315" s="3"/>
      <c r="X4315" s="52"/>
      <c r="Y4315" s="52"/>
    </row>
    <row r="4316" spans="1:25" x14ac:dyDescent="0.3">
      <c r="A4316" s="3"/>
      <c r="B4316" s="3"/>
      <c r="C4316" s="3"/>
      <c r="D4316" s="52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52"/>
      <c r="U4316" s="52"/>
      <c r="V4316" s="3"/>
      <c r="W4316" s="3"/>
      <c r="X4316" s="52"/>
      <c r="Y4316" s="52"/>
    </row>
    <row r="4317" spans="1:25" x14ac:dyDescent="0.3">
      <c r="A4317" s="3"/>
      <c r="B4317" s="3"/>
      <c r="C4317" s="3"/>
      <c r="D4317" s="52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52"/>
      <c r="U4317" s="52"/>
      <c r="V4317" s="3"/>
      <c r="W4317" s="3"/>
      <c r="X4317" s="52"/>
      <c r="Y4317" s="52"/>
    </row>
    <row r="4318" spans="1:25" x14ac:dyDescent="0.3">
      <c r="A4318" s="3"/>
      <c r="B4318" s="3"/>
      <c r="C4318" s="3"/>
      <c r="D4318" s="52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52"/>
      <c r="U4318" s="52"/>
      <c r="V4318" s="3"/>
      <c r="W4318" s="3"/>
      <c r="X4318" s="52"/>
      <c r="Y4318" s="52"/>
    </row>
    <row r="4319" spans="1:25" x14ac:dyDescent="0.3">
      <c r="A4319" s="3"/>
      <c r="B4319" s="3"/>
      <c r="C4319" s="3"/>
      <c r="D4319" s="52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52"/>
      <c r="U4319" s="52"/>
      <c r="V4319" s="3"/>
      <c r="W4319" s="3"/>
      <c r="X4319" s="52"/>
      <c r="Y4319" s="52"/>
    </row>
    <row r="4320" spans="1:25" x14ac:dyDescent="0.3">
      <c r="A4320" s="3"/>
      <c r="B4320" s="3"/>
      <c r="C4320" s="3"/>
      <c r="D4320" s="52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52"/>
      <c r="U4320" s="52"/>
      <c r="V4320" s="3"/>
      <c r="W4320" s="3"/>
      <c r="X4320" s="52"/>
      <c r="Y4320" s="52"/>
    </row>
    <row r="4321" spans="1:25" x14ac:dyDescent="0.3">
      <c r="A4321" s="3"/>
      <c r="B4321" s="3"/>
      <c r="C4321" s="3"/>
      <c r="D4321" s="52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52"/>
      <c r="U4321" s="52"/>
      <c r="V4321" s="3"/>
      <c r="W4321" s="3"/>
      <c r="X4321" s="52"/>
      <c r="Y4321" s="52"/>
    </row>
    <row r="4322" spans="1:25" x14ac:dyDescent="0.3">
      <c r="A4322" s="3"/>
      <c r="B4322" s="3"/>
      <c r="C4322" s="3"/>
      <c r="D4322" s="52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52"/>
      <c r="U4322" s="52"/>
      <c r="V4322" s="3"/>
      <c r="W4322" s="3"/>
      <c r="X4322" s="52"/>
      <c r="Y4322" s="52"/>
    </row>
    <row r="4323" spans="1:25" x14ac:dyDescent="0.3">
      <c r="A4323" s="3"/>
      <c r="B4323" s="3"/>
      <c r="C4323" s="3"/>
      <c r="D4323" s="52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52"/>
      <c r="U4323" s="52"/>
      <c r="V4323" s="3"/>
      <c r="W4323" s="3"/>
      <c r="X4323" s="52"/>
      <c r="Y4323" s="52"/>
    </row>
    <row r="4324" spans="1:25" x14ac:dyDescent="0.3">
      <c r="A4324" s="3"/>
      <c r="B4324" s="3"/>
      <c r="C4324" s="3"/>
      <c r="D4324" s="52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52"/>
      <c r="U4324" s="52"/>
      <c r="V4324" s="3"/>
      <c r="W4324" s="3"/>
      <c r="X4324" s="52"/>
      <c r="Y4324" s="52"/>
    </row>
    <row r="4325" spans="1:25" x14ac:dyDescent="0.3">
      <c r="A4325" s="3"/>
      <c r="B4325" s="3"/>
      <c r="C4325" s="3"/>
      <c r="D4325" s="52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52"/>
      <c r="U4325" s="52"/>
      <c r="V4325" s="3"/>
      <c r="W4325" s="3"/>
      <c r="X4325" s="52"/>
      <c r="Y4325" s="52"/>
    </row>
    <row r="4326" spans="1:25" x14ac:dyDescent="0.3">
      <c r="A4326" s="3"/>
      <c r="B4326" s="3"/>
      <c r="C4326" s="3"/>
      <c r="D4326" s="52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52"/>
      <c r="U4326" s="52"/>
      <c r="V4326" s="3"/>
      <c r="W4326" s="3"/>
      <c r="X4326" s="52"/>
      <c r="Y4326" s="52"/>
    </row>
    <row r="4327" spans="1:25" x14ac:dyDescent="0.3">
      <c r="A4327" s="3"/>
      <c r="B4327" s="3"/>
      <c r="C4327" s="3"/>
      <c r="D4327" s="52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52"/>
      <c r="U4327" s="52"/>
      <c r="V4327" s="3"/>
      <c r="W4327" s="3"/>
      <c r="X4327" s="52"/>
      <c r="Y4327" s="52"/>
    </row>
    <row r="4328" spans="1:25" x14ac:dyDescent="0.3">
      <c r="A4328" s="3"/>
      <c r="B4328" s="3"/>
      <c r="C4328" s="3"/>
      <c r="D4328" s="52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52"/>
      <c r="U4328" s="52"/>
      <c r="V4328" s="3"/>
      <c r="W4328" s="3"/>
      <c r="X4328" s="52"/>
      <c r="Y4328" s="52"/>
    </row>
    <row r="4329" spans="1:25" x14ac:dyDescent="0.3">
      <c r="A4329" s="3"/>
      <c r="B4329" s="3"/>
      <c r="C4329" s="3"/>
      <c r="D4329" s="52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52"/>
      <c r="U4329" s="52"/>
      <c r="V4329" s="3"/>
      <c r="W4329" s="3"/>
      <c r="X4329" s="52"/>
      <c r="Y4329" s="52"/>
    </row>
    <row r="4330" spans="1:25" x14ac:dyDescent="0.3">
      <c r="A4330" s="3"/>
      <c r="B4330" s="3"/>
      <c r="C4330" s="3"/>
      <c r="D4330" s="52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52"/>
      <c r="U4330" s="52"/>
      <c r="V4330" s="3"/>
      <c r="W4330" s="3"/>
      <c r="X4330" s="52"/>
      <c r="Y4330" s="52"/>
    </row>
    <row r="4331" spans="1:25" x14ac:dyDescent="0.3">
      <c r="A4331" s="3"/>
      <c r="B4331" s="3"/>
      <c r="C4331" s="3"/>
      <c r="D4331" s="52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52"/>
      <c r="U4331" s="52"/>
      <c r="V4331" s="3"/>
      <c r="W4331" s="3"/>
      <c r="X4331" s="52"/>
      <c r="Y4331" s="52"/>
    </row>
    <row r="4332" spans="1:25" x14ac:dyDescent="0.3">
      <c r="A4332" s="3"/>
      <c r="B4332" s="3"/>
      <c r="C4332" s="3"/>
      <c r="D4332" s="52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52"/>
      <c r="U4332" s="52"/>
      <c r="V4332" s="3"/>
      <c r="W4332" s="3"/>
      <c r="X4332" s="52"/>
      <c r="Y4332" s="52"/>
    </row>
    <row r="4333" spans="1:25" x14ac:dyDescent="0.3">
      <c r="A4333" s="3"/>
      <c r="B4333" s="3"/>
      <c r="C4333" s="3"/>
      <c r="D4333" s="52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52"/>
      <c r="U4333" s="52"/>
      <c r="V4333" s="3"/>
      <c r="W4333" s="3"/>
      <c r="X4333" s="52"/>
      <c r="Y4333" s="52"/>
    </row>
    <row r="4334" spans="1:25" x14ac:dyDescent="0.3">
      <c r="A4334" s="3"/>
      <c r="B4334" s="3"/>
      <c r="C4334" s="3"/>
      <c r="D4334" s="52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52"/>
      <c r="U4334" s="52"/>
      <c r="V4334" s="3"/>
      <c r="W4334" s="3"/>
      <c r="X4334" s="52"/>
      <c r="Y4334" s="52"/>
    </row>
    <row r="4335" spans="1:25" x14ac:dyDescent="0.3">
      <c r="A4335" s="3"/>
      <c r="B4335" s="3"/>
      <c r="C4335" s="3"/>
      <c r="D4335" s="52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52"/>
      <c r="U4335" s="52"/>
      <c r="V4335" s="3"/>
      <c r="W4335" s="3"/>
      <c r="X4335" s="52"/>
      <c r="Y4335" s="52"/>
    </row>
    <row r="4336" spans="1:25" x14ac:dyDescent="0.3">
      <c r="A4336" s="3"/>
      <c r="B4336" s="3"/>
      <c r="C4336" s="3"/>
      <c r="D4336" s="52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52"/>
      <c r="U4336" s="52"/>
      <c r="V4336" s="3"/>
      <c r="W4336" s="3"/>
      <c r="X4336" s="52"/>
      <c r="Y4336" s="52"/>
    </row>
    <row r="4337" spans="1:25" x14ac:dyDescent="0.3">
      <c r="A4337" s="3"/>
      <c r="B4337" s="3"/>
      <c r="C4337" s="3"/>
      <c r="D4337" s="52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52"/>
      <c r="U4337" s="52"/>
      <c r="V4337" s="3"/>
      <c r="W4337" s="3"/>
      <c r="X4337" s="52"/>
      <c r="Y4337" s="52"/>
    </row>
    <row r="4338" spans="1:25" x14ac:dyDescent="0.3">
      <c r="A4338" s="3"/>
      <c r="B4338" s="3"/>
      <c r="C4338" s="3"/>
      <c r="D4338" s="52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52"/>
      <c r="U4338" s="52"/>
      <c r="V4338" s="3"/>
      <c r="W4338" s="3"/>
      <c r="X4338" s="52"/>
      <c r="Y4338" s="52"/>
    </row>
    <row r="4339" spans="1:25" x14ac:dyDescent="0.3">
      <c r="A4339" s="3"/>
      <c r="B4339" s="3"/>
      <c r="C4339" s="3"/>
      <c r="D4339" s="52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52"/>
      <c r="U4339" s="52"/>
      <c r="V4339" s="3"/>
      <c r="W4339" s="3"/>
      <c r="X4339" s="52"/>
      <c r="Y4339" s="52"/>
    </row>
    <row r="4340" spans="1:25" x14ac:dyDescent="0.3">
      <c r="A4340" s="3"/>
      <c r="B4340" s="3"/>
      <c r="C4340" s="3"/>
      <c r="D4340" s="52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52"/>
      <c r="U4340" s="52"/>
      <c r="V4340" s="3"/>
      <c r="W4340" s="3"/>
      <c r="X4340" s="52"/>
      <c r="Y4340" s="52"/>
    </row>
    <row r="4341" spans="1:25" x14ac:dyDescent="0.3">
      <c r="A4341" s="3"/>
      <c r="B4341" s="3"/>
      <c r="C4341" s="3"/>
      <c r="D4341" s="52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52"/>
      <c r="U4341" s="52"/>
      <c r="V4341" s="3"/>
      <c r="W4341" s="3"/>
      <c r="X4341" s="52"/>
      <c r="Y4341" s="52"/>
    </row>
    <row r="4342" spans="1:25" x14ac:dyDescent="0.3">
      <c r="A4342" s="3"/>
      <c r="B4342" s="3"/>
      <c r="C4342" s="3"/>
      <c r="D4342" s="52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52"/>
      <c r="U4342" s="52"/>
      <c r="V4342" s="3"/>
      <c r="W4342" s="3"/>
      <c r="X4342" s="52"/>
      <c r="Y4342" s="52"/>
    </row>
    <row r="4343" spans="1:25" x14ac:dyDescent="0.3">
      <c r="A4343" s="3"/>
      <c r="B4343" s="3"/>
      <c r="C4343" s="3"/>
      <c r="D4343" s="52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52"/>
      <c r="U4343" s="52"/>
      <c r="V4343" s="3"/>
      <c r="W4343" s="3"/>
      <c r="X4343" s="52"/>
      <c r="Y4343" s="52"/>
    </row>
    <row r="4344" spans="1:25" x14ac:dyDescent="0.3">
      <c r="A4344" s="3"/>
      <c r="B4344" s="3"/>
      <c r="C4344" s="3"/>
      <c r="D4344" s="52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52"/>
      <c r="U4344" s="52"/>
      <c r="V4344" s="3"/>
      <c r="W4344" s="3"/>
      <c r="X4344" s="52"/>
      <c r="Y4344" s="52"/>
    </row>
    <row r="4345" spans="1:25" x14ac:dyDescent="0.3">
      <c r="A4345" s="3"/>
      <c r="B4345" s="3"/>
      <c r="C4345" s="3"/>
      <c r="D4345" s="52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52"/>
      <c r="U4345" s="52"/>
      <c r="V4345" s="3"/>
      <c r="W4345" s="3"/>
      <c r="X4345" s="52"/>
      <c r="Y4345" s="52"/>
    </row>
    <row r="4346" spans="1:25" x14ac:dyDescent="0.3">
      <c r="A4346" s="3"/>
      <c r="B4346" s="3"/>
      <c r="C4346" s="3"/>
      <c r="D4346" s="52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52"/>
      <c r="U4346" s="52"/>
      <c r="V4346" s="3"/>
      <c r="W4346" s="3"/>
      <c r="X4346" s="52"/>
      <c r="Y4346" s="52"/>
    </row>
    <row r="4347" spans="1:25" x14ac:dyDescent="0.3">
      <c r="A4347" s="3"/>
      <c r="B4347" s="3"/>
      <c r="C4347" s="3"/>
      <c r="D4347" s="52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52"/>
      <c r="U4347" s="52"/>
      <c r="V4347" s="3"/>
      <c r="W4347" s="3"/>
      <c r="X4347" s="52"/>
      <c r="Y4347" s="52"/>
    </row>
    <row r="4348" spans="1:25" x14ac:dyDescent="0.3">
      <c r="A4348" s="3"/>
      <c r="B4348" s="3"/>
      <c r="C4348" s="3"/>
      <c r="D4348" s="52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52"/>
      <c r="U4348" s="52"/>
      <c r="V4348" s="3"/>
      <c r="W4348" s="3"/>
      <c r="X4348" s="52"/>
      <c r="Y4348" s="52"/>
    </row>
    <row r="4349" spans="1:25" x14ac:dyDescent="0.3">
      <c r="A4349" s="3"/>
      <c r="B4349" s="3"/>
      <c r="C4349" s="3"/>
      <c r="D4349" s="52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52"/>
      <c r="U4349" s="52"/>
      <c r="V4349" s="3"/>
      <c r="W4349" s="3"/>
      <c r="X4349" s="52"/>
      <c r="Y4349" s="52"/>
    </row>
    <row r="4350" spans="1:25" x14ac:dyDescent="0.3">
      <c r="A4350" s="3"/>
      <c r="B4350" s="3"/>
      <c r="C4350" s="3"/>
      <c r="D4350" s="52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52"/>
      <c r="U4350" s="52"/>
      <c r="V4350" s="3"/>
      <c r="W4350" s="3"/>
      <c r="X4350" s="52"/>
      <c r="Y4350" s="52"/>
    </row>
    <row r="4351" spans="1:25" x14ac:dyDescent="0.3">
      <c r="A4351" s="3"/>
      <c r="B4351" s="3"/>
      <c r="C4351" s="3"/>
      <c r="D4351" s="52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52"/>
      <c r="U4351" s="52"/>
      <c r="V4351" s="3"/>
      <c r="W4351" s="3"/>
      <c r="X4351" s="52"/>
      <c r="Y4351" s="52"/>
    </row>
    <row r="4352" spans="1:25" x14ac:dyDescent="0.3">
      <c r="A4352" s="3"/>
      <c r="B4352" s="3"/>
      <c r="C4352" s="3"/>
      <c r="D4352" s="52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52"/>
      <c r="U4352" s="52"/>
      <c r="V4352" s="3"/>
      <c r="W4352" s="3"/>
      <c r="X4352" s="52"/>
      <c r="Y4352" s="52"/>
    </row>
    <row r="4353" spans="1:25" x14ac:dyDescent="0.3">
      <c r="A4353" s="3"/>
      <c r="B4353" s="3"/>
      <c r="C4353" s="3"/>
      <c r="D4353" s="52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52"/>
      <c r="U4353" s="52"/>
      <c r="V4353" s="3"/>
      <c r="W4353" s="3"/>
      <c r="X4353" s="52"/>
      <c r="Y4353" s="52"/>
    </row>
    <row r="4354" spans="1:25" x14ac:dyDescent="0.3">
      <c r="A4354" s="3"/>
      <c r="B4354" s="3"/>
      <c r="C4354" s="3"/>
      <c r="D4354" s="52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52"/>
      <c r="U4354" s="52"/>
      <c r="V4354" s="3"/>
      <c r="W4354" s="3"/>
      <c r="X4354" s="52"/>
      <c r="Y4354" s="52"/>
    </row>
    <row r="4355" spans="1:25" x14ac:dyDescent="0.3">
      <c r="A4355" s="3"/>
      <c r="B4355" s="3"/>
      <c r="C4355" s="3"/>
      <c r="D4355" s="52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52"/>
      <c r="U4355" s="52"/>
      <c r="V4355" s="3"/>
      <c r="W4355" s="3"/>
      <c r="X4355" s="52"/>
      <c r="Y4355" s="52"/>
    </row>
    <row r="4356" spans="1:25" x14ac:dyDescent="0.3">
      <c r="A4356" s="3"/>
      <c r="B4356" s="3"/>
      <c r="C4356" s="3"/>
      <c r="D4356" s="52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52"/>
      <c r="U4356" s="52"/>
      <c r="V4356" s="3"/>
      <c r="W4356" s="3"/>
      <c r="X4356" s="52"/>
      <c r="Y4356" s="52"/>
    </row>
    <row r="4357" spans="1:25" x14ac:dyDescent="0.3">
      <c r="A4357" s="3"/>
      <c r="B4357" s="3"/>
      <c r="C4357" s="3"/>
      <c r="D4357" s="52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52"/>
      <c r="U4357" s="52"/>
      <c r="V4357" s="3"/>
      <c r="W4357" s="3"/>
      <c r="X4357" s="52"/>
      <c r="Y4357" s="52"/>
    </row>
    <row r="4358" spans="1:25" x14ac:dyDescent="0.3">
      <c r="A4358" s="3"/>
      <c r="B4358" s="3"/>
      <c r="C4358" s="3"/>
      <c r="D4358" s="52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52"/>
      <c r="U4358" s="52"/>
      <c r="V4358" s="3"/>
      <c r="W4358" s="3"/>
      <c r="X4358" s="52"/>
      <c r="Y4358" s="52"/>
    </row>
    <row r="4359" spans="1:25" x14ac:dyDescent="0.3">
      <c r="A4359" s="3"/>
      <c r="B4359" s="3"/>
      <c r="C4359" s="3"/>
      <c r="D4359" s="52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52"/>
      <c r="U4359" s="52"/>
      <c r="V4359" s="3"/>
      <c r="W4359" s="3"/>
      <c r="X4359" s="52"/>
      <c r="Y4359" s="52"/>
    </row>
    <row r="4360" spans="1:25" x14ac:dyDescent="0.3">
      <c r="A4360" s="3"/>
      <c r="B4360" s="3"/>
      <c r="C4360" s="3"/>
      <c r="D4360" s="52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52"/>
      <c r="U4360" s="52"/>
      <c r="V4360" s="3"/>
      <c r="W4360" s="3"/>
      <c r="X4360" s="52"/>
      <c r="Y4360" s="52"/>
    </row>
    <row r="4361" spans="1:25" x14ac:dyDescent="0.3">
      <c r="A4361" s="3"/>
      <c r="B4361" s="3"/>
      <c r="C4361" s="3"/>
      <c r="D4361" s="52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52"/>
      <c r="U4361" s="52"/>
      <c r="V4361" s="3"/>
      <c r="W4361" s="3"/>
      <c r="X4361" s="52"/>
      <c r="Y4361" s="52"/>
    </row>
    <row r="4362" spans="1:25" x14ac:dyDescent="0.3">
      <c r="A4362" s="3"/>
      <c r="B4362" s="3"/>
      <c r="C4362" s="3"/>
      <c r="D4362" s="52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52"/>
      <c r="U4362" s="52"/>
      <c r="V4362" s="3"/>
      <c r="W4362" s="3"/>
      <c r="X4362" s="52"/>
      <c r="Y4362" s="52"/>
    </row>
    <row r="4363" spans="1:25" x14ac:dyDescent="0.3">
      <c r="A4363" s="3"/>
      <c r="B4363" s="3"/>
      <c r="C4363" s="3"/>
      <c r="D4363" s="52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52"/>
      <c r="U4363" s="52"/>
      <c r="V4363" s="3"/>
      <c r="W4363" s="3"/>
      <c r="X4363" s="52"/>
      <c r="Y4363" s="52"/>
    </row>
    <row r="4364" spans="1:25" x14ac:dyDescent="0.3">
      <c r="A4364" s="3"/>
      <c r="B4364" s="3"/>
      <c r="C4364" s="3"/>
      <c r="D4364" s="52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52"/>
      <c r="U4364" s="52"/>
      <c r="V4364" s="3"/>
      <c r="W4364" s="3"/>
      <c r="X4364" s="52"/>
      <c r="Y4364" s="52"/>
    </row>
    <row r="4365" spans="1:25" x14ac:dyDescent="0.3">
      <c r="A4365" s="3"/>
      <c r="B4365" s="3"/>
      <c r="C4365" s="3"/>
      <c r="D4365" s="52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52"/>
      <c r="U4365" s="52"/>
      <c r="V4365" s="3"/>
      <c r="W4365" s="3"/>
      <c r="X4365" s="52"/>
      <c r="Y4365" s="52"/>
    </row>
    <row r="4366" spans="1:25" x14ac:dyDescent="0.3">
      <c r="A4366" s="3"/>
      <c r="B4366" s="3"/>
      <c r="C4366" s="3"/>
      <c r="D4366" s="52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52"/>
      <c r="U4366" s="52"/>
      <c r="V4366" s="3"/>
      <c r="W4366" s="3"/>
      <c r="X4366" s="52"/>
      <c r="Y4366" s="52"/>
    </row>
    <row r="4367" spans="1:25" x14ac:dyDescent="0.3">
      <c r="A4367" s="3"/>
      <c r="B4367" s="3"/>
      <c r="C4367" s="3"/>
      <c r="D4367" s="52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52"/>
      <c r="U4367" s="52"/>
      <c r="V4367" s="3"/>
      <c r="W4367" s="3"/>
      <c r="X4367" s="52"/>
      <c r="Y4367" s="52"/>
    </row>
    <row r="4368" spans="1:25" x14ac:dyDescent="0.3">
      <c r="A4368" s="3"/>
      <c r="B4368" s="3"/>
      <c r="C4368" s="3"/>
      <c r="D4368" s="52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52"/>
      <c r="U4368" s="52"/>
      <c r="V4368" s="3"/>
      <c r="W4368" s="3"/>
      <c r="X4368" s="52"/>
      <c r="Y4368" s="52"/>
    </row>
    <row r="4369" spans="1:25" x14ac:dyDescent="0.3">
      <c r="A4369" s="3"/>
      <c r="B4369" s="3"/>
      <c r="C4369" s="3"/>
      <c r="D4369" s="52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52"/>
      <c r="U4369" s="52"/>
      <c r="V4369" s="3"/>
      <c r="W4369" s="3"/>
      <c r="X4369" s="52"/>
      <c r="Y4369" s="52"/>
    </row>
    <row r="4370" spans="1:25" x14ac:dyDescent="0.3">
      <c r="A4370" s="3"/>
      <c r="B4370" s="3"/>
      <c r="C4370" s="3"/>
      <c r="D4370" s="52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52"/>
      <c r="U4370" s="52"/>
      <c r="V4370" s="3"/>
      <c r="W4370" s="3"/>
      <c r="X4370" s="52"/>
      <c r="Y4370" s="52"/>
    </row>
    <row r="4371" spans="1:25" x14ac:dyDescent="0.3">
      <c r="A4371" s="3"/>
      <c r="B4371" s="3"/>
      <c r="C4371" s="3"/>
      <c r="D4371" s="52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52"/>
      <c r="U4371" s="52"/>
      <c r="V4371" s="3"/>
      <c r="W4371" s="3"/>
      <c r="X4371" s="52"/>
      <c r="Y4371" s="52"/>
    </row>
    <row r="4372" spans="1:25" x14ac:dyDescent="0.3">
      <c r="A4372" s="3"/>
      <c r="B4372" s="3"/>
      <c r="C4372" s="3"/>
      <c r="D4372" s="52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52"/>
      <c r="U4372" s="52"/>
      <c r="V4372" s="3"/>
      <c r="W4372" s="3"/>
      <c r="X4372" s="52"/>
      <c r="Y4372" s="52"/>
    </row>
    <row r="4373" spans="1:25" x14ac:dyDescent="0.3">
      <c r="A4373" s="3"/>
      <c r="B4373" s="3"/>
      <c r="C4373" s="3"/>
      <c r="D4373" s="52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52"/>
      <c r="U4373" s="52"/>
      <c r="V4373" s="3"/>
      <c r="W4373" s="3"/>
      <c r="X4373" s="52"/>
      <c r="Y4373" s="52"/>
    </row>
    <row r="4374" spans="1:25" x14ac:dyDescent="0.3">
      <c r="A4374" s="3"/>
      <c r="B4374" s="3"/>
      <c r="C4374" s="3"/>
      <c r="D4374" s="52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52"/>
      <c r="U4374" s="52"/>
      <c r="V4374" s="3"/>
      <c r="W4374" s="3"/>
      <c r="X4374" s="52"/>
      <c r="Y4374" s="52"/>
    </row>
    <row r="4375" spans="1:25" x14ac:dyDescent="0.3">
      <c r="A4375" s="3"/>
      <c r="B4375" s="3"/>
      <c r="C4375" s="3"/>
      <c r="D4375" s="52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52"/>
      <c r="U4375" s="52"/>
      <c r="V4375" s="3"/>
      <c r="W4375" s="3"/>
      <c r="X4375" s="52"/>
      <c r="Y4375" s="52"/>
    </row>
    <row r="4376" spans="1:25" x14ac:dyDescent="0.3">
      <c r="A4376" s="3"/>
      <c r="B4376" s="3"/>
      <c r="C4376" s="3"/>
      <c r="D4376" s="52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52"/>
      <c r="U4376" s="52"/>
      <c r="V4376" s="3"/>
      <c r="W4376" s="3"/>
      <c r="X4376" s="52"/>
      <c r="Y4376" s="52"/>
    </row>
    <row r="4377" spans="1:25" x14ac:dyDescent="0.3">
      <c r="A4377" s="3"/>
      <c r="B4377" s="3"/>
      <c r="C4377" s="3"/>
      <c r="D4377" s="52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52"/>
      <c r="U4377" s="52"/>
      <c r="V4377" s="3"/>
      <c r="W4377" s="3"/>
      <c r="X4377" s="52"/>
      <c r="Y4377" s="52"/>
    </row>
    <row r="4378" spans="1:25" x14ac:dyDescent="0.3">
      <c r="A4378" s="3"/>
      <c r="B4378" s="3"/>
      <c r="C4378" s="3"/>
      <c r="D4378" s="52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52"/>
      <c r="U4378" s="52"/>
      <c r="V4378" s="3"/>
      <c r="W4378" s="3"/>
      <c r="X4378" s="52"/>
      <c r="Y4378" s="52"/>
    </row>
    <row r="4379" spans="1:25" x14ac:dyDescent="0.3">
      <c r="A4379" s="3"/>
      <c r="B4379" s="3"/>
      <c r="C4379" s="3"/>
      <c r="D4379" s="52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52"/>
      <c r="U4379" s="52"/>
      <c r="V4379" s="3"/>
      <c r="W4379" s="3"/>
      <c r="X4379" s="52"/>
      <c r="Y4379" s="52"/>
    </row>
    <row r="4380" spans="1:25" x14ac:dyDescent="0.3">
      <c r="A4380" s="3"/>
      <c r="B4380" s="3"/>
      <c r="C4380" s="3"/>
      <c r="D4380" s="52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52"/>
      <c r="U4380" s="52"/>
      <c r="V4380" s="3"/>
      <c r="W4380" s="3"/>
      <c r="X4380" s="52"/>
      <c r="Y4380" s="52"/>
    </row>
    <row r="4381" spans="1:25" x14ac:dyDescent="0.3">
      <c r="A4381" s="3"/>
      <c r="B4381" s="3"/>
      <c r="C4381" s="3"/>
      <c r="D4381" s="52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52"/>
      <c r="U4381" s="52"/>
      <c r="V4381" s="3"/>
      <c r="W4381" s="3"/>
      <c r="X4381" s="52"/>
      <c r="Y4381" s="52"/>
    </row>
    <row r="4382" spans="1:25" x14ac:dyDescent="0.3">
      <c r="A4382" s="3"/>
      <c r="B4382" s="3"/>
      <c r="C4382" s="3"/>
      <c r="D4382" s="52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52"/>
      <c r="U4382" s="52"/>
      <c r="V4382" s="3"/>
      <c r="W4382" s="3"/>
      <c r="X4382" s="52"/>
      <c r="Y4382" s="52"/>
    </row>
    <row r="4383" spans="1:25" x14ac:dyDescent="0.3">
      <c r="A4383" s="3"/>
      <c r="B4383" s="3"/>
      <c r="C4383" s="3"/>
      <c r="D4383" s="52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52"/>
      <c r="U4383" s="52"/>
      <c r="V4383" s="3"/>
      <c r="W4383" s="3"/>
      <c r="X4383" s="52"/>
      <c r="Y4383" s="52"/>
    </row>
    <row r="4384" spans="1:25" x14ac:dyDescent="0.3">
      <c r="A4384" s="3"/>
      <c r="B4384" s="3"/>
      <c r="C4384" s="3"/>
      <c r="D4384" s="52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52"/>
      <c r="U4384" s="52"/>
      <c r="V4384" s="3"/>
      <c r="W4384" s="3"/>
      <c r="X4384" s="52"/>
      <c r="Y4384" s="52"/>
    </row>
    <row r="4385" spans="1:25" x14ac:dyDescent="0.3">
      <c r="A4385" s="3"/>
      <c r="B4385" s="3"/>
      <c r="C4385" s="3"/>
      <c r="D4385" s="52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52"/>
      <c r="U4385" s="52"/>
      <c r="V4385" s="3"/>
      <c r="W4385" s="3"/>
      <c r="X4385" s="52"/>
      <c r="Y4385" s="52"/>
    </row>
    <row r="4386" spans="1:25" x14ac:dyDescent="0.3">
      <c r="A4386" s="3"/>
      <c r="B4386" s="3"/>
      <c r="C4386" s="3"/>
      <c r="D4386" s="52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52"/>
      <c r="U4386" s="52"/>
      <c r="V4386" s="3"/>
      <c r="W4386" s="3"/>
      <c r="X4386" s="52"/>
      <c r="Y4386" s="52"/>
    </row>
    <row r="4387" spans="1:25" x14ac:dyDescent="0.3">
      <c r="A4387" s="3"/>
      <c r="B4387" s="3"/>
      <c r="C4387" s="3"/>
      <c r="D4387" s="52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52"/>
      <c r="U4387" s="52"/>
      <c r="V4387" s="3"/>
      <c r="W4387" s="3"/>
      <c r="X4387" s="52"/>
      <c r="Y4387" s="52"/>
    </row>
    <row r="4388" spans="1:25" x14ac:dyDescent="0.3">
      <c r="A4388" s="3"/>
      <c r="B4388" s="3"/>
      <c r="C4388" s="3"/>
      <c r="D4388" s="52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52"/>
      <c r="U4388" s="52"/>
      <c r="V4388" s="3"/>
      <c r="W4388" s="3"/>
      <c r="X4388" s="52"/>
      <c r="Y4388" s="52"/>
    </row>
    <row r="4389" spans="1:25" x14ac:dyDescent="0.3">
      <c r="A4389" s="3"/>
      <c r="B4389" s="3"/>
      <c r="C4389" s="3"/>
      <c r="D4389" s="52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52"/>
      <c r="U4389" s="52"/>
      <c r="V4389" s="3"/>
      <c r="W4389" s="3"/>
      <c r="X4389" s="52"/>
      <c r="Y4389" s="52"/>
    </row>
    <row r="4390" spans="1:25" x14ac:dyDescent="0.3">
      <c r="A4390" s="3"/>
      <c r="B4390" s="3"/>
      <c r="C4390" s="3"/>
      <c r="D4390" s="52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52"/>
      <c r="U4390" s="52"/>
      <c r="V4390" s="3"/>
      <c r="W4390" s="3"/>
      <c r="X4390" s="52"/>
      <c r="Y4390" s="52"/>
    </row>
    <row r="4391" spans="1:25" x14ac:dyDescent="0.3">
      <c r="A4391" s="3"/>
      <c r="B4391" s="3"/>
      <c r="C4391" s="3"/>
      <c r="D4391" s="52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52"/>
      <c r="U4391" s="52"/>
      <c r="V4391" s="3"/>
      <c r="W4391" s="3"/>
      <c r="X4391" s="52"/>
      <c r="Y4391" s="52"/>
    </row>
    <row r="4392" spans="1:25" x14ac:dyDescent="0.3">
      <c r="A4392" s="3"/>
      <c r="B4392" s="3"/>
      <c r="C4392" s="3"/>
      <c r="D4392" s="52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52"/>
      <c r="U4392" s="52"/>
      <c r="V4392" s="3"/>
      <c r="W4392" s="3"/>
      <c r="X4392" s="52"/>
      <c r="Y4392" s="52"/>
    </row>
    <row r="4393" spans="1:25" x14ac:dyDescent="0.3">
      <c r="A4393" s="3"/>
      <c r="B4393" s="3"/>
      <c r="C4393" s="3"/>
      <c r="D4393" s="52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52"/>
      <c r="U4393" s="52"/>
      <c r="V4393" s="3"/>
      <c r="W4393" s="3"/>
      <c r="X4393" s="52"/>
      <c r="Y4393" s="52"/>
    </row>
    <row r="4394" spans="1:25" x14ac:dyDescent="0.3">
      <c r="A4394" s="3"/>
      <c r="B4394" s="3"/>
      <c r="C4394" s="3"/>
      <c r="D4394" s="52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52"/>
      <c r="U4394" s="52"/>
      <c r="V4394" s="3"/>
      <c r="W4394" s="3"/>
      <c r="X4394" s="52"/>
      <c r="Y4394" s="52"/>
    </row>
    <row r="4395" spans="1:25" x14ac:dyDescent="0.3">
      <c r="A4395" s="3"/>
      <c r="B4395" s="3"/>
      <c r="C4395" s="3"/>
      <c r="D4395" s="52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52"/>
      <c r="U4395" s="52"/>
      <c r="V4395" s="3"/>
      <c r="W4395" s="3"/>
      <c r="X4395" s="52"/>
      <c r="Y4395" s="52"/>
    </row>
    <row r="4396" spans="1:25" x14ac:dyDescent="0.3">
      <c r="A4396" s="3"/>
      <c r="B4396" s="3"/>
      <c r="C4396" s="3"/>
      <c r="D4396" s="52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52"/>
      <c r="U4396" s="52"/>
      <c r="V4396" s="3"/>
      <c r="W4396" s="3"/>
      <c r="X4396" s="52"/>
      <c r="Y4396" s="52"/>
    </row>
    <row r="4397" spans="1:25" x14ac:dyDescent="0.3">
      <c r="A4397" s="3"/>
      <c r="B4397" s="3"/>
      <c r="C4397" s="3"/>
      <c r="D4397" s="52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52"/>
      <c r="U4397" s="52"/>
      <c r="V4397" s="3"/>
      <c r="W4397" s="3"/>
      <c r="X4397" s="52"/>
      <c r="Y4397" s="52"/>
    </row>
    <row r="4398" spans="1:25" x14ac:dyDescent="0.3">
      <c r="A4398" s="3"/>
      <c r="B4398" s="3"/>
      <c r="C4398" s="3"/>
      <c r="D4398" s="52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52"/>
      <c r="U4398" s="52"/>
      <c r="V4398" s="3"/>
      <c r="W4398" s="3"/>
      <c r="X4398" s="52"/>
      <c r="Y4398" s="52"/>
    </row>
    <row r="4399" spans="1:25" x14ac:dyDescent="0.3">
      <c r="A4399" s="3"/>
      <c r="B4399" s="3"/>
      <c r="C4399" s="3"/>
      <c r="D4399" s="52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52"/>
      <c r="U4399" s="52"/>
      <c r="V4399" s="3"/>
      <c r="W4399" s="3"/>
      <c r="X4399" s="52"/>
      <c r="Y4399" s="52"/>
    </row>
    <row r="4400" spans="1:25" x14ac:dyDescent="0.3">
      <c r="A4400" s="3"/>
      <c r="B4400" s="3"/>
      <c r="C4400" s="3"/>
      <c r="D4400" s="52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52"/>
      <c r="U4400" s="52"/>
      <c r="V4400" s="3"/>
      <c r="W4400" s="3"/>
      <c r="X4400" s="52"/>
      <c r="Y4400" s="52"/>
    </row>
    <row r="4401" spans="1:25" x14ac:dyDescent="0.3">
      <c r="A4401" s="3"/>
      <c r="B4401" s="3"/>
      <c r="C4401" s="3"/>
      <c r="D4401" s="52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52"/>
      <c r="U4401" s="52"/>
      <c r="V4401" s="3"/>
      <c r="W4401" s="3"/>
      <c r="X4401" s="52"/>
      <c r="Y4401" s="52"/>
    </row>
    <row r="4402" spans="1:25" x14ac:dyDescent="0.3">
      <c r="A4402" s="3"/>
      <c r="B4402" s="3"/>
      <c r="C4402" s="3"/>
      <c r="D4402" s="52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52"/>
      <c r="U4402" s="52"/>
      <c r="V4402" s="3"/>
      <c r="W4402" s="3"/>
      <c r="X4402" s="52"/>
      <c r="Y4402" s="52"/>
    </row>
    <row r="4403" spans="1:25" x14ac:dyDescent="0.3">
      <c r="A4403" s="3"/>
      <c r="B4403" s="3"/>
      <c r="C4403" s="3"/>
      <c r="D4403" s="52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52"/>
      <c r="U4403" s="52"/>
      <c r="V4403" s="3"/>
      <c r="W4403" s="3"/>
      <c r="X4403" s="52"/>
      <c r="Y4403" s="52"/>
    </row>
    <row r="4404" spans="1:25" x14ac:dyDescent="0.3">
      <c r="A4404" s="3"/>
      <c r="B4404" s="3"/>
      <c r="C4404" s="3"/>
      <c r="D4404" s="52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52"/>
      <c r="U4404" s="52"/>
      <c r="V4404" s="3"/>
      <c r="W4404" s="3"/>
      <c r="X4404" s="52"/>
      <c r="Y4404" s="52"/>
    </row>
    <row r="4405" spans="1:25" x14ac:dyDescent="0.3">
      <c r="A4405" s="3"/>
      <c r="B4405" s="3"/>
      <c r="C4405" s="3"/>
      <c r="D4405" s="52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52"/>
      <c r="U4405" s="52"/>
      <c r="V4405" s="3"/>
      <c r="W4405" s="3"/>
      <c r="X4405" s="52"/>
      <c r="Y4405" s="52"/>
    </row>
    <row r="4406" spans="1:25" x14ac:dyDescent="0.3">
      <c r="A4406" s="3"/>
      <c r="B4406" s="3"/>
      <c r="C4406" s="3"/>
      <c r="D4406" s="52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52"/>
      <c r="U4406" s="52"/>
      <c r="V4406" s="3"/>
      <c r="W4406" s="3"/>
      <c r="X4406" s="52"/>
      <c r="Y4406" s="52"/>
    </row>
    <row r="4407" spans="1:25" x14ac:dyDescent="0.3">
      <c r="A4407" s="3"/>
      <c r="B4407" s="3"/>
      <c r="C4407" s="3"/>
      <c r="D4407" s="52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52"/>
      <c r="U4407" s="52"/>
      <c r="V4407" s="3"/>
      <c r="W4407" s="3"/>
      <c r="X4407" s="52"/>
      <c r="Y4407" s="52"/>
    </row>
    <row r="4408" spans="1:25" x14ac:dyDescent="0.3">
      <c r="A4408" s="3"/>
      <c r="B4408" s="3"/>
      <c r="C4408" s="3"/>
      <c r="D4408" s="52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52"/>
      <c r="U4408" s="52"/>
      <c r="V4408" s="3"/>
      <c r="W4408" s="3"/>
      <c r="X4408" s="52"/>
      <c r="Y4408" s="52"/>
    </row>
    <row r="4409" spans="1:25" x14ac:dyDescent="0.3">
      <c r="A4409" s="3"/>
      <c r="B4409" s="3"/>
      <c r="C4409" s="3"/>
      <c r="D4409" s="52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52"/>
      <c r="U4409" s="52"/>
      <c r="V4409" s="3"/>
      <c r="W4409" s="3"/>
      <c r="X4409" s="52"/>
      <c r="Y4409" s="52"/>
    </row>
    <row r="4410" spans="1:25" x14ac:dyDescent="0.3">
      <c r="A4410" s="3"/>
      <c r="B4410" s="3"/>
      <c r="C4410" s="3"/>
      <c r="D4410" s="52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52"/>
      <c r="U4410" s="52"/>
      <c r="V4410" s="3"/>
      <c r="W4410" s="3"/>
      <c r="X4410" s="52"/>
      <c r="Y4410" s="52"/>
    </row>
    <row r="4411" spans="1:25" x14ac:dyDescent="0.3">
      <c r="A4411" s="3"/>
      <c r="B4411" s="3"/>
      <c r="C4411" s="3"/>
      <c r="D4411" s="52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52"/>
      <c r="U4411" s="52"/>
      <c r="V4411" s="3"/>
      <c r="W4411" s="3"/>
      <c r="X4411" s="52"/>
      <c r="Y4411" s="52"/>
    </row>
    <row r="4412" spans="1:25" x14ac:dyDescent="0.3">
      <c r="A4412" s="3"/>
      <c r="B4412" s="3"/>
      <c r="C4412" s="3"/>
      <c r="D4412" s="52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52"/>
      <c r="U4412" s="52"/>
      <c r="V4412" s="3"/>
      <c r="W4412" s="3"/>
      <c r="X4412" s="52"/>
      <c r="Y4412" s="52"/>
    </row>
    <row r="4413" spans="1:25" x14ac:dyDescent="0.3">
      <c r="A4413" s="3"/>
      <c r="B4413" s="3"/>
      <c r="C4413" s="3"/>
      <c r="D4413" s="52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52"/>
      <c r="U4413" s="52"/>
      <c r="V4413" s="3"/>
      <c r="W4413" s="3"/>
      <c r="X4413" s="52"/>
      <c r="Y4413" s="52"/>
    </row>
    <row r="4414" spans="1:25" x14ac:dyDescent="0.3">
      <c r="A4414" s="3"/>
      <c r="B4414" s="3"/>
      <c r="C4414" s="3"/>
      <c r="D4414" s="52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52"/>
      <c r="U4414" s="52"/>
      <c r="V4414" s="3"/>
      <c r="W4414" s="3"/>
      <c r="X4414" s="52"/>
      <c r="Y4414" s="52"/>
    </row>
    <row r="4415" spans="1:25" x14ac:dyDescent="0.3">
      <c r="A4415" s="3"/>
      <c r="B4415" s="3"/>
      <c r="C4415" s="3"/>
      <c r="D4415" s="52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52"/>
      <c r="U4415" s="52"/>
      <c r="V4415" s="3"/>
      <c r="W4415" s="3"/>
      <c r="X4415" s="52"/>
      <c r="Y4415" s="52"/>
    </row>
    <row r="4416" spans="1:25" x14ac:dyDescent="0.3">
      <c r="A4416" s="3"/>
      <c r="B4416" s="3"/>
      <c r="C4416" s="3"/>
      <c r="D4416" s="52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52"/>
      <c r="U4416" s="52"/>
      <c r="V4416" s="3"/>
      <c r="W4416" s="3"/>
      <c r="X4416" s="52"/>
      <c r="Y4416" s="52"/>
    </row>
    <row r="4417" spans="1:25" x14ac:dyDescent="0.3">
      <c r="A4417" s="3"/>
      <c r="B4417" s="3"/>
      <c r="C4417" s="3"/>
      <c r="D4417" s="52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52"/>
      <c r="U4417" s="52"/>
      <c r="V4417" s="3"/>
      <c r="W4417" s="3"/>
      <c r="X4417" s="52"/>
      <c r="Y4417" s="52"/>
    </row>
    <row r="4418" spans="1:25" x14ac:dyDescent="0.3">
      <c r="A4418" s="3"/>
      <c r="B4418" s="3"/>
      <c r="C4418" s="3"/>
      <c r="D4418" s="52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52"/>
      <c r="U4418" s="52"/>
      <c r="V4418" s="3"/>
      <c r="W4418" s="3"/>
      <c r="X4418" s="52"/>
      <c r="Y4418" s="52"/>
    </row>
    <row r="4419" spans="1:25" x14ac:dyDescent="0.3">
      <c r="A4419" s="3"/>
      <c r="B4419" s="3"/>
      <c r="C4419" s="3"/>
      <c r="D4419" s="52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52"/>
      <c r="U4419" s="52"/>
      <c r="V4419" s="3"/>
      <c r="W4419" s="3"/>
      <c r="X4419" s="52"/>
      <c r="Y4419" s="52"/>
    </row>
    <row r="4420" spans="1:25" x14ac:dyDescent="0.3">
      <c r="A4420" s="3"/>
      <c r="B4420" s="3"/>
      <c r="C4420" s="3"/>
      <c r="D4420" s="52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52"/>
      <c r="U4420" s="52"/>
      <c r="V4420" s="3"/>
      <c r="W4420" s="3"/>
      <c r="X4420" s="52"/>
      <c r="Y4420" s="52"/>
    </row>
    <row r="4421" spans="1:25" x14ac:dyDescent="0.3">
      <c r="A4421" s="3"/>
      <c r="B4421" s="3"/>
      <c r="C4421" s="3"/>
      <c r="D4421" s="52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52"/>
      <c r="U4421" s="52"/>
      <c r="V4421" s="3"/>
      <c r="W4421" s="3"/>
      <c r="X4421" s="52"/>
      <c r="Y4421" s="52"/>
    </row>
    <row r="4422" spans="1:25" x14ac:dyDescent="0.3">
      <c r="A4422" s="3"/>
      <c r="B4422" s="3"/>
      <c r="C4422" s="3"/>
      <c r="D4422" s="52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52"/>
      <c r="U4422" s="52"/>
      <c r="V4422" s="3"/>
      <c r="W4422" s="3"/>
      <c r="X4422" s="52"/>
      <c r="Y4422" s="52"/>
    </row>
    <row r="4423" spans="1:25" x14ac:dyDescent="0.3">
      <c r="A4423" s="3"/>
      <c r="B4423" s="3"/>
      <c r="C4423" s="3"/>
      <c r="D4423" s="52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52"/>
      <c r="U4423" s="52"/>
      <c r="V4423" s="3"/>
      <c r="W4423" s="3"/>
      <c r="X4423" s="52"/>
      <c r="Y4423" s="52"/>
    </row>
    <row r="4424" spans="1:25" x14ac:dyDescent="0.3">
      <c r="A4424" s="3"/>
      <c r="B4424" s="3"/>
      <c r="C4424" s="3"/>
      <c r="D4424" s="52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52"/>
      <c r="U4424" s="52"/>
      <c r="V4424" s="3"/>
      <c r="W4424" s="3"/>
      <c r="X4424" s="52"/>
      <c r="Y4424" s="52"/>
    </row>
    <row r="4425" spans="1:25" x14ac:dyDescent="0.3">
      <c r="A4425" s="3"/>
      <c r="B4425" s="3"/>
      <c r="C4425" s="3"/>
      <c r="D4425" s="52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52"/>
      <c r="U4425" s="52"/>
      <c r="V4425" s="3"/>
      <c r="W4425" s="3"/>
      <c r="X4425" s="52"/>
      <c r="Y4425" s="52"/>
    </row>
    <row r="4426" spans="1:25" x14ac:dyDescent="0.3">
      <c r="A4426" s="3"/>
      <c r="B4426" s="3"/>
      <c r="C4426" s="3"/>
      <c r="D4426" s="52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52"/>
      <c r="U4426" s="52"/>
      <c r="V4426" s="3"/>
      <c r="W4426" s="3"/>
      <c r="X4426" s="52"/>
      <c r="Y4426" s="52"/>
    </row>
    <row r="4427" spans="1:25" x14ac:dyDescent="0.3">
      <c r="A4427" s="3"/>
      <c r="B4427" s="3"/>
      <c r="C4427" s="3"/>
      <c r="D4427" s="52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52"/>
      <c r="U4427" s="52"/>
      <c r="V4427" s="3"/>
      <c r="W4427" s="3"/>
      <c r="X4427" s="52"/>
      <c r="Y4427" s="52"/>
    </row>
    <row r="4428" spans="1:25" x14ac:dyDescent="0.3">
      <c r="A4428" s="3"/>
      <c r="B4428" s="3"/>
      <c r="C4428" s="3"/>
      <c r="D4428" s="52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52"/>
      <c r="U4428" s="52"/>
      <c r="V4428" s="3"/>
      <c r="W4428" s="3"/>
      <c r="X4428" s="52"/>
      <c r="Y4428" s="52"/>
    </row>
    <row r="4429" spans="1:25" x14ac:dyDescent="0.3">
      <c r="A4429" s="3"/>
      <c r="B4429" s="3"/>
      <c r="C4429" s="3"/>
      <c r="D4429" s="52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52"/>
      <c r="U4429" s="52"/>
      <c r="V4429" s="3"/>
      <c r="W4429" s="3"/>
      <c r="X4429" s="52"/>
      <c r="Y4429" s="52"/>
    </row>
    <row r="4430" spans="1:25" x14ac:dyDescent="0.3">
      <c r="A4430" s="3"/>
      <c r="B4430" s="3"/>
      <c r="C4430" s="3"/>
      <c r="D4430" s="52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52"/>
      <c r="U4430" s="52"/>
      <c r="V4430" s="3"/>
      <c r="W4430" s="3"/>
      <c r="X4430" s="52"/>
      <c r="Y4430" s="52"/>
    </row>
    <row r="4431" spans="1:25" x14ac:dyDescent="0.3">
      <c r="A4431" s="3"/>
      <c r="B4431" s="3"/>
      <c r="C4431" s="3"/>
      <c r="D4431" s="52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52"/>
      <c r="U4431" s="52"/>
      <c r="V4431" s="3"/>
      <c r="W4431" s="3"/>
      <c r="X4431" s="52"/>
      <c r="Y4431" s="52"/>
    </row>
    <row r="4432" spans="1:25" x14ac:dyDescent="0.3">
      <c r="A4432" s="3"/>
      <c r="B4432" s="3"/>
      <c r="C4432" s="3"/>
      <c r="D4432" s="52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52"/>
      <c r="U4432" s="52"/>
      <c r="V4432" s="3"/>
      <c r="W4432" s="3"/>
      <c r="X4432" s="52"/>
      <c r="Y4432" s="52"/>
    </row>
    <row r="4433" spans="1:25" x14ac:dyDescent="0.3">
      <c r="A4433" s="3"/>
      <c r="B4433" s="3"/>
      <c r="C4433" s="3"/>
      <c r="D4433" s="52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52"/>
      <c r="U4433" s="52"/>
      <c r="V4433" s="3"/>
      <c r="W4433" s="3"/>
      <c r="X4433" s="52"/>
      <c r="Y4433" s="52"/>
    </row>
    <row r="4434" spans="1:25" x14ac:dyDescent="0.3">
      <c r="A4434" s="3"/>
      <c r="B4434" s="3"/>
      <c r="C4434" s="3"/>
      <c r="D4434" s="52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52"/>
      <c r="U4434" s="52"/>
      <c r="V4434" s="3"/>
      <c r="W4434" s="3"/>
      <c r="X4434" s="52"/>
      <c r="Y4434" s="52"/>
    </row>
    <row r="4435" spans="1:25" x14ac:dyDescent="0.3">
      <c r="A4435" s="3"/>
      <c r="B4435" s="3"/>
      <c r="C4435" s="3"/>
      <c r="D4435" s="52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52"/>
      <c r="U4435" s="52"/>
      <c r="V4435" s="3"/>
      <c r="W4435" s="3"/>
      <c r="X4435" s="52"/>
      <c r="Y4435" s="52"/>
    </row>
    <row r="4436" spans="1:25" x14ac:dyDescent="0.3">
      <c r="A4436" s="3"/>
      <c r="B4436" s="3"/>
      <c r="C4436" s="3"/>
      <c r="D4436" s="52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52"/>
      <c r="U4436" s="52"/>
      <c r="V4436" s="3"/>
      <c r="W4436" s="3"/>
      <c r="X4436" s="52"/>
      <c r="Y4436" s="52"/>
    </row>
    <row r="4437" spans="1:25" x14ac:dyDescent="0.3">
      <c r="A4437" s="3"/>
      <c r="B4437" s="3"/>
      <c r="C4437" s="3"/>
      <c r="D4437" s="52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52"/>
      <c r="U4437" s="52"/>
      <c r="V4437" s="3"/>
      <c r="W4437" s="3"/>
      <c r="X4437" s="52"/>
      <c r="Y4437" s="52"/>
    </row>
    <row r="4438" spans="1:25" x14ac:dyDescent="0.3">
      <c r="A4438" s="3"/>
      <c r="B4438" s="3"/>
      <c r="C4438" s="3"/>
      <c r="D4438" s="52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52"/>
      <c r="U4438" s="52"/>
      <c r="V4438" s="3"/>
      <c r="W4438" s="3"/>
      <c r="X4438" s="52"/>
      <c r="Y4438" s="52"/>
    </row>
    <row r="4439" spans="1:25" x14ac:dyDescent="0.3">
      <c r="A4439" s="3"/>
      <c r="B4439" s="3"/>
      <c r="C4439" s="3"/>
      <c r="D4439" s="52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52"/>
      <c r="U4439" s="52"/>
      <c r="V4439" s="3"/>
      <c r="W4439" s="3"/>
      <c r="X4439" s="52"/>
      <c r="Y4439" s="52"/>
    </row>
    <row r="4440" spans="1:25" x14ac:dyDescent="0.3">
      <c r="A4440" s="3"/>
      <c r="B4440" s="3"/>
      <c r="C4440" s="3"/>
      <c r="D4440" s="52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52"/>
      <c r="U4440" s="52"/>
      <c r="V4440" s="3"/>
      <c r="W4440" s="3"/>
      <c r="X4440" s="52"/>
      <c r="Y4440" s="52"/>
    </row>
    <row r="4441" spans="1:25" x14ac:dyDescent="0.3">
      <c r="A4441" s="3"/>
      <c r="B4441" s="3"/>
      <c r="C4441" s="3"/>
      <c r="D4441" s="52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52"/>
      <c r="U4441" s="52"/>
      <c r="V4441" s="3"/>
      <c r="W4441" s="3"/>
      <c r="X4441" s="52"/>
      <c r="Y4441" s="52"/>
    </row>
    <row r="4442" spans="1:25" x14ac:dyDescent="0.3">
      <c r="A4442" s="3"/>
      <c r="B4442" s="3"/>
      <c r="C4442" s="3"/>
      <c r="D4442" s="52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52"/>
      <c r="U4442" s="52"/>
      <c r="V4442" s="3"/>
      <c r="W4442" s="3"/>
      <c r="X4442" s="52"/>
      <c r="Y4442" s="52"/>
    </row>
    <row r="4443" spans="1:25" x14ac:dyDescent="0.3">
      <c r="A4443" s="3"/>
      <c r="B4443" s="3"/>
      <c r="C4443" s="3"/>
      <c r="D4443" s="52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52"/>
      <c r="U4443" s="52"/>
      <c r="V4443" s="3"/>
      <c r="W4443" s="3"/>
      <c r="X4443" s="52"/>
      <c r="Y4443" s="52"/>
    </row>
    <row r="4444" spans="1:25" x14ac:dyDescent="0.3">
      <c r="A4444" s="3"/>
      <c r="B4444" s="3"/>
      <c r="C4444" s="3"/>
      <c r="D4444" s="52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52"/>
      <c r="U4444" s="52"/>
      <c r="V4444" s="3"/>
      <c r="W4444" s="3"/>
      <c r="X4444" s="52"/>
      <c r="Y4444" s="52"/>
    </row>
    <row r="4445" spans="1:25" x14ac:dyDescent="0.3">
      <c r="A4445" s="3"/>
      <c r="B4445" s="3"/>
      <c r="C4445" s="3"/>
      <c r="D4445" s="52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52"/>
      <c r="U4445" s="52"/>
      <c r="V4445" s="3"/>
      <c r="W4445" s="3"/>
      <c r="X4445" s="52"/>
      <c r="Y4445" s="52"/>
    </row>
    <row r="4446" spans="1:25" x14ac:dyDescent="0.3">
      <c r="A4446" s="3"/>
      <c r="B4446" s="3"/>
      <c r="C4446" s="3"/>
      <c r="D4446" s="52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52"/>
      <c r="U4446" s="52"/>
      <c r="V4446" s="3"/>
      <c r="W4446" s="3"/>
      <c r="X4446" s="52"/>
      <c r="Y4446" s="52"/>
    </row>
    <row r="4447" spans="1:25" x14ac:dyDescent="0.3">
      <c r="A4447" s="3"/>
      <c r="B4447" s="3"/>
      <c r="C4447" s="3"/>
      <c r="D4447" s="52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52"/>
      <c r="U4447" s="52"/>
      <c r="V4447" s="3"/>
      <c r="W4447" s="3"/>
      <c r="X4447" s="52"/>
      <c r="Y4447" s="52"/>
    </row>
    <row r="4448" spans="1:25" x14ac:dyDescent="0.3">
      <c r="A4448" s="3"/>
      <c r="B4448" s="3"/>
      <c r="C4448" s="3"/>
      <c r="D4448" s="52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52"/>
      <c r="U4448" s="52"/>
      <c r="V4448" s="3"/>
      <c r="W4448" s="3"/>
      <c r="X4448" s="52"/>
      <c r="Y4448" s="52"/>
    </row>
    <row r="4449" spans="1:25" x14ac:dyDescent="0.3">
      <c r="A4449" s="3"/>
      <c r="B4449" s="3"/>
      <c r="C4449" s="3"/>
      <c r="D4449" s="52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52"/>
      <c r="U4449" s="52"/>
      <c r="V4449" s="3"/>
      <c r="W4449" s="3"/>
      <c r="X4449" s="52"/>
      <c r="Y4449" s="52"/>
    </row>
    <row r="4450" spans="1:25" x14ac:dyDescent="0.3">
      <c r="A4450" s="3"/>
      <c r="B4450" s="3"/>
      <c r="C4450" s="3"/>
      <c r="D4450" s="52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52"/>
      <c r="U4450" s="52"/>
      <c r="V4450" s="3"/>
      <c r="W4450" s="3"/>
      <c r="X4450" s="52"/>
      <c r="Y4450" s="52"/>
    </row>
    <row r="4451" spans="1:25" x14ac:dyDescent="0.3">
      <c r="A4451" s="3"/>
      <c r="B4451" s="3"/>
      <c r="C4451" s="3"/>
      <c r="D4451" s="52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52"/>
      <c r="U4451" s="52"/>
      <c r="V4451" s="3"/>
      <c r="W4451" s="3"/>
      <c r="X4451" s="52"/>
      <c r="Y4451" s="52"/>
    </row>
    <row r="4452" spans="1:25" x14ac:dyDescent="0.3">
      <c r="A4452" s="3"/>
      <c r="B4452" s="3"/>
      <c r="C4452" s="3"/>
      <c r="D4452" s="52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52"/>
      <c r="U4452" s="52"/>
      <c r="V4452" s="3"/>
      <c r="W4452" s="3"/>
      <c r="X4452" s="52"/>
      <c r="Y4452" s="52"/>
    </row>
    <row r="4453" spans="1:25" x14ac:dyDescent="0.3">
      <c r="A4453" s="3"/>
      <c r="B4453" s="3"/>
      <c r="C4453" s="3"/>
      <c r="D4453" s="52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52"/>
      <c r="U4453" s="52"/>
      <c r="V4453" s="3"/>
      <c r="W4453" s="3"/>
      <c r="X4453" s="52"/>
      <c r="Y4453" s="52"/>
    </row>
    <row r="4454" spans="1:25" x14ac:dyDescent="0.3">
      <c r="A4454" s="3"/>
      <c r="B4454" s="3"/>
      <c r="C4454" s="3"/>
      <c r="D4454" s="52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52"/>
      <c r="U4454" s="52"/>
      <c r="V4454" s="3"/>
      <c r="W4454" s="3"/>
      <c r="X4454" s="52"/>
      <c r="Y4454" s="52"/>
    </row>
    <row r="4455" spans="1:25" x14ac:dyDescent="0.3">
      <c r="A4455" s="3"/>
      <c r="B4455" s="3"/>
      <c r="C4455" s="3"/>
      <c r="D4455" s="52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52"/>
      <c r="U4455" s="52"/>
      <c r="V4455" s="3"/>
      <c r="W4455" s="3"/>
      <c r="X4455" s="52"/>
      <c r="Y4455" s="52"/>
    </row>
    <row r="4456" spans="1:25" x14ac:dyDescent="0.3">
      <c r="A4456" s="3"/>
      <c r="B4456" s="3"/>
      <c r="C4456" s="3"/>
      <c r="D4456" s="52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52"/>
      <c r="U4456" s="52"/>
      <c r="V4456" s="3"/>
      <c r="W4456" s="3"/>
      <c r="X4456" s="52"/>
      <c r="Y4456" s="52"/>
    </row>
    <row r="4457" spans="1:25" x14ac:dyDescent="0.3">
      <c r="A4457" s="3"/>
      <c r="B4457" s="3"/>
      <c r="C4457" s="3"/>
      <c r="D4457" s="52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52"/>
      <c r="U4457" s="52"/>
      <c r="V4457" s="3"/>
      <c r="W4457" s="3"/>
      <c r="X4457" s="52"/>
      <c r="Y4457" s="52"/>
    </row>
    <row r="4458" spans="1:25" x14ac:dyDescent="0.3">
      <c r="A4458" s="3"/>
      <c r="B4458" s="3"/>
      <c r="C4458" s="3"/>
      <c r="D4458" s="52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52"/>
      <c r="U4458" s="52"/>
      <c r="V4458" s="3"/>
      <c r="W4458" s="3"/>
      <c r="X4458" s="52"/>
      <c r="Y4458" s="52"/>
    </row>
    <row r="4459" spans="1:25" x14ac:dyDescent="0.3">
      <c r="A4459" s="3"/>
      <c r="B4459" s="3"/>
      <c r="C4459" s="3"/>
      <c r="D4459" s="52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52"/>
      <c r="U4459" s="52"/>
      <c r="V4459" s="3"/>
      <c r="W4459" s="3"/>
      <c r="X4459" s="52"/>
      <c r="Y4459" s="52"/>
    </row>
    <row r="4460" spans="1:25" x14ac:dyDescent="0.3">
      <c r="A4460" s="3"/>
      <c r="B4460" s="3"/>
      <c r="C4460" s="3"/>
      <c r="D4460" s="52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52"/>
      <c r="U4460" s="52"/>
      <c r="V4460" s="3"/>
      <c r="W4460" s="3"/>
      <c r="X4460" s="52"/>
      <c r="Y4460" s="52"/>
    </row>
    <row r="4461" spans="1:25" x14ac:dyDescent="0.3">
      <c r="A4461" s="3"/>
      <c r="B4461" s="3"/>
      <c r="C4461" s="3"/>
      <c r="D4461" s="52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52"/>
      <c r="U4461" s="52"/>
      <c r="V4461" s="3"/>
      <c r="W4461" s="3"/>
      <c r="X4461" s="52"/>
      <c r="Y4461" s="52"/>
    </row>
    <row r="4462" spans="1:25" x14ac:dyDescent="0.3">
      <c r="A4462" s="3"/>
      <c r="B4462" s="3"/>
      <c r="C4462" s="3"/>
      <c r="D4462" s="52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52"/>
      <c r="U4462" s="52"/>
      <c r="V4462" s="3"/>
      <c r="W4462" s="3"/>
      <c r="X4462" s="52"/>
      <c r="Y4462" s="52"/>
    </row>
    <row r="4463" spans="1:25" x14ac:dyDescent="0.3">
      <c r="A4463" s="3"/>
      <c r="B4463" s="3"/>
      <c r="C4463" s="3"/>
      <c r="D4463" s="52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52"/>
      <c r="U4463" s="52"/>
      <c r="V4463" s="3"/>
      <c r="W4463" s="3"/>
      <c r="X4463" s="52"/>
      <c r="Y4463" s="52"/>
    </row>
    <row r="4464" spans="1:25" x14ac:dyDescent="0.3">
      <c r="A4464" s="3"/>
      <c r="B4464" s="3"/>
      <c r="C4464" s="3"/>
      <c r="D4464" s="52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52"/>
      <c r="U4464" s="52"/>
      <c r="V4464" s="3"/>
      <c r="W4464" s="3"/>
      <c r="X4464" s="52"/>
      <c r="Y4464" s="52"/>
    </row>
    <row r="4465" spans="1:25" x14ac:dyDescent="0.3">
      <c r="A4465" s="3"/>
      <c r="B4465" s="3"/>
      <c r="C4465" s="3"/>
      <c r="D4465" s="52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52"/>
      <c r="U4465" s="52"/>
      <c r="V4465" s="3"/>
      <c r="W4465" s="3"/>
      <c r="X4465" s="52"/>
      <c r="Y4465" s="52"/>
    </row>
    <row r="4466" spans="1:25" x14ac:dyDescent="0.3">
      <c r="A4466" s="3"/>
      <c r="B4466" s="3"/>
      <c r="C4466" s="3"/>
      <c r="D4466" s="52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52"/>
      <c r="U4466" s="52"/>
      <c r="V4466" s="3"/>
      <c r="W4466" s="3"/>
      <c r="X4466" s="52"/>
      <c r="Y4466" s="52"/>
    </row>
    <row r="4467" spans="1:25" x14ac:dyDescent="0.3">
      <c r="A4467" s="3"/>
      <c r="B4467" s="3"/>
      <c r="C4467" s="3"/>
      <c r="D4467" s="52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52"/>
      <c r="U4467" s="52"/>
      <c r="V4467" s="3"/>
      <c r="W4467" s="3"/>
      <c r="X4467" s="52"/>
      <c r="Y4467" s="52"/>
    </row>
    <row r="4468" spans="1:25" x14ac:dyDescent="0.3">
      <c r="A4468" s="3"/>
      <c r="B4468" s="3"/>
      <c r="C4468" s="3"/>
      <c r="D4468" s="52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52"/>
      <c r="U4468" s="52"/>
      <c r="V4468" s="3"/>
      <c r="W4468" s="3"/>
      <c r="X4468" s="52"/>
      <c r="Y4468" s="52"/>
    </row>
    <row r="4469" spans="1:25" x14ac:dyDescent="0.3">
      <c r="A4469" s="3"/>
      <c r="B4469" s="3"/>
      <c r="C4469" s="3"/>
      <c r="D4469" s="52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52"/>
      <c r="U4469" s="52"/>
      <c r="V4469" s="3"/>
      <c r="W4469" s="3"/>
      <c r="X4469" s="52"/>
      <c r="Y4469" s="52"/>
    </row>
    <row r="4470" spans="1:25" x14ac:dyDescent="0.3">
      <c r="A4470" s="3"/>
      <c r="B4470" s="3"/>
      <c r="C4470" s="3"/>
      <c r="D4470" s="52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52"/>
      <c r="U4470" s="52"/>
      <c r="V4470" s="3"/>
      <c r="W4470" s="3"/>
      <c r="X4470" s="52"/>
      <c r="Y4470" s="52"/>
    </row>
    <row r="4471" spans="1:25" x14ac:dyDescent="0.3">
      <c r="A4471" s="3"/>
      <c r="B4471" s="3"/>
      <c r="C4471" s="3"/>
      <c r="D4471" s="52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52"/>
      <c r="U4471" s="52"/>
      <c r="V4471" s="3"/>
      <c r="W4471" s="3"/>
      <c r="X4471" s="52"/>
      <c r="Y4471" s="52"/>
    </row>
    <row r="4472" spans="1:25" x14ac:dyDescent="0.3">
      <c r="A4472" s="3"/>
      <c r="B4472" s="3"/>
      <c r="C4472" s="3"/>
      <c r="D4472" s="52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52"/>
      <c r="U4472" s="52"/>
      <c r="V4472" s="3"/>
      <c r="W4472" s="3"/>
      <c r="X4472" s="52"/>
      <c r="Y4472" s="52"/>
    </row>
    <row r="4473" spans="1:25" x14ac:dyDescent="0.3">
      <c r="A4473" s="3"/>
      <c r="B4473" s="3"/>
      <c r="C4473" s="3"/>
      <c r="D4473" s="52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52"/>
      <c r="U4473" s="52"/>
      <c r="V4473" s="3"/>
      <c r="W4473" s="3"/>
      <c r="X4473" s="52"/>
      <c r="Y4473" s="52"/>
    </row>
    <row r="4474" spans="1:25" x14ac:dyDescent="0.3">
      <c r="A4474" s="3"/>
      <c r="B4474" s="3"/>
      <c r="C4474" s="3"/>
      <c r="D4474" s="52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52"/>
      <c r="U4474" s="52"/>
      <c r="V4474" s="3"/>
      <c r="W4474" s="3"/>
      <c r="X4474" s="52"/>
      <c r="Y4474" s="52"/>
    </row>
    <row r="4475" spans="1:25" x14ac:dyDescent="0.3">
      <c r="A4475" s="3"/>
      <c r="B4475" s="3"/>
      <c r="C4475" s="3"/>
      <c r="D4475" s="52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52"/>
      <c r="U4475" s="52"/>
      <c r="V4475" s="3"/>
      <c r="W4475" s="3"/>
      <c r="X4475" s="52"/>
      <c r="Y4475" s="52"/>
    </row>
    <row r="4476" spans="1:25" x14ac:dyDescent="0.3">
      <c r="A4476" s="3"/>
      <c r="B4476" s="3"/>
      <c r="C4476" s="3"/>
      <c r="D4476" s="52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52"/>
      <c r="U4476" s="52"/>
      <c r="V4476" s="3"/>
      <c r="W4476" s="3"/>
      <c r="X4476" s="52"/>
      <c r="Y4476" s="52"/>
    </row>
    <row r="4477" spans="1:25" x14ac:dyDescent="0.3">
      <c r="A4477" s="3"/>
      <c r="B4477" s="3"/>
      <c r="C4477" s="3"/>
      <c r="D4477" s="52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52"/>
      <c r="U4477" s="52"/>
      <c r="V4477" s="3"/>
      <c r="W4477" s="3"/>
      <c r="X4477" s="52"/>
      <c r="Y4477" s="52"/>
    </row>
    <row r="4478" spans="1:25" x14ac:dyDescent="0.3">
      <c r="A4478" s="3"/>
      <c r="B4478" s="3"/>
      <c r="C4478" s="3"/>
      <c r="D4478" s="52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52"/>
      <c r="U4478" s="52"/>
      <c r="V4478" s="3"/>
      <c r="W4478" s="3"/>
      <c r="X4478" s="52"/>
      <c r="Y4478" s="52"/>
    </row>
    <row r="4479" spans="1:25" x14ac:dyDescent="0.3">
      <c r="A4479" s="3"/>
      <c r="B4479" s="3"/>
      <c r="C4479" s="3"/>
      <c r="D4479" s="52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52"/>
      <c r="U4479" s="52"/>
      <c r="V4479" s="3"/>
      <c r="W4479" s="3"/>
      <c r="X4479" s="52"/>
      <c r="Y4479" s="52"/>
    </row>
    <row r="4480" spans="1:25" x14ac:dyDescent="0.3">
      <c r="A4480" s="3"/>
      <c r="B4480" s="3"/>
      <c r="C4480" s="3"/>
      <c r="D4480" s="52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52"/>
      <c r="U4480" s="52"/>
      <c r="V4480" s="3"/>
      <c r="W4480" s="3"/>
      <c r="X4480" s="52"/>
      <c r="Y4480" s="52"/>
    </row>
    <row r="4481" spans="1:25" x14ac:dyDescent="0.3">
      <c r="A4481" s="3"/>
      <c r="B4481" s="3"/>
      <c r="C4481" s="3"/>
      <c r="D4481" s="52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52"/>
      <c r="U4481" s="52"/>
      <c r="V4481" s="3"/>
      <c r="W4481" s="3"/>
      <c r="X4481" s="52"/>
      <c r="Y4481" s="52"/>
    </row>
    <row r="4482" spans="1:25" x14ac:dyDescent="0.3">
      <c r="A4482" s="3"/>
      <c r="B4482" s="3"/>
      <c r="C4482" s="3"/>
      <c r="D4482" s="52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52"/>
      <c r="U4482" s="52"/>
      <c r="V4482" s="3"/>
      <c r="W4482" s="3"/>
      <c r="X4482" s="52"/>
      <c r="Y4482" s="52"/>
    </row>
    <row r="4483" spans="1:25" x14ac:dyDescent="0.3">
      <c r="A4483" s="3"/>
      <c r="B4483" s="3"/>
      <c r="C4483" s="3"/>
      <c r="D4483" s="52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52"/>
      <c r="U4483" s="52"/>
      <c r="V4483" s="3"/>
      <c r="W4483" s="3"/>
      <c r="X4483" s="52"/>
      <c r="Y4483" s="52"/>
    </row>
    <row r="4484" spans="1:25" x14ac:dyDescent="0.3">
      <c r="A4484" s="3"/>
      <c r="B4484" s="3"/>
      <c r="C4484" s="3"/>
      <c r="D4484" s="52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52"/>
      <c r="U4484" s="52"/>
      <c r="V4484" s="3"/>
      <c r="W4484" s="3"/>
      <c r="X4484" s="52"/>
      <c r="Y4484" s="52"/>
    </row>
    <row r="4485" spans="1:25" x14ac:dyDescent="0.3">
      <c r="A4485" s="3"/>
      <c r="B4485" s="3"/>
      <c r="C4485" s="3"/>
      <c r="D4485" s="52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52"/>
      <c r="U4485" s="52"/>
      <c r="V4485" s="3"/>
      <c r="W4485" s="3"/>
      <c r="X4485" s="52"/>
      <c r="Y4485" s="52"/>
    </row>
    <row r="4486" spans="1:25" x14ac:dyDescent="0.3">
      <c r="A4486" s="3"/>
      <c r="B4486" s="3"/>
      <c r="C4486" s="3"/>
      <c r="D4486" s="52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52"/>
      <c r="U4486" s="52"/>
      <c r="V4486" s="3"/>
      <c r="W4486" s="3"/>
      <c r="X4486" s="52"/>
      <c r="Y4486" s="52"/>
    </row>
    <row r="4487" spans="1:25" x14ac:dyDescent="0.3">
      <c r="A4487" s="3"/>
      <c r="B4487" s="3"/>
      <c r="C4487" s="3"/>
      <c r="D4487" s="52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52"/>
      <c r="U4487" s="52"/>
      <c r="V4487" s="3"/>
      <c r="W4487" s="3"/>
      <c r="X4487" s="52"/>
      <c r="Y4487" s="52"/>
    </row>
    <row r="4488" spans="1:25" x14ac:dyDescent="0.3">
      <c r="A4488" s="3"/>
      <c r="B4488" s="3"/>
      <c r="C4488" s="3"/>
      <c r="D4488" s="52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52"/>
      <c r="U4488" s="52"/>
      <c r="V4488" s="3"/>
      <c r="W4488" s="3"/>
      <c r="X4488" s="52"/>
      <c r="Y4488" s="52"/>
    </row>
    <row r="4489" spans="1:25" x14ac:dyDescent="0.3">
      <c r="A4489" s="3"/>
      <c r="B4489" s="3"/>
      <c r="C4489" s="3"/>
      <c r="D4489" s="52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52"/>
      <c r="U4489" s="52"/>
      <c r="V4489" s="3"/>
      <c r="W4489" s="3"/>
      <c r="X4489" s="52"/>
      <c r="Y4489" s="52"/>
    </row>
    <row r="4490" spans="1:25" x14ac:dyDescent="0.3">
      <c r="A4490" s="3"/>
      <c r="B4490" s="3"/>
      <c r="C4490" s="3"/>
      <c r="D4490" s="52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52"/>
      <c r="U4490" s="52"/>
      <c r="V4490" s="3"/>
      <c r="W4490" s="3"/>
      <c r="X4490" s="52"/>
      <c r="Y4490" s="52"/>
    </row>
    <row r="4491" spans="1:25" x14ac:dyDescent="0.3">
      <c r="A4491" s="3"/>
      <c r="B4491" s="3"/>
      <c r="C4491" s="3"/>
      <c r="D4491" s="52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52"/>
      <c r="U4491" s="52"/>
      <c r="V4491" s="3"/>
      <c r="W4491" s="3"/>
      <c r="X4491" s="52"/>
      <c r="Y4491" s="52"/>
    </row>
    <row r="4492" spans="1:25" x14ac:dyDescent="0.3">
      <c r="A4492" s="3"/>
      <c r="B4492" s="3"/>
      <c r="C4492" s="3"/>
      <c r="D4492" s="52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52"/>
      <c r="U4492" s="52"/>
      <c r="V4492" s="3"/>
      <c r="W4492" s="3"/>
      <c r="X4492" s="52"/>
      <c r="Y4492" s="52"/>
    </row>
    <row r="4493" spans="1:25" x14ac:dyDescent="0.3">
      <c r="A4493" s="3"/>
      <c r="B4493" s="3"/>
      <c r="C4493" s="3"/>
      <c r="D4493" s="52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52"/>
      <c r="U4493" s="52"/>
      <c r="V4493" s="3"/>
      <c r="W4493" s="3"/>
      <c r="X4493" s="52"/>
      <c r="Y4493" s="52"/>
    </row>
    <row r="4494" spans="1:25" x14ac:dyDescent="0.3">
      <c r="A4494" s="3"/>
      <c r="B4494" s="3"/>
      <c r="C4494" s="3"/>
      <c r="D4494" s="52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52"/>
      <c r="U4494" s="52"/>
      <c r="V4494" s="3"/>
      <c r="W4494" s="3"/>
      <c r="X4494" s="52"/>
      <c r="Y4494" s="52"/>
    </row>
    <row r="4495" spans="1:25" x14ac:dyDescent="0.3">
      <c r="A4495" s="3"/>
      <c r="B4495" s="3"/>
      <c r="C4495" s="3"/>
      <c r="D4495" s="52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52"/>
      <c r="U4495" s="52"/>
      <c r="V4495" s="3"/>
      <c r="W4495" s="3"/>
      <c r="X4495" s="52"/>
      <c r="Y4495" s="52"/>
    </row>
    <row r="4496" spans="1:25" x14ac:dyDescent="0.3">
      <c r="A4496" s="3"/>
      <c r="B4496" s="3"/>
      <c r="C4496" s="3"/>
      <c r="D4496" s="52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52"/>
      <c r="U4496" s="52"/>
      <c r="V4496" s="3"/>
      <c r="W4496" s="3"/>
      <c r="X4496" s="52"/>
      <c r="Y4496" s="52"/>
    </row>
    <row r="4497" spans="1:25" x14ac:dyDescent="0.3">
      <c r="A4497" s="3"/>
      <c r="B4497" s="3"/>
      <c r="C4497" s="3"/>
      <c r="D4497" s="52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52"/>
      <c r="U4497" s="52"/>
      <c r="V4497" s="3"/>
      <c r="W4497" s="3"/>
      <c r="X4497" s="52"/>
      <c r="Y4497" s="52"/>
    </row>
    <row r="4498" spans="1:25" x14ac:dyDescent="0.3">
      <c r="A4498" s="3"/>
      <c r="B4498" s="3"/>
      <c r="C4498" s="3"/>
      <c r="D4498" s="52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52"/>
      <c r="U4498" s="52"/>
      <c r="V4498" s="3"/>
      <c r="W4498" s="3"/>
      <c r="X4498" s="52"/>
      <c r="Y4498" s="52"/>
    </row>
    <row r="4499" spans="1:25" x14ac:dyDescent="0.3">
      <c r="A4499" s="3"/>
      <c r="B4499" s="3"/>
      <c r="C4499" s="3"/>
      <c r="D4499" s="52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52"/>
      <c r="U4499" s="52"/>
      <c r="V4499" s="3"/>
      <c r="W4499" s="3"/>
      <c r="X4499" s="52"/>
      <c r="Y4499" s="52"/>
    </row>
    <row r="4500" spans="1:25" x14ac:dyDescent="0.3">
      <c r="A4500" s="3"/>
      <c r="B4500" s="3"/>
      <c r="C4500" s="3"/>
      <c r="D4500" s="52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52"/>
      <c r="U4500" s="52"/>
      <c r="V4500" s="3"/>
      <c r="W4500" s="3"/>
      <c r="X4500" s="52"/>
      <c r="Y4500" s="52"/>
    </row>
    <row r="4501" spans="1:25" x14ac:dyDescent="0.3">
      <c r="A4501" s="3"/>
      <c r="B4501" s="3"/>
      <c r="C4501" s="3"/>
      <c r="D4501" s="52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52"/>
      <c r="U4501" s="52"/>
      <c r="V4501" s="3"/>
      <c r="W4501" s="3"/>
      <c r="X4501" s="52"/>
      <c r="Y4501" s="52"/>
    </row>
    <row r="4502" spans="1:25" x14ac:dyDescent="0.3">
      <c r="A4502" s="3"/>
      <c r="B4502" s="3"/>
      <c r="C4502" s="3"/>
      <c r="D4502" s="52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52"/>
      <c r="U4502" s="52"/>
      <c r="V4502" s="3"/>
      <c r="W4502" s="3"/>
      <c r="X4502" s="52"/>
      <c r="Y4502" s="52"/>
    </row>
    <row r="4503" spans="1:25" x14ac:dyDescent="0.3">
      <c r="A4503" s="3"/>
      <c r="B4503" s="3"/>
      <c r="C4503" s="3"/>
      <c r="D4503" s="52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52"/>
      <c r="U4503" s="52"/>
      <c r="V4503" s="3"/>
      <c r="W4503" s="3"/>
      <c r="X4503" s="52"/>
      <c r="Y4503" s="52"/>
    </row>
    <row r="4504" spans="1:25" x14ac:dyDescent="0.3">
      <c r="A4504" s="3"/>
      <c r="B4504" s="3"/>
      <c r="C4504" s="3"/>
      <c r="D4504" s="52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52"/>
      <c r="U4504" s="52"/>
      <c r="V4504" s="3"/>
      <c r="W4504" s="3"/>
      <c r="X4504" s="52"/>
      <c r="Y4504" s="52"/>
    </row>
    <row r="4505" spans="1:25" x14ac:dyDescent="0.3">
      <c r="A4505" s="3"/>
      <c r="B4505" s="3"/>
      <c r="C4505" s="3"/>
      <c r="D4505" s="52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52"/>
      <c r="U4505" s="52"/>
      <c r="V4505" s="3"/>
      <c r="W4505" s="3"/>
      <c r="X4505" s="52"/>
      <c r="Y4505" s="52"/>
    </row>
    <row r="4506" spans="1:25" x14ac:dyDescent="0.3">
      <c r="A4506" s="3"/>
      <c r="B4506" s="3"/>
      <c r="C4506" s="3"/>
      <c r="D4506" s="52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52"/>
      <c r="U4506" s="52"/>
      <c r="V4506" s="3"/>
      <c r="W4506" s="3"/>
      <c r="X4506" s="52"/>
      <c r="Y4506" s="52"/>
    </row>
    <row r="4507" spans="1:25" x14ac:dyDescent="0.3">
      <c r="A4507" s="3"/>
      <c r="B4507" s="3"/>
      <c r="C4507" s="3"/>
      <c r="D4507" s="52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52"/>
      <c r="U4507" s="52"/>
      <c r="V4507" s="3"/>
      <c r="W4507" s="3"/>
      <c r="X4507" s="52"/>
      <c r="Y4507" s="52"/>
    </row>
    <row r="4508" spans="1:25" x14ac:dyDescent="0.3">
      <c r="A4508" s="3"/>
      <c r="B4508" s="3"/>
      <c r="C4508" s="3"/>
      <c r="D4508" s="52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52"/>
      <c r="U4508" s="52"/>
      <c r="V4508" s="3"/>
      <c r="W4508" s="3"/>
      <c r="X4508" s="52"/>
      <c r="Y4508" s="52"/>
    </row>
    <row r="4509" spans="1:25" x14ac:dyDescent="0.3">
      <c r="A4509" s="3"/>
      <c r="B4509" s="3"/>
      <c r="C4509" s="3"/>
      <c r="D4509" s="52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52"/>
      <c r="U4509" s="52"/>
      <c r="V4509" s="3"/>
      <c r="W4509" s="3"/>
      <c r="X4509" s="52"/>
      <c r="Y4509" s="52"/>
    </row>
    <row r="4510" spans="1:25" x14ac:dyDescent="0.3">
      <c r="A4510" s="3"/>
      <c r="B4510" s="3"/>
      <c r="C4510" s="3"/>
      <c r="D4510" s="52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52"/>
      <c r="U4510" s="52"/>
      <c r="V4510" s="3"/>
      <c r="W4510" s="3"/>
      <c r="X4510" s="52"/>
      <c r="Y4510" s="52"/>
    </row>
    <row r="4511" spans="1:25" x14ac:dyDescent="0.3">
      <c r="A4511" s="3"/>
      <c r="B4511" s="3"/>
      <c r="C4511" s="3"/>
      <c r="D4511" s="52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52"/>
      <c r="U4511" s="52"/>
      <c r="V4511" s="3"/>
      <c r="W4511" s="3"/>
      <c r="X4511" s="52"/>
      <c r="Y4511" s="52"/>
    </row>
    <row r="4512" spans="1:25" x14ac:dyDescent="0.3">
      <c r="A4512" s="3"/>
      <c r="B4512" s="3"/>
      <c r="C4512" s="3"/>
      <c r="D4512" s="52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52"/>
      <c r="U4512" s="52"/>
      <c r="V4512" s="3"/>
      <c r="W4512" s="3"/>
      <c r="X4512" s="52"/>
      <c r="Y4512" s="52"/>
    </row>
    <row r="4513" spans="1:25" x14ac:dyDescent="0.3">
      <c r="A4513" s="3"/>
      <c r="B4513" s="3"/>
      <c r="C4513" s="3"/>
      <c r="D4513" s="52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52"/>
      <c r="U4513" s="52"/>
      <c r="V4513" s="3"/>
      <c r="W4513" s="3"/>
      <c r="X4513" s="52"/>
      <c r="Y4513" s="52"/>
    </row>
    <row r="4514" spans="1:25" x14ac:dyDescent="0.3">
      <c r="A4514" s="3"/>
      <c r="B4514" s="3"/>
      <c r="C4514" s="3"/>
      <c r="D4514" s="52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52"/>
      <c r="U4514" s="52"/>
      <c r="V4514" s="3"/>
      <c r="W4514" s="3"/>
      <c r="X4514" s="52"/>
      <c r="Y4514" s="52"/>
    </row>
    <row r="4515" spans="1:25" x14ac:dyDescent="0.3">
      <c r="A4515" s="3"/>
      <c r="B4515" s="3"/>
      <c r="C4515" s="3"/>
      <c r="D4515" s="52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52"/>
      <c r="U4515" s="52"/>
      <c r="V4515" s="3"/>
      <c r="W4515" s="3"/>
      <c r="X4515" s="52"/>
      <c r="Y4515" s="52"/>
    </row>
    <row r="4516" spans="1:25" x14ac:dyDescent="0.3">
      <c r="A4516" s="3"/>
      <c r="B4516" s="3"/>
      <c r="C4516" s="3"/>
      <c r="D4516" s="52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52"/>
      <c r="U4516" s="52"/>
      <c r="V4516" s="3"/>
      <c r="W4516" s="3"/>
      <c r="X4516" s="52"/>
      <c r="Y4516" s="52"/>
    </row>
    <row r="4517" spans="1:25" x14ac:dyDescent="0.3">
      <c r="A4517" s="3"/>
      <c r="B4517" s="3"/>
      <c r="C4517" s="3"/>
      <c r="D4517" s="52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52"/>
      <c r="U4517" s="52"/>
      <c r="V4517" s="3"/>
      <c r="W4517" s="3"/>
      <c r="X4517" s="52"/>
      <c r="Y4517" s="52"/>
    </row>
    <row r="4518" spans="1:25" x14ac:dyDescent="0.3">
      <c r="A4518" s="3"/>
      <c r="B4518" s="3"/>
      <c r="C4518" s="3"/>
      <c r="D4518" s="52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52"/>
      <c r="U4518" s="52"/>
      <c r="V4518" s="3"/>
      <c r="W4518" s="3"/>
      <c r="X4518" s="52"/>
      <c r="Y4518" s="52"/>
    </row>
    <row r="4519" spans="1:25" x14ac:dyDescent="0.3">
      <c r="A4519" s="3"/>
      <c r="B4519" s="3"/>
      <c r="C4519" s="3"/>
      <c r="D4519" s="52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52"/>
      <c r="U4519" s="52"/>
      <c r="V4519" s="3"/>
      <c r="W4519" s="3"/>
      <c r="X4519" s="52"/>
      <c r="Y4519" s="52"/>
    </row>
    <row r="4520" spans="1:25" x14ac:dyDescent="0.3">
      <c r="A4520" s="3"/>
      <c r="B4520" s="3"/>
      <c r="C4520" s="3"/>
      <c r="D4520" s="52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52"/>
      <c r="U4520" s="52"/>
      <c r="V4520" s="3"/>
      <c r="W4520" s="3"/>
      <c r="X4520" s="52"/>
      <c r="Y4520" s="52"/>
    </row>
    <row r="4521" spans="1:25" x14ac:dyDescent="0.3">
      <c r="A4521" s="3"/>
      <c r="B4521" s="3"/>
      <c r="C4521" s="3"/>
      <c r="D4521" s="52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52"/>
      <c r="U4521" s="52"/>
      <c r="V4521" s="3"/>
      <c r="W4521" s="3"/>
      <c r="X4521" s="52"/>
      <c r="Y4521" s="52"/>
    </row>
    <row r="4522" spans="1:25" x14ac:dyDescent="0.3">
      <c r="A4522" s="3"/>
      <c r="B4522" s="3"/>
      <c r="C4522" s="3"/>
      <c r="D4522" s="52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52"/>
      <c r="U4522" s="52"/>
      <c r="V4522" s="3"/>
      <c r="W4522" s="3"/>
      <c r="X4522" s="52"/>
      <c r="Y4522" s="52"/>
    </row>
    <row r="4523" spans="1:25" x14ac:dyDescent="0.3">
      <c r="A4523" s="3"/>
      <c r="B4523" s="3"/>
      <c r="C4523" s="3"/>
      <c r="D4523" s="52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52"/>
      <c r="U4523" s="52"/>
      <c r="V4523" s="3"/>
      <c r="W4523" s="3"/>
      <c r="X4523" s="52"/>
      <c r="Y4523" s="52"/>
    </row>
    <row r="4524" spans="1:25" x14ac:dyDescent="0.3">
      <c r="A4524" s="3"/>
      <c r="B4524" s="3"/>
      <c r="C4524" s="3"/>
      <c r="D4524" s="52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52"/>
      <c r="U4524" s="52"/>
      <c r="V4524" s="3"/>
      <c r="W4524" s="3"/>
      <c r="X4524" s="52"/>
      <c r="Y4524" s="52"/>
    </row>
    <row r="4525" spans="1:25" x14ac:dyDescent="0.3">
      <c r="A4525" s="3"/>
      <c r="B4525" s="3"/>
      <c r="C4525" s="3"/>
      <c r="D4525" s="52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52"/>
      <c r="U4525" s="52"/>
      <c r="V4525" s="3"/>
      <c r="W4525" s="3"/>
      <c r="X4525" s="52"/>
      <c r="Y4525" s="52"/>
    </row>
    <row r="4526" spans="1:25" x14ac:dyDescent="0.3">
      <c r="A4526" s="3"/>
      <c r="B4526" s="3"/>
      <c r="C4526" s="3"/>
      <c r="D4526" s="52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52"/>
      <c r="U4526" s="52"/>
      <c r="V4526" s="3"/>
      <c r="W4526" s="3"/>
      <c r="X4526" s="52"/>
      <c r="Y4526" s="52"/>
    </row>
    <row r="4527" spans="1:25" x14ac:dyDescent="0.3">
      <c r="A4527" s="3"/>
      <c r="B4527" s="3"/>
      <c r="C4527" s="3"/>
      <c r="D4527" s="52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52"/>
      <c r="U4527" s="52"/>
      <c r="V4527" s="3"/>
      <c r="W4527" s="3"/>
      <c r="X4527" s="52"/>
      <c r="Y4527" s="52"/>
    </row>
    <row r="4528" spans="1:25" x14ac:dyDescent="0.3">
      <c r="A4528" s="3"/>
      <c r="B4528" s="3"/>
      <c r="C4528" s="3"/>
      <c r="D4528" s="52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52"/>
      <c r="U4528" s="52"/>
      <c r="V4528" s="3"/>
      <c r="W4528" s="3"/>
      <c r="X4528" s="52"/>
      <c r="Y4528" s="52"/>
    </row>
    <row r="4529" spans="1:25" x14ac:dyDescent="0.3">
      <c r="A4529" s="3"/>
      <c r="B4529" s="3"/>
      <c r="C4529" s="3"/>
      <c r="D4529" s="52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52"/>
      <c r="U4529" s="52"/>
      <c r="V4529" s="3"/>
      <c r="W4529" s="3"/>
      <c r="X4529" s="52"/>
      <c r="Y4529" s="52"/>
    </row>
    <row r="4530" spans="1:25" x14ac:dyDescent="0.3">
      <c r="A4530" s="3"/>
      <c r="B4530" s="3"/>
      <c r="C4530" s="3"/>
      <c r="D4530" s="52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52"/>
      <c r="U4530" s="52"/>
      <c r="V4530" s="3"/>
      <c r="W4530" s="3"/>
      <c r="X4530" s="52"/>
      <c r="Y4530" s="52"/>
    </row>
    <row r="4531" spans="1:25" x14ac:dyDescent="0.3">
      <c r="A4531" s="3"/>
      <c r="B4531" s="3"/>
      <c r="C4531" s="3"/>
      <c r="D4531" s="52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52"/>
      <c r="U4531" s="52"/>
      <c r="V4531" s="3"/>
      <c r="W4531" s="3"/>
      <c r="X4531" s="52"/>
      <c r="Y4531" s="52"/>
    </row>
    <row r="4532" spans="1:25" x14ac:dyDescent="0.3">
      <c r="A4532" s="3"/>
      <c r="B4532" s="3"/>
      <c r="C4532" s="3"/>
      <c r="D4532" s="52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52"/>
      <c r="U4532" s="52"/>
      <c r="V4532" s="3"/>
      <c r="W4532" s="3"/>
      <c r="X4532" s="52"/>
      <c r="Y4532" s="52"/>
    </row>
    <row r="4533" spans="1:25" x14ac:dyDescent="0.3">
      <c r="A4533" s="3"/>
      <c r="B4533" s="3"/>
      <c r="C4533" s="3"/>
      <c r="D4533" s="52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52"/>
      <c r="U4533" s="52"/>
      <c r="V4533" s="3"/>
      <c r="W4533" s="3"/>
      <c r="X4533" s="52"/>
      <c r="Y4533" s="52"/>
    </row>
    <row r="4534" spans="1:25" x14ac:dyDescent="0.3">
      <c r="A4534" s="3"/>
      <c r="B4534" s="3"/>
      <c r="C4534" s="3"/>
      <c r="D4534" s="52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52"/>
      <c r="U4534" s="52"/>
      <c r="V4534" s="3"/>
      <c r="W4534" s="3"/>
      <c r="X4534" s="52"/>
      <c r="Y4534" s="52"/>
    </row>
    <row r="4535" spans="1:25" x14ac:dyDescent="0.3">
      <c r="A4535" s="3"/>
      <c r="B4535" s="3"/>
      <c r="C4535" s="3"/>
      <c r="D4535" s="52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52"/>
      <c r="U4535" s="52"/>
      <c r="V4535" s="3"/>
      <c r="W4535" s="3"/>
      <c r="X4535" s="52"/>
      <c r="Y4535" s="52"/>
    </row>
    <row r="4536" spans="1:25" x14ac:dyDescent="0.3">
      <c r="A4536" s="3"/>
      <c r="B4536" s="3"/>
      <c r="C4536" s="3"/>
      <c r="D4536" s="52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52"/>
      <c r="U4536" s="52"/>
      <c r="V4536" s="3"/>
      <c r="W4536" s="3"/>
      <c r="X4536" s="52"/>
      <c r="Y4536" s="52"/>
    </row>
    <row r="4537" spans="1:25" x14ac:dyDescent="0.3">
      <c r="A4537" s="3"/>
      <c r="B4537" s="3"/>
      <c r="C4537" s="3"/>
      <c r="D4537" s="52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52"/>
      <c r="U4537" s="52"/>
      <c r="V4537" s="3"/>
      <c r="W4537" s="3"/>
      <c r="X4537" s="52"/>
      <c r="Y4537" s="52"/>
    </row>
    <row r="4538" spans="1:25" x14ac:dyDescent="0.3">
      <c r="A4538" s="3"/>
      <c r="B4538" s="3"/>
      <c r="C4538" s="3"/>
      <c r="D4538" s="52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52"/>
      <c r="U4538" s="52"/>
      <c r="V4538" s="3"/>
      <c r="W4538" s="3"/>
      <c r="X4538" s="52"/>
      <c r="Y4538" s="52"/>
    </row>
    <row r="4539" spans="1:25" x14ac:dyDescent="0.3">
      <c r="A4539" s="3"/>
      <c r="B4539" s="3"/>
      <c r="C4539" s="3"/>
      <c r="D4539" s="52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52"/>
      <c r="U4539" s="52"/>
      <c r="V4539" s="3"/>
      <c r="W4539" s="3"/>
      <c r="X4539" s="52"/>
      <c r="Y4539" s="52"/>
    </row>
    <row r="4540" spans="1:25" x14ac:dyDescent="0.3">
      <c r="A4540" s="3"/>
      <c r="B4540" s="3"/>
      <c r="C4540" s="3"/>
      <c r="D4540" s="52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52"/>
      <c r="U4540" s="52"/>
      <c r="V4540" s="3"/>
      <c r="W4540" s="3"/>
      <c r="X4540" s="52"/>
      <c r="Y4540" s="52"/>
    </row>
    <row r="4541" spans="1:25" x14ac:dyDescent="0.3">
      <c r="A4541" s="3"/>
      <c r="B4541" s="3"/>
      <c r="C4541" s="3"/>
      <c r="D4541" s="52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52"/>
      <c r="U4541" s="52"/>
      <c r="V4541" s="3"/>
      <c r="W4541" s="3"/>
      <c r="X4541" s="52"/>
      <c r="Y4541" s="52"/>
    </row>
    <row r="4542" spans="1:25" x14ac:dyDescent="0.3">
      <c r="A4542" s="3"/>
      <c r="B4542" s="3"/>
      <c r="C4542" s="3"/>
      <c r="D4542" s="52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52"/>
      <c r="U4542" s="52"/>
      <c r="V4542" s="3"/>
      <c r="W4542" s="3"/>
      <c r="X4542" s="52"/>
      <c r="Y4542" s="52"/>
    </row>
    <row r="4543" spans="1:25" x14ac:dyDescent="0.3">
      <c r="A4543" s="3"/>
      <c r="B4543" s="3"/>
      <c r="C4543" s="3"/>
      <c r="D4543" s="52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52"/>
      <c r="U4543" s="52"/>
      <c r="V4543" s="3"/>
      <c r="W4543" s="3"/>
      <c r="X4543" s="52"/>
      <c r="Y4543" s="52"/>
    </row>
    <row r="4544" spans="1:25" x14ac:dyDescent="0.3">
      <c r="A4544" s="3"/>
      <c r="B4544" s="3"/>
      <c r="C4544" s="3"/>
      <c r="D4544" s="52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52"/>
      <c r="U4544" s="52"/>
      <c r="V4544" s="3"/>
      <c r="W4544" s="3"/>
      <c r="X4544" s="52"/>
      <c r="Y4544" s="52"/>
    </row>
    <row r="4545" spans="1:25" x14ac:dyDescent="0.3">
      <c r="A4545" s="3"/>
      <c r="B4545" s="3"/>
      <c r="C4545" s="3"/>
      <c r="D4545" s="52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52"/>
      <c r="U4545" s="52"/>
      <c r="V4545" s="3"/>
      <c r="W4545" s="3"/>
      <c r="X4545" s="52"/>
      <c r="Y4545" s="52"/>
    </row>
    <row r="4546" spans="1:25" x14ac:dyDescent="0.3">
      <c r="A4546" s="3"/>
      <c r="B4546" s="3"/>
      <c r="C4546" s="3"/>
      <c r="D4546" s="52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52"/>
      <c r="U4546" s="52"/>
      <c r="V4546" s="3"/>
      <c r="W4546" s="3"/>
      <c r="X4546" s="52"/>
      <c r="Y4546" s="52"/>
    </row>
    <row r="4547" spans="1:25" x14ac:dyDescent="0.3">
      <c r="A4547" s="3"/>
      <c r="B4547" s="3"/>
      <c r="C4547" s="3"/>
      <c r="D4547" s="52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52"/>
      <c r="U4547" s="52"/>
      <c r="V4547" s="3"/>
      <c r="W4547" s="3"/>
      <c r="X4547" s="52"/>
      <c r="Y4547" s="52"/>
    </row>
    <row r="4548" spans="1:25" x14ac:dyDescent="0.3">
      <c r="A4548" s="3"/>
      <c r="B4548" s="3"/>
      <c r="C4548" s="3"/>
      <c r="D4548" s="52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52"/>
      <c r="U4548" s="52"/>
      <c r="V4548" s="3"/>
      <c r="W4548" s="3"/>
      <c r="X4548" s="52"/>
      <c r="Y4548" s="52"/>
    </row>
    <row r="4549" spans="1:25" x14ac:dyDescent="0.3">
      <c r="A4549" s="3"/>
      <c r="B4549" s="3"/>
      <c r="C4549" s="3"/>
      <c r="D4549" s="52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52"/>
      <c r="U4549" s="52"/>
      <c r="V4549" s="3"/>
      <c r="W4549" s="3"/>
      <c r="X4549" s="52"/>
      <c r="Y4549" s="52"/>
    </row>
    <row r="4550" spans="1:25" x14ac:dyDescent="0.3">
      <c r="A4550" s="3"/>
      <c r="B4550" s="3"/>
      <c r="C4550" s="3"/>
      <c r="D4550" s="52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52"/>
      <c r="U4550" s="52"/>
      <c r="V4550" s="3"/>
      <c r="W4550" s="3"/>
      <c r="X4550" s="52"/>
      <c r="Y4550" s="52"/>
    </row>
    <row r="4551" spans="1:25" x14ac:dyDescent="0.3">
      <c r="A4551" s="3"/>
      <c r="B4551" s="3"/>
      <c r="C4551" s="3"/>
      <c r="D4551" s="52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52"/>
      <c r="U4551" s="52"/>
      <c r="V4551" s="3"/>
      <c r="W4551" s="3"/>
      <c r="X4551" s="52"/>
      <c r="Y4551" s="52"/>
    </row>
    <row r="4552" spans="1:25" x14ac:dyDescent="0.3">
      <c r="A4552" s="3"/>
      <c r="B4552" s="3"/>
      <c r="C4552" s="3"/>
      <c r="D4552" s="52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52"/>
      <c r="U4552" s="52"/>
      <c r="V4552" s="3"/>
      <c r="W4552" s="3"/>
      <c r="X4552" s="52"/>
      <c r="Y4552" s="52"/>
    </row>
    <row r="4553" spans="1:25" x14ac:dyDescent="0.3">
      <c r="A4553" s="3"/>
      <c r="B4553" s="3"/>
      <c r="C4553" s="3"/>
      <c r="D4553" s="52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52"/>
      <c r="U4553" s="52"/>
      <c r="V4553" s="3"/>
      <c r="W4553" s="3"/>
      <c r="X4553" s="52"/>
      <c r="Y4553" s="52"/>
    </row>
    <row r="4554" spans="1:25" x14ac:dyDescent="0.3">
      <c r="A4554" s="3"/>
      <c r="B4554" s="3"/>
      <c r="C4554" s="3"/>
      <c r="D4554" s="52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52"/>
      <c r="U4554" s="52"/>
      <c r="V4554" s="3"/>
      <c r="W4554" s="3"/>
      <c r="X4554" s="52"/>
      <c r="Y4554" s="52"/>
    </row>
    <row r="4555" spans="1:25" x14ac:dyDescent="0.3">
      <c r="A4555" s="3"/>
      <c r="B4555" s="3"/>
      <c r="C4555" s="3"/>
      <c r="D4555" s="52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52"/>
      <c r="U4555" s="52"/>
      <c r="V4555" s="3"/>
      <c r="W4555" s="3"/>
      <c r="X4555" s="52"/>
      <c r="Y4555" s="52"/>
    </row>
    <row r="4556" spans="1:25" x14ac:dyDescent="0.3">
      <c r="A4556" s="3"/>
      <c r="B4556" s="3"/>
      <c r="C4556" s="3"/>
      <c r="D4556" s="52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52"/>
      <c r="U4556" s="52"/>
      <c r="V4556" s="3"/>
      <c r="W4556" s="3"/>
      <c r="X4556" s="52"/>
      <c r="Y4556" s="52"/>
    </row>
    <row r="4557" spans="1:25" x14ac:dyDescent="0.3">
      <c r="A4557" s="3"/>
      <c r="B4557" s="3"/>
      <c r="C4557" s="3"/>
      <c r="D4557" s="52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52"/>
      <c r="U4557" s="52"/>
      <c r="V4557" s="3"/>
      <c r="W4557" s="3"/>
      <c r="X4557" s="52"/>
      <c r="Y4557" s="52"/>
    </row>
    <row r="4558" spans="1:25" x14ac:dyDescent="0.3">
      <c r="A4558" s="3"/>
      <c r="B4558" s="3"/>
      <c r="C4558" s="3"/>
      <c r="D4558" s="52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52"/>
      <c r="U4558" s="52"/>
      <c r="V4558" s="3"/>
      <c r="W4558" s="3"/>
      <c r="X4558" s="52"/>
      <c r="Y4558" s="52"/>
    </row>
    <row r="4559" spans="1:25" x14ac:dyDescent="0.3">
      <c r="A4559" s="3"/>
      <c r="B4559" s="3"/>
      <c r="C4559" s="3"/>
      <c r="D4559" s="52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52"/>
      <c r="U4559" s="52"/>
      <c r="V4559" s="3"/>
      <c r="W4559" s="3"/>
      <c r="X4559" s="52"/>
      <c r="Y4559" s="52"/>
    </row>
    <row r="4560" spans="1:25" x14ac:dyDescent="0.3">
      <c r="A4560" s="3"/>
      <c r="B4560" s="3"/>
      <c r="C4560" s="3"/>
      <c r="D4560" s="52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52"/>
      <c r="U4560" s="52"/>
      <c r="V4560" s="3"/>
      <c r="W4560" s="3"/>
      <c r="X4560" s="52"/>
      <c r="Y4560" s="52"/>
    </row>
    <row r="4561" spans="1:25" x14ac:dyDescent="0.3">
      <c r="A4561" s="3"/>
      <c r="B4561" s="3"/>
      <c r="C4561" s="3"/>
      <c r="D4561" s="52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52"/>
      <c r="U4561" s="52"/>
      <c r="V4561" s="3"/>
      <c r="W4561" s="3"/>
      <c r="X4561" s="52"/>
      <c r="Y4561" s="52"/>
    </row>
    <row r="4562" spans="1:25" x14ac:dyDescent="0.3">
      <c r="A4562" s="3"/>
      <c r="B4562" s="3"/>
      <c r="C4562" s="3"/>
      <c r="D4562" s="52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52"/>
      <c r="U4562" s="52"/>
      <c r="V4562" s="3"/>
      <c r="W4562" s="3"/>
      <c r="X4562" s="52"/>
      <c r="Y4562" s="52"/>
    </row>
    <row r="4563" spans="1:25" x14ac:dyDescent="0.3">
      <c r="A4563" s="3"/>
      <c r="B4563" s="3"/>
      <c r="C4563" s="3"/>
      <c r="D4563" s="52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52"/>
      <c r="U4563" s="52"/>
      <c r="V4563" s="3"/>
      <c r="W4563" s="3"/>
      <c r="X4563" s="52"/>
      <c r="Y4563" s="52"/>
    </row>
    <row r="4564" spans="1:25" x14ac:dyDescent="0.3">
      <c r="A4564" s="3"/>
      <c r="B4564" s="3"/>
      <c r="C4564" s="3"/>
      <c r="D4564" s="52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52"/>
      <c r="U4564" s="52"/>
      <c r="V4564" s="3"/>
      <c r="W4564" s="3"/>
      <c r="X4564" s="52"/>
      <c r="Y4564" s="52"/>
    </row>
    <row r="4565" spans="1:25" x14ac:dyDescent="0.3">
      <c r="A4565" s="3"/>
      <c r="B4565" s="3"/>
      <c r="C4565" s="3"/>
      <c r="D4565" s="52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52"/>
      <c r="U4565" s="52"/>
      <c r="V4565" s="3"/>
      <c r="W4565" s="3"/>
      <c r="X4565" s="52"/>
      <c r="Y4565" s="52"/>
    </row>
    <row r="4566" spans="1:25" x14ac:dyDescent="0.3">
      <c r="A4566" s="3"/>
      <c r="B4566" s="3"/>
      <c r="C4566" s="3"/>
      <c r="D4566" s="52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52"/>
      <c r="U4566" s="52"/>
      <c r="V4566" s="3"/>
      <c r="W4566" s="3"/>
      <c r="X4566" s="52"/>
      <c r="Y4566" s="52"/>
    </row>
    <row r="4567" spans="1:25" x14ac:dyDescent="0.3">
      <c r="A4567" s="3"/>
      <c r="B4567" s="3"/>
      <c r="C4567" s="3"/>
      <c r="D4567" s="52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52"/>
      <c r="U4567" s="52"/>
      <c r="V4567" s="3"/>
      <c r="W4567" s="3"/>
      <c r="X4567" s="52"/>
      <c r="Y4567" s="52"/>
    </row>
    <row r="4568" spans="1:25" x14ac:dyDescent="0.3">
      <c r="A4568" s="3"/>
      <c r="B4568" s="3"/>
      <c r="C4568" s="3"/>
      <c r="D4568" s="52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52"/>
      <c r="U4568" s="52"/>
      <c r="V4568" s="3"/>
      <c r="W4568" s="3"/>
      <c r="X4568" s="52"/>
      <c r="Y4568" s="52"/>
    </row>
    <row r="4569" spans="1:25" x14ac:dyDescent="0.3">
      <c r="A4569" s="3"/>
      <c r="B4569" s="3"/>
      <c r="C4569" s="3"/>
      <c r="D4569" s="52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52"/>
      <c r="U4569" s="52"/>
      <c r="V4569" s="3"/>
      <c r="W4569" s="3"/>
      <c r="X4569" s="52"/>
      <c r="Y4569" s="52"/>
    </row>
    <row r="4570" spans="1:25" x14ac:dyDescent="0.3">
      <c r="A4570" s="3"/>
      <c r="B4570" s="3"/>
      <c r="C4570" s="3"/>
      <c r="D4570" s="52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52"/>
      <c r="U4570" s="52"/>
      <c r="V4570" s="3"/>
      <c r="W4570" s="3"/>
      <c r="X4570" s="52"/>
      <c r="Y4570" s="52"/>
    </row>
    <row r="4571" spans="1:25" x14ac:dyDescent="0.3">
      <c r="A4571" s="3"/>
      <c r="B4571" s="3"/>
      <c r="C4571" s="3"/>
      <c r="D4571" s="52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52"/>
      <c r="U4571" s="52"/>
      <c r="V4571" s="3"/>
      <c r="W4571" s="3"/>
      <c r="X4571" s="52"/>
      <c r="Y4571" s="52"/>
    </row>
    <row r="4572" spans="1:25" x14ac:dyDescent="0.3">
      <c r="A4572" s="3"/>
      <c r="B4572" s="3"/>
      <c r="C4572" s="3"/>
      <c r="D4572" s="52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52"/>
      <c r="U4572" s="52"/>
      <c r="V4572" s="3"/>
      <c r="W4572" s="3"/>
      <c r="X4572" s="52"/>
      <c r="Y4572" s="52"/>
    </row>
    <row r="4573" spans="1:25" x14ac:dyDescent="0.3">
      <c r="A4573" s="3"/>
      <c r="B4573" s="3"/>
      <c r="C4573" s="3"/>
      <c r="D4573" s="52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52"/>
      <c r="U4573" s="52"/>
      <c r="V4573" s="3"/>
      <c r="W4573" s="3"/>
      <c r="X4573" s="52"/>
      <c r="Y4573" s="52"/>
    </row>
    <row r="4574" spans="1:25" x14ac:dyDescent="0.3">
      <c r="A4574" s="3"/>
      <c r="B4574" s="3"/>
      <c r="C4574" s="3"/>
      <c r="D4574" s="52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52"/>
      <c r="U4574" s="52"/>
      <c r="V4574" s="3"/>
      <c r="W4574" s="3"/>
      <c r="X4574" s="52"/>
      <c r="Y4574" s="52"/>
    </row>
    <row r="4575" spans="1:25" x14ac:dyDescent="0.3">
      <c r="A4575" s="3"/>
      <c r="B4575" s="3"/>
      <c r="C4575" s="3"/>
      <c r="D4575" s="52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52"/>
      <c r="U4575" s="52"/>
      <c r="V4575" s="3"/>
      <c r="W4575" s="3"/>
      <c r="X4575" s="52"/>
      <c r="Y4575" s="52"/>
    </row>
    <row r="4576" spans="1:25" x14ac:dyDescent="0.3">
      <c r="A4576" s="3"/>
      <c r="B4576" s="3"/>
      <c r="C4576" s="3"/>
      <c r="D4576" s="52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52"/>
      <c r="U4576" s="52"/>
      <c r="V4576" s="3"/>
      <c r="W4576" s="3"/>
      <c r="X4576" s="52"/>
      <c r="Y4576" s="52"/>
    </row>
    <row r="4577" spans="1:25" x14ac:dyDescent="0.3">
      <c r="A4577" s="3"/>
      <c r="B4577" s="3"/>
      <c r="C4577" s="3"/>
      <c r="D4577" s="52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52"/>
      <c r="U4577" s="52"/>
      <c r="V4577" s="3"/>
      <c r="W4577" s="3"/>
      <c r="X4577" s="52"/>
      <c r="Y4577" s="52"/>
    </row>
    <row r="4578" spans="1:25" x14ac:dyDescent="0.3">
      <c r="A4578" s="3"/>
      <c r="B4578" s="3"/>
      <c r="C4578" s="3"/>
      <c r="D4578" s="52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52"/>
      <c r="U4578" s="52"/>
      <c r="V4578" s="3"/>
      <c r="W4578" s="3"/>
      <c r="X4578" s="52"/>
      <c r="Y4578" s="52"/>
    </row>
    <row r="4579" spans="1:25" x14ac:dyDescent="0.3">
      <c r="A4579" s="3"/>
      <c r="B4579" s="3"/>
      <c r="C4579" s="3"/>
      <c r="D4579" s="52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52"/>
      <c r="U4579" s="52"/>
      <c r="V4579" s="3"/>
      <c r="W4579" s="3"/>
      <c r="X4579" s="52"/>
      <c r="Y4579" s="52"/>
    </row>
    <row r="4580" spans="1:25" x14ac:dyDescent="0.3">
      <c r="A4580" s="3"/>
      <c r="B4580" s="3"/>
      <c r="C4580" s="3"/>
      <c r="D4580" s="52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52"/>
      <c r="U4580" s="52"/>
      <c r="V4580" s="3"/>
      <c r="W4580" s="3"/>
      <c r="X4580" s="52"/>
      <c r="Y4580" s="52"/>
    </row>
    <row r="4581" spans="1:25" x14ac:dyDescent="0.3">
      <c r="A4581" s="3"/>
      <c r="B4581" s="3"/>
      <c r="C4581" s="3"/>
      <c r="D4581" s="52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52"/>
      <c r="U4581" s="52"/>
      <c r="V4581" s="3"/>
      <c r="W4581" s="3"/>
      <c r="X4581" s="52"/>
      <c r="Y4581" s="52"/>
    </row>
    <row r="4582" spans="1:25" x14ac:dyDescent="0.3">
      <c r="A4582" s="3"/>
      <c r="B4582" s="3"/>
      <c r="C4582" s="3"/>
      <c r="D4582" s="52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52"/>
      <c r="U4582" s="52"/>
      <c r="V4582" s="3"/>
      <c r="W4582" s="3"/>
      <c r="X4582" s="52"/>
      <c r="Y4582" s="52"/>
    </row>
    <row r="4583" spans="1:25" x14ac:dyDescent="0.3">
      <c r="A4583" s="3"/>
      <c r="B4583" s="3"/>
      <c r="C4583" s="3"/>
      <c r="D4583" s="52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52"/>
      <c r="U4583" s="52"/>
      <c r="V4583" s="3"/>
      <c r="W4583" s="3"/>
      <c r="X4583" s="52"/>
      <c r="Y4583" s="52"/>
    </row>
    <row r="4584" spans="1:25" x14ac:dyDescent="0.3">
      <c r="A4584" s="3"/>
      <c r="B4584" s="3"/>
      <c r="C4584" s="3"/>
      <c r="D4584" s="52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52"/>
      <c r="U4584" s="52"/>
      <c r="V4584" s="3"/>
      <c r="W4584" s="3"/>
      <c r="X4584" s="52"/>
      <c r="Y4584" s="52"/>
    </row>
    <row r="4585" spans="1:25" x14ac:dyDescent="0.3">
      <c r="A4585" s="3"/>
      <c r="B4585" s="3"/>
      <c r="C4585" s="3"/>
      <c r="D4585" s="52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52"/>
      <c r="U4585" s="52"/>
      <c r="V4585" s="3"/>
      <c r="W4585" s="3"/>
      <c r="X4585" s="52"/>
      <c r="Y4585" s="52"/>
    </row>
    <row r="4586" spans="1:25" x14ac:dyDescent="0.3">
      <c r="A4586" s="3"/>
      <c r="B4586" s="3"/>
      <c r="C4586" s="3"/>
      <c r="D4586" s="52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52"/>
      <c r="U4586" s="52"/>
      <c r="V4586" s="3"/>
      <c r="W4586" s="3"/>
      <c r="X4586" s="52"/>
      <c r="Y4586" s="52"/>
    </row>
    <row r="4587" spans="1:25" x14ac:dyDescent="0.3">
      <c r="A4587" s="3"/>
      <c r="B4587" s="3"/>
      <c r="C4587" s="3"/>
      <c r="D4587" s="52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52"/>
      <c r="U4587" s="52"/>
      <c r="V4587" s="3"/>
      <c r="W4587" s="3"/>
      <c r="X4587" s="52"/>
      <c r="Y4587" s="52"/>
    </row>
    <row r="4588" spans="1:25" x14ac:dyDescent="0.3">
      <c r="A4588" s="3"/>
      <c r="B4588" s="3"/>
      <c r="C4588" s="3"/>
      <c r="D4588" s="52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52"/>
      <c r="U4588" s="52"/>
      <c r="V4588" s="3"/>
      <c r="W4588" s="3"/>
      <c r="X4588" s="52"/>
      <c r="Y4588" s="52"/>
    </row>
    <row r="4589" spans="1:25" x14ac:dyDescent="0.3">
      <c r="A4589" s="3"/>
      <c r="B4589" s="3"/>
      <c r="C4589" s="3"/>
      <c r="D4589" s="52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52"/>
      <c r="U4589" s="52"/>
      <c r="V4589" s="3"/>
      <c r="W4589" s="3"/>
      <c r="X4589" s="52"/>
      <c r="Y4589" s="52"/>
    </row>
    <row r="4590" spans="1:25" x14ac:dyDescent="0.3">
      <c r="A4590" s="3"/>
      <c r="B4590" s="3"/>
      <c r="C4590" s="3"/>
      <c r="D4590" s="52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52"/>
      <c r="U4590" s="52"/>
      <c r="V4590" s="3"/>
      <c r="W4590" s="3"/>
      <c r="X4590" s="52"/>
      <c r="Y4590" s="52"/>
    </row>
    <row r="4591" spans="1:25" x14ac:dyDescent="0.3">
      <c r="A4591" s="3"/>
      <c r="B4591" s="3"/>
      <c r="C4591" s="3"/>
      <c r="D4591" s="52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52"/>
      <c r="U4591" s="52"/>
      <c r="V4591" s="3"/>
      <c r="W4591" s="3"/>
      <c r="X4591" s="52"/>
      <c r="Y4591" s="52"/>
    </row>
    <row r="4592" spans="1:25" x14ac:dyDescent="0.3">
      <c r="A4592" s="3"/>
      <c r="B4592" s="3"/>
      <c r="C4592" s="3"/>
      <c r="D4592" s="52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52"/>
      <c r="U4592" s="52"/>
      <c r="V4592" s="3"/>
      <c r="W4592" s="3"/>
      <c r="X4592" s="52"/>
      <c r="Y4592" s="52"/>
    </row>
    <row r="4593" spans="1:25" x14ac:dyDescent="0.3">
      <c r="A4593" s="3"/>
      <c r="B4593" s="3"/>
      <c r="C4593" s="3"/>
      <c r="D4593" s="52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52"/>
      <c r="U4593" s="52"/>
      <c r="V4593" s="3"/>
      <c r="W4593" s="3"/>
      <c r="X4593" s="52"/>
      <c r="Y4593" s="52"/>
    </row>
    <row r="4594" spans="1:25" x14ac:dyDescent="0.3">
      <c r="A4594" s="3"/>
      <c r="B4594" s="3"/>
      <c r="C4594" s="3"/>
      <c r="D4594" s="52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52"/>
      <c r="U4594" s="52"/>
      <c r="V4594" s="3"/>
      <c r="W4594" s="3"/>
      <c r="X4594" s="52"/>
      <c r="Y4594" s="52"/>
    </row>
    <row r="4595" spans="1:25" x14ac:dyDescent="0.3">
      <c r="A4595" s="3"/>
      <c r="B4595" s="3"/>
      <c r="C4595" s="3"/>
      <c r="D4595" s="52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52"/>
      <c r="U4595" s="52"/>
      <c r="V4595" s="3"/>
      <c r="W4595" s="3"/>
      <c r="X4595" s="52"/>
      <c r="Y4595" s="52"/>
    </row>
    <row r="4596" spans="1:25" x14ac:dyDescent="0.3">
      <c r="A4596" s="3"/>
      <c r="B4596" s="3"/>
      <c r="C4596" s="3"/>
      <c r="D4596" s="52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52"/>
      <c r="U4596" s="52"/>
      <c r="V4596" s="3"/>
      <c r="W4596" s="3"/>
      <c r="X4596" s="52"/>
      <c r="Y4596" s="52"/>
    </row>
    <row r="4597" spans="1:25" x14ac:dyDescent="0.3">
      <c r="A4597" s="3"/>
      <c r="B4597" s="3"/>
      <c r="C4597" s="3"/>
      <c r="D4597" s="52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52"/>
      <c r="U4597" s="52"/>
      <c r="V4597" s="3"/>
      <c r="W4597" s="3"/>
      <c r="X4597" s="52"/>
      <c r="Y4597" s="52"/>
    </row>
    <row r="4598" spans="1:25" x14ac:dyDescent="0.3">
      <c r="A4598" s="3"/>
      <c r="B4598" s="3"/>
      <c r="C4598" s="3"/>
      <c r="D4598" s="52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52"/>
      <c r="U4598" s="52"/>
      <c r="V4598" s="3"/>
      <c r="W4598" s="3"/>
      <c r="X4598" s="52"/>
      <c r="Y4598" s="52"/>
    </row>
    <row r="4599" spans="1:25" x14ac:dyDescent="0.3">
      <c r="A4599" s="3"/>
      <c r="B4599" s="3"/>
      <c r="C4599" s="3"/>
      <c r="D4599" s="52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52"/>
      <c r="U4599" s="52"/>
      <c r="V4599" s="3"/>
      <c r="W4599" s="3"/>
      <c r="X4599" s="52"/>
      <c r="Y4599" s="52"/>
    </row>
    <row r="4600" spans="1:25" x14ac:dyDescent="0.3">
      <c r="A4600" s="3"/>
      <c r="B4600" s="3"/>
      <c r="C4600" s="3"/>
      <c r="D4600" s="52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52"/>
      <c r="U4600" s="52"/>
      <c r="V4600" s="3"/>
      <c r="W4600" s="3"/>
      <c r="X4600" s="52"/>
      <c r="Y4600" s="52"/>
    </row>
    <row r="4601" spans="1:25" x14ac:dyDescent="0.3">
      <c r="A4601" s="3"/>
      <c r="B4601" s="3"/>
      <c r="C4601" s="3"/>
      <c r="D4601" s="52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52"/>
      <c r="U4601" s="52"/>
      <c r="V4601" s="3"/>
      <c r="W4601" s="3"/>
      <c r="X4601" s="52"/>
      <c r="Y4601" s="52"/>
    </row>
    <row r="4602" spans="1:25" x14ac:dyDescent="0.3">
      <c r="A4602" s="3"/>
      <c r="B4602" s="3"/>
      <c r="C4602" s="3"/>
      <c r="D4602" s="52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52"/>
      <c r="U4602" s="52"/>
      <c r="V4602" s="3"/>
      <c r="W4602" s="3"/>
      <c r="X4602" s="52"/>
      <c r="Y4602" s="52"/>
    </row>
    <row r="4603" spans="1:25" x14ac:dyDescent="0.3">
      <c r="A4603" s="3"/>
      <c r="B4603" s="3"/>
      <c r="C4603" s="3"/>
      <c r="D4603" s="52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52"/>
      <c r="U4603" s="52"/>
      <c r="V4603" s="3"/>
      <c r="W4603" s="3"/>
      <c r="X4603" s="52"/>
      <c r="Y4603" s="52"/>
    </row>
    <row r="4604" spans="1:25" x14ac:dyDescent="0.3">
      <c r="A4604" s="3"/>
      <c r="B4604" s="3"/>
      <c r="C4604" s="3"/>
      <c r="D4604" s="52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52"/>
      <c r="U4604" s="52"/>
      <c r="V4604" s="3"/>
      <c r="W4604" s="3"/>
      <c r="X4604" s="52"/>
      <c r="Y4604" s="52"/>
    </row>
    <row r="4605" spans="1:25" x14ac:dyDescent="0.3">
      <c r="A4605" s="3"/>
      <c r="B4605" s="3"/>
      <c r="C4605" s="3"/>
      <c r="D4605" s="52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52"/>
      <c r="U4605" s="52"/>
      <c r="V4605" s="3"/>
      <c r="W4605" s="3"/>
      <c r="X4605" s="52"/>
      <c r="Y4605" s="52"/>
    </row>
    <row r="4606" spans="1:25" x14ac:dyDescent="0.3">
      <c r="A4606" s="3"/>
      <c r="B4606" s="3"/>
      <c r="C4606" s="3"/>
      <c r="D4606" s="52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52"/>
      <c r="U4606" s="52"/>
      <c r="V4606" s="3"/>
      <c r="W4606" s="3"/>
      <c r="X4606" s="52"/>
      <c r="Y4606" s="52"/>
    </row>
    <row r="4607" spans="1:25" x14ac:dyDescent="0.3">
      <c r="A4607" s="3"/>
      <c r="B4607" s="3"/>
      <c r="C4607" s="3"/>
      <c r="D4607" s="52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52"/>
      <c r="U4607" s="52"/>
      <c r="V4607" s="3"/>
      <c r="W4607" s="3"/>
      <c r="X4607" s="52"/>
      <c r="Y4607" s="52"/>
    </row>
    <row r="4608" spans="1:25" x14ac:dyDescent="0.3">
      <c r="A4608" s="3"/>
      <c r="B4608" s="3"/>
      <c r="C4608" s="3"/>
      <c r="D4608" s="52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52"/>
      <c r="U4608" s="52"/>
      <c r="V4608" s="3"/>
      <c r="W4608" s="3"/>
      <c r="X4608" s="52"/>
      <c r="Y4608" s="52"/>
    </row>
    <row r="4609" spans="1:25" x14ac:dyDescent="0.3">
      <c r="A4609" s="3"/>
      <c r="B4609" s="3"/>
      <c r="C4609" s="3"/>
      <c r="D4609" s="52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52"/>
      <c r="U4609" s="52"/>
      <c r="V4609" s="3"/>
      <c r="W4609" s="3"/>
      <c r="X4609" s="52"/>
      <c r="Y4609" s="52"/>
    </row>
    <row r="4610" spans="1:25" x14ac:dyDescent="0.3">
      <c r="A4610" s="3"/>
      <c r="B4610" s="3"/>
      <c r="C4610" s="3"/>
      <c r="D4610" s="52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52"/>
      <c r="U4610" s="52"/>
      <c r="V4610" s="3"/>
      <c r="W4610" s="3"/>
      <c r="X4610" s="52"/>
      <c r="Y4610" s="52"/>
    </row>
    <row r="4611" spans="1:25" x14ac:dyDescent="0.3">
      <c r="A4611" s="3"/>
      <c r="B4611" s="3"/>
      <c r="C4611" s="3"/>
      <c r="D4611" s="52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52"/>
      <c r="U4611" s="52"/>
      <c r="V4611" s="3"/>
      <c r="W4611" s="3"/>
      <c r="X4611" s="52"/>
      <c r="Y4611" s="52"/>
    </row>
    <row r="4612" spans="1:25" x14ac:dyDescent="0.3">
      <c r="A4612" s="3"/>
      <c r="B4612" s="3"/>
      <c r="C4612" s="3"/>
      <c r="D4612" s="52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52"/>
      <c r="U4612" s="52"/>
      <c r="V4612" s="3"/>
      <c r="W4612" s="3"/>
      <c r="X4612" s="52"/>
      <c r="Y4612" s="52"/>
    </row>
    <row r="4613" spans="1:25" x14ac:dyDescent="0.3">
      <c r="A4613" s="3"/>
      <c r="B4613" s="3"/>
      <c r="C4613" s="3"/>
      <c r="D4613" s="52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52"/>
      <c r="U4613" s="52"/>
      <c r="V4613" s="3"/>
      <c r="W4613" s="3"/>
      <c r="X4613" s="52"/>
      <c r="Y4613" s="52"/>
    </row>
    <row r="4614" spans="1:25" x14ac:dyDescent="0.3">
      <c r="A4614" s="3"/>
      <c r="B4614" s="3"/>
      <c r="C4614" s="3"/>
      <c r="D4614" s="52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52"/>
      <c r="U4614" s="52"/>
      <c r="V4614" s="3"/>
      <c r="W4614" s="3"/>
      <c r="X4614" s="52"/>
      <c r="Y4614" s="52"/>
    </row>
    <row r="4615" spans="1:25" x14ac:dyDescent="0.3">
      <c r="A4615" s="3"/>
      <c r="B4615" s="3"/>
      <c r="C4615" s="3"/>
      <c r="D4615" s="52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52"/>
      <c r="U4615" s="52"/>
      <c r="V4615" s="3"/>
      <c r="W4615" s="3"/>
      <c r="X4615" s="52"/>
      <c r="Y4615" s="52"/>
    </row>
    <row r="4616" spans="1:25" x14ac:dyDescent="0.3">
      <c r="A4616" s="3"/>
      <c r="B4616" s="3"/>
      <c r="C4616" s="3"/>
      <c r="D4616" s="52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52"/>
      <c r="U4616" s="52"/>
      <c r="V4616" s="3"/>
      <c r="W4616" s="3"/>
      <c r="X4616" s="52"/>
      <c r="Y4616" s="52"/>
    </row>
    <row r="4617" spans="1:25" x14ac:dyDescent="0.3">
      <c r="A4617" s="3"/>
      <c r="B4617" s="3"/>
      <c r="C4617" s="3"/>
      <c r="D4617" s="52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52"/>
      <c r="U4617" s="52"/>
      <c r="V4617" s="3"/>
      <c r="W4617" s="3"/>
      <c r="X4617" s="52"/>
      <c r="Y4617" s="52"/>
    </row>
    <row r="4618" spans="1:25" x14ac:dyDescent="0.3">
      <c r="A4618" s="3"/>
      <c r="B4618" s="3"/>
      <c r="C4618" s="3"/>
      <c r="D4618" s="52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52"/>
      <c r="U4618" s="52"/>
      <c r="V4618" s="3"/>
      <c r="W4618" s="3"/>
      <c r="X4618" s="52"/>
      <c r="Y4618" s="52"/>
    </row>
    <row r="4619" spans="1:25" x14ac:dyDescent="0.3">
      <c r="A4619" s="3"/>
      <c r="B4619" s="3"/>
      <c r="C4619" s="3"/>
      <c r="D4619" s="52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52"/>
      <c r="U4619" s="52"/>
      <c r="V4619" s="3"/>
      <c r="W4619" s="3"/>
      <c r="X4619" s="52"/>
      <c r="Y4619" s="52"/>
    </row>
    <row r="4620" spans="1:25" x14ac:dyDescent="0.3">
      <c r="A4620" s="3"/>
      <c r="B4620" s="3"/>
      <c r="C4620" s="3"/>
      <c r="D4620" s="52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52"/>
      <c r="U4620" s="52"/>
      <c r="V4620" s="3"/>
      <c r="W4620" s="3"/>
      <c r="X4620" s="52"/>
      <c r="Y4620" s="52"/>
    </row>
    <row r="4621" spans="1:25" x14ac:dyDescent="0.3">
      <c r="A4621" s="3"/>
      <c r="B4621" s="3"/>
      <c r="C4621" s="3"/>
      <c r="D4621" s="52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52"/>
      <c r="U4621" s="52"/>
      <c r="V4621" s="3"/>
      <c r="W4621" s="3"/>
      <c r="X4621" s="52"/>
      <c r="Y4621" s="52"/>
    </row>
    <row r="4622" spans="1:25" x14ac:dyDescent="0.3">
      <c r="A4622" s="3"/>
      <c r="B4622" s="3"/>
      <c r="C4622" s="3"/>
      <c r="D4622" s="52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52"/>
      <c r="U4622" s="52"/>
      <c r="V4622" s="3"/>
      <c r="W4622" s="3"/>
      <c r="X4622" s="52"/>
      <c r="Y4622" s="52"/>
    </row>
    <row r="4623" spans="1:25" x14ac:dyDescent="0.3">
      <c r="A4623" s="3"/>
      <c r="B4623" s="3"/>
      <c r="C4623" s="3"/>
      <c r="D4623" s="52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52"/>
      <c r="U4623" s="52"/>
      <c r="V4623" s="3"/>
      <c r="W4623" s="3"/>
      <c r="X4623" s="52"/>
      <c r="Y4623" s="52"/>
    </row>
    <row r="4624" spans="1:25" x14ac:dyDescent="0.3">
      <c r="A4624" s="3"/>
      <c r="B4624" s="3"/>
      <c r="C4624" s="3"/>
      <c r="D4624" s="52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52"/>
      <c r="U4624" s="52"/>
      <c r="V4624" s="3"/>
      <c r="W4624" s="3"/>
      <c r="X4624" s="52"/>
      <c r="Y4624" s="52"/>
    </row>
    <row r="4625" spans="1:25" x14ac:dyDescent="0.3">
      <c r="A4625" s="3"/>
      <c r="B4625" s="3"/>
      <c r="C4625" s="3"/>
      <c r="D4625" s="52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52"/>
      <c r="U4625" s="52"/>
      <c r="V4625" s="3"/>
      <c r="W4625" s="3"/>
      <c r="X4625" s="52"/>
      <c r="Y4625" s="52"/>
    </row>
    <row r="4626" spans="1:25" x14ac:dyDescent="0.3">
      <c r="A4626" s="3"/>
      <c r="B4626" s="3"/>
      <c r="C4626" s="3"/>
      <c r="D4626" s="52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52"/>
      <c r="U4626" s="52"/>
      <c r="V4626" s="3"/>
      <c r="W4626" s="3"/>
      <c r="X4626" s="52"/>
      <c r="Y4626" s="52"/>
    </row>
    <row r="4627" spans="1:25" x14ac:dyDescent="0.3">
      <c r="A4627" s="3"/>
      <c r="B4627" s="3"/>
      <c r="C4627" s="3"/>
      <c r="D4627" s="52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52"/>
      <c r="U4627" s="52"/>
      <c r="V4627" s="3"/>
      <c r="W4627" s="3"/>
      <c r="X4627" s="52"/>
      <c r="Y4627" s="52"/>
    </row>
    <row r="4628" spans="1:25" x14ac:dyDescent="0.3">
      <c r="A4628" s="3"/>
      <c r="B4628" s="3"/>
      <c r="C4628" s="3"/>
      <c r="D4628" s="52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52"/>
      <c r="U4628" s="52"/>
      <c r="V4628" s="3"/>
      <c r="W4628" s="3"/>
      <c r="X4628" s="52"/>
      <c r="Y4628" s="52"/>
    </row>
    <row r="4629" spans="1:25" x14ac:dyDescent="0.3">
      <c r="A4629" s="3"/>
      <c r="B4629" s="3"/>
      <c r="C4629" s="3"/>
      <c r="D4629" s="52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52"/>
      <c r="U4629" s="52"/>
      <c r="V4629" s="3"/>
      <c r="W4629" s="3"/>
      <c r="X4629" s="52"/>
      <c r="Y4629" s="52"/>
    </row>
    <row r="4630" spans="1:25" x14ac:dyDescent="0.3">
      <c r="A4630" s="3"/>
      <c r="B4630" s="3"/>
      <c r="C4630" s="3"/>
      <c r="D4630" s="52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52"/>
      <c r="U4630" s="52"/>
      <c r="V4630" s="3"/>
      <c r="W4630" s="3"/>
      <c r="X4630" s="52"/>
      <c r="Y4630" s="52"/>
    </row>
    <row r="4631" spans="1:25" x14ac:dyDescent="0.3">
      <c r="A4631" s="3"/>
      <c r="B4631" s="3"/>
      <c r="C4631" s="3"/>
      <c r="D4631" s="52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52"/>
      <c r="U4631" s="52"/>
      <c r="V4631" s="3"/>
      <c r="W4631" s="3"/>
      <c r="X4631" s="52"/>
      <c r="Y4631" s="52"/>
    </row>
    <row r="4632" spans="1:25" x14ac:dyDescent="0.3">
      <c r="A4632" s="3"/>
      <c r="B4632" s="3"/>
      <c r="C4632" s="3"/>
      <c r="D4632" s="52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52"/>
      <c r="U4632" s="52"/>
      <c r="V4632" s="3"/>
      <c r="W4632" s="3"/>
      <c r="X4632" s="52"/>
      <c r="Y4632" s="52"/>
    </row>
    <row r="4633" spans="1:25" x14ac:dyDescent="0.3">
      <c r="A4633" s="3"/>
      <c r="B4633" s="3"/>
      <c r="C4633" s="3"/>
      <c r="D4633" s="52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52"/>
      <c r="U4633" s="52"/>
      <c r="V4633" s="3"/>
      <c r="W4633" s="3"/>
      <c r="X4633" s="52"/>
      <c r="Y4633" s="52"/>
    </row>
    <row r="4634" spans="1:25" x14ac:dyDescent="0.3">
      <c r="A4634" s="3"/>
      <c r="B4634" s="3"/>
      <c r="C4634" s="3"/>
      <c r="D4634" s="52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52"/>
      <c r="U4634" s="52"/>
      <c r="V4634" s="3"/>
      <c r="W4634" s="3"/>
      <c r="X4634" s="52"/>
      <c r="Y4634" s="52"/>
    </row>
    <row r="4635" spans="1:25" x14ac:dyDescent="0.3">
      <c r="A4635" s="3"/>
      <c r="B4635" s="3"/>
      <c r="C4635" s="3"/>
      <c r="D4635" s="52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52"/>
      <c r="U4635" s="52"/>
      <c r="V4635" s="3"/>
      <c r="W4635" s="3"/>
      <c r="X4635" s="52"/>
      <c r="Y4635" s="52"/>
    </row>
    <row r="4636" spans="1:25" x14ac:dyDescent="0.3">
      <c r="A4636" s="3"/>
      <c r="B4636" s="3"/>
      <c r="C4636" s="3"/>
      <c r="D4636" s="52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52"/>
      <c r="U4636" s="52"/>
      <c r="V4636" s="3"/>
      <c r="W4636" s="3"/>
      <c r="X4636" s="52"/>
      <c r="Y4636" s="52"/>
    </row>
    <row r="4637" spans="1:25" x14ac:dyDescent="0.3">
      <c r="A4637" s="3"/>
      <c r="B4637" s="3"/>
      <c r="C4637" s="3"/>
      <c r="D4637" s="52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52"/>
      <c r="U4637" s="52"/>
      <c r="V4637" s="3"/>
      <c r="W4637" s="3"/>
      <c r="X4637" s="52"/>
      <c r="Y4637" s="52"/>
    </row>
    <row r="4638" spans="1:25" x14ac:dyDescent="0.3">
      <c r="A4638" s="3"/>
      <c r="B4638" s="3"/>
      <c r="C4638" s="3"/>
      <c r="D4638" s="52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52"/>
      <c r="U4638" s="52"/>
      <c r="V4638" s="3"/>
      <c r="W4638" s="3"/>
      <c r="X4638" s="52"/>
      <c r="Y4638" s="52"/>
    </row>
    <row r="4639" spans="1:25" x14ac:dyDescent="0.3">
      <c r="A4639" s="3"/>
      <c r="B4639" s="3"/>
      <c r="C4639" s="3"/>
      <c r="D4639" s="52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52"/>
      <c r="U4639" s="52"/>
      <c r="V4639" s="3"/>
      <c r="W4639" s="3"/>
      <c r="X4639" s="52"/>
      <c r="Y4639" s="52"/>
    </row>
    <row r="4640" spans="1:25" x14ac:dyDescent="0.3">
      <c r="A4640" s="3"/>
      <c r="B4640" s="3"/>
      <c r="C4640" s="3"/>
      <c r="D4640" s="52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52"/>
      <c r="U4640" s="52"/>
      <c r="V4640" s="3"/>
      <c r="W4640" s="3"/>
      <c r="X4640" s="52"/>
      <c r="Y4640" s="52"/>
    </row>
    <row r="4641" spans="1:25" x14ac:dyDescent="0.3">
      <c r="A4641" s="3"/>
      <c r="B4641" s="3"/>
      <c r="C4641" s="3"/>
      <c r="D4641" s="52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52"/>
      <c r="U4641" s="52"/>
      <c r="V4641" s="3"/>
      <c r="W4641" s="3"/>
      <c r="X4641" s="52"/>
      <c r="Y4641" s="52"/>
    </row>
    <row r="4642" spans="1:25" x14ac:dyDescent="0.3">
      <c r="A4642" s="3"/>
      <c r="B4642" s="3"/>
      <c r="C4642" s="3"/>
      <c r="D4642" s="52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52"/>
      <c r="U4642" s="52"/>
      <c r="V4642" s="3"/>
      <c r="W4642" s="3"/>
      <c r="X4642" s="52"/>
      <c r="Y4642" s="52"/>
    </row>
    <row r="4643" spans="1:25" x14ac:dyDescent="0.3">
      <c r="A4643" s="3"/>
      <c r="B4643" s="3"/>
      <c r="C4643" s="3"/>
      <c r="D4643" s="52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52"/>
      <c r="U4643" s="52"/>
      <c r="V4643" s="3"/>
      <c r="W4643" s="3"/>
      <c r="X4643" s="52"/>
      <c r="Y4643" s="52"/>
    </row>
    <row r="4644" spans="1:25" x14ac:dyDescent="0.3">
      <c r="A4644" s="3"/>
      <c r="B4644" s="3"/>
      <c r="C4644" s="3"/>
      <c r="D4644" s="52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52"/>
      <c r="U4644" s="52"/>
      <c r="V4644" s="3"/>
      <c r="W4644" s="3"/>
      <c r="X4644" s="52"/>
      <c r="Y4644" s="52"/>
    </row>
    <row r="4645" spans="1:25" x14ac:dyDescent="0.3">
      <c r="A4645" s="3"/>
      <c r="B4645" s="3"/>
      <c r="C4645" s="3"/>
      <c r="D4645" s="52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52"/>
      <c r="U4645" s="52"/>
      <c r="V4645" s="3"/>
      <c r="W4645" s="3"/>
      <c r="X4645" s="52"/>
      <c r="Y4645" s="52"/>
    </row>
    <row r="4646" spans="1:25" x14ac:dyDescent="0.3">
      <c r="A4646" s="3"/>
      <c r="B4646" s="3"/>
      <c r="C4646" s="3"/>
      <c r="D4646" s="52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52"/>
      <c r="U4646" s="52"/>
      <c r="V4646" s="3"/>
      <c r="W4646" s="3"/>
      <c r="X4646" s="52"/>
      <c r="Y4646" s="52"/>
    </row>
    <row r="4647" spans="1:25" x14ac:dyDescent="0.3">
      <c r="A4647" s="3"/>
      <c r="B4647" s="3"/>
      <c r="C4647" s="3"/>
      <c r="D4647" s="52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52"/>
      <c r="U4647" s="52"/>
      <c r="V4647" s="3"/>
      <c r="W4647" s="3"/>
      <c r="X4647" s="52"/>
      <c r="Y4647" s="52"/>
    </row>
    <row r="4648" spans="1:25" x14ac:dyDescent="0.3">
      <c r="A4648" s="3"/>
      <c r="B4648" s="3"/>
      <c r="C4648" s="3"/>
      <c r="D4648" s="52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52"/>
      <c r="U4648" s="52"/>
      <c r="V4648" s="3"/>
      <c r="W4648" s="3"/>
      <c r="X4648" s="52"/>
      <c r="Y4648" s="52"/>
    </row>
    <row r="4649" spans="1:25" x14ac:dyDescent="0.3">
      <c r="A4649" s="3"/>
      <c r="B4649" s="3"/>
      <c r="C4649" s="3"/>
      <c r="D4649" s="52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52"/>
      <c r="U4649" s="52"/>
      <c r="V4649" s="3"/>
      <c r="W4649" s="3"/>
      <c r="X4649" s="52"/>
      <c r="Y4649" s="52"/>
    </row>
    <row r="4650" spans="1:25" x14ac:dyDescent="0.3">
      <c r="A4650" s="3"/>
      <c r="B4650" s="3"/>
      <c r="C4650" s="3"/>
      <c r="D4650" s="52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52"/>
      <c r="U4650" s="52"/>
      <c r="V4650" s="3"/>
      <c r="W4650" s="3"/>
      <c r="X4650" s="52"/>
      <c r="Y4650" s="52"/>
    </row>
    <row r="4651" spans="1:25" x14ac:dyDescent="0.3">
      <c r="A4651" s="3"/>
      <c r="B4651" s="3"/>
      <c r="C4651" s="3"/>
      <c r="D4651" s="52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52"/>
      <c r="U4651" s="52"/>
      <c r="V4651" s="3"/>
      <c r="W4651" s="3"/>
      <c r="X4651" s="52"/>
      <c r="Y4651" s="52"/>
    </row>
    <row r="4652" spans="1:25" x14ac:dyDescent="0.3">
      <c r="A4652" s="3"/>
      <c r="B4652" s="3"/>
      <c r="C4652" s="3"/>
      <c r="D4652" s="52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52"/>
      <c r="U4652" s="52"/>
      <c r="V4652" s="3"/>
      <c r="W4652" s="3"/>
      <c r="X4652" s="52"/>
      <c r="Y4652" s="52"/>
    </row>
    <row r="4653" spans="1:25" x14ac:dyDescent="0.3">
      <c r="A4653" s="3"/>
      <c r="B4653" s="3"/>
      <c r="C4653" s="3"/>
      <c r="D4653" s="52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52"/>
      <c r="U4653" s="52"/>
      <c r="V4653" s="3"/>
      <c r="W4653" s="3"/>
      <c r="X4653" s="52"/>
      <c r="Y4653" s="52"/>
    </row>
    <row r="4654" spans="1:25" x14ac:dyDescent="0.3">
      <c r="A4654" s="3"/>
      <c r="B4654" s="3"/>
      <c r="C4654" s="3"/>
      <c r="D4654" s="52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52"/>
      <c r="U4654" s="52"/>
      <c r="V4654" s="3"/>
      <c r="W4654" s="3"/>
      <c r="X4654" s="52"/>
      <c r="Y4654" s="52"/>
    </row>
    <row r="4655" spans="1:25" x14ac:dyDescent="0.3">
      <c r="A4655" s="3"/>
      <c r="B4655" s="3"/>
      <c r="C4655" s="3"/>
      <c r="D4655" s="52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52"/>
      <c r="U4655" s="52"/>
      <c r="V4655" s="3"/>
      <c r="W4655" s="3"/>
      <c r="X4655" s="52"/>
      <c r="Y4655" s="52"/>
    </row>
    <row r="4656" spans="1:25" x14ac:dyDescent="0.3">
      <c r="A4656" s="3"/>
      <c r="B4656" s="3"/>
      <c r="C4656" s="3"/>
      <c r="D4656" s="52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52"/>
      <c r="U4656" s="52"/>
      <c r="V4656" s="3"/>
      <c r="W4656" s="3"/>
      <c r="X4656" s="52"/>
      <c r="Y4656" s="52"/>
    </row>
    <row r="4657" spans="1:25" x14ac:dyDescent="0.3">
      <c r="A4657" s="3"/>
      <c r="B4657" s="3"/>
      <c r="C4657" s="3"/>
      <c r="D4657" s="52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52"/>
      <c r="U4657" s="52"/>
      <c r="V4657" s="3"/>
      <c r="W4657" s="3"/>
      <c r="X4657" s="52"/>
      <c r="Y4657" s="52"/>
    </row>
    <row r="4658" spans="1:25" x14ac:dyDescent="0.3">
      <c r="A4658" s="3"/>
      <c r="B4658" s="3"/>
      <c r="C4658" s="3"/>
      <c r="D4658" s="52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52"/>
      <c r="U4658" s="52"/>
      <c r="V4658" s="3"/>
      <c r="W4658" s="3"/>
      <c r="X4658" s="52"/>
      <c r="Y4658" s="52"/>
    </row>
    <row r="4659" spans="1:25" x14ac:dyDescent="0.3">
      <c r="A4659" s="3"/>
      <c r="B4659" s="3"/>
      <c r="C4659" s="3"/>
      <c r="D4659" s="52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52"/>
      <c r="U4659" s="52"/>
      <c r="V4659" s="3"/>
      <c r="W4659" s="3"/>
      <c r="X4659" s="52"/>
      <c r="Y4659" s="52"/>
    </row>
    <row r="4660" spans="1:25" x14ac:dyDescent="0.3">
      <c r="A4660" s="3"/>
      <c r="B4660" s="3"/>
      <c r="C4660" s="3"/>
      <c r="D4660" s="52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52"/>
      <c r="U4660" s="52"/>
      <c r="V4660" s="3"/>
      <c r="W4660" s="3"/>
      <c r="X4660" s="52"/>
      <c r="Y4660" s="52"/>
    </row>
    <row r="4661" spans="1:25" x14ac:dyDescent="0.3">
      <c r="A4661" s="3"/>
      <c r="B4661" s="3"/>
      <c r="C4661" s="3"/>
      <c r="D4661" s="52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52"/>
      <c r="U4661" s="52"/>
      <c r="V4661" s="3"/>
      <c r="W4661" s="3"/>
      <c r="X4661" s="52"/>
      <c r="Y4661" s="52"/>
    </row>
    <row r="4662" spans="1:25" x14ac:dyDescent="0.3">
      <c r="A4662" s="3"/>
      <c r="B4662" s="3"/>
      <c r="C4662" s="3"/>
      <c r="D4662" s="52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52"/>
      <c r="U4662" s="52"/>
      <c r="V4662" s="3"/>
      <c r="W4662" s="3"/>
      <c r="X4662" s="52"/>
      <c r="Y4662" s="52"/>
    </row>
    <row r="4663" spans="1:25" x14ac:dyDescent="0.3">
      <c r="A4663" s="3"/>
      <c r="B4663" s="3"/>
      <c r="C4663" s="3"/>
      <c r="D4663" s="52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52"/>
      <c r="U4663" s="52"/>
      <c r="V4663" s="3"/>
      <c r="W4663" s="3"/>
      <c r="X4663" s="52"/>
      <c r="Y4663" s="52"/>
    </row>
    <row r="4664" spans="1:25" x14ac:dyDescent="0.3">
      <c r="A4664" s="3"/>
      <c r="B4664" s="3"/>
      <c r="C4664" s="3"/>
      <c r="D4664" s="52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52"/>
      <c r="U4664" s="52"/>
      <c r="V4664" s="3"/>
      <c r="W4664" s="3"/>
      <c r="X4664" s="52"/>
      <c r="Y4664" s="52"/>
    </row>
    <row r="4665" spans="1:25" x14ac:dyDescent="0.3">
      <c r="A4665" s="3"/>
      <c r="B4665" s="3"/>
      <c r="C4665" s="3"/>
      <c r="D4665" s="52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52"/>
      <c r="U4665" s="52"/>
      <c r="V4665" s="3"/>
      <c r="W4665" s="3"/>
      <c r="X4665" s="52"/>
      <c r="Y4665" s="52"/>
    </row>
    <row r="4666" spans="1:25" x14ac:dyDescent="0.3">
      <c r="A4666" s="3"/>
      <c r="B4666" s="3"/>
      <c r="C4666" s="3"/>
      <c r="D4666" s="52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52"/>
      <c r="U4666" s="52"/>
      <c r="V4666" s="3"/>
      <c r="W4666" s="3"/>
      <c r="X4666" s="52"/>
      <c r="Y4666" s="52"/>
    </row>
    <row r="4667" spans="1:25" x14ac:dyDescent="0.3">
      <c r="A4667" s="3"/>
      <c r="B4667" s="3"/>
      <c r="C4667" s="3"/>
      <c r="D4667" s="52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52"/>
      <c r="U4667" s="52"/>
      <c r="V4667" s="3"/>
      <c r="W4667" s="3"/>
      <c r="X4667" s="52"/>
      <c r="Y4667" s="52"/>
    </row>
    <row r="4668" spans="1:25" x14ac:dyDescent="0.3">
      <c r="A4668" s="3"/>
      <c r="B4668" s="3"/>
      <c r="C4668" s="3"/>
      <c r="D4668" s="52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52"/>
      <c r="U4668" s="52"/>
      <c r="V4668" s="3"/>
      <c r="W4668" s="3"/>
      <c r="X4668" s="52"/>
      <c r="Y4668" s="52"/>
    </row>
    <row r="4669" spans="1:25" x14ac:dyDescent="0.3">
      <c r="A4669" s="3"/>
      <c r="B4669" s="3"/>
      <c r="C4669" s="3"/>
      <c r="D4669" s="52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52"/>
      <c r="U4669" s="52"/>
      <c r="V4669" s="3"/>
      <c r="W4669" s="3"/>
      <c r="X4669" s="52"/>
      <c r="Y4669" s="52"/>
    </row>
    <row r="4670" spans="1:25" x14ac:dyDescent="0.3">
      <c r="A4670" s="3"/>
      <c r="B4670" s="3"/>
      <c r="C4670" s="3"/>
      <c r="D4670" s="52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52"/>
      <c r="U4670" s="52"/>
      <c r="V4670" s="3"/>
      <c r="W4670" s="3"/>
      <c r="X4670" s="52"/>
      <c r="Y4670" s="52"/>
    </row>
    <row r="4671" spans="1:25" x14ac:dyDescent="0.3">
      <c r="A4671" s="3"/>
      <c r="B4671" s="3"/>
      <c r="C4671" s="3"/>
      <c r="D4671" s="52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52"/>
      <c r="U4671" s="52"/>
      <c r="V4671" s="3"/>
      <c r="W4671" s="3"/>
      <c r="X4671" s="52"/>
      <c r="Y4671" s="52"/>
    </row>
    <row r="4672" spans="1:25" x14ac:dyDescent="0.3">
      <c r="A4672" s="3"/>
      <c r="B4672" s="3"/>
      <c r="C4672" s="3"/>
      <c r="D4672" s="52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52"/>
      <c r="U4672" s="52"/>
      <c r="V4672" s="3"/>
      <c r="W4672" s="3"/>
      <c r="X4672" s="52"/>
      <c r="Y4672" s="52"/>
    </row>
    <row r="4673" spans="1:25" x14ac:dyDescent="0.3">
      <c r="A4673" s="3"/>
      <c r="B4673" s="3"/>
      <c r="C4673" s="3"/>
      <c r="D4673" s="52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52"/>
      <c r="U4673" s="52"/>
      <c r="V4673" s="3"/>
      <c r="W4673" s="3"/>
      <c r="X4673" s="52"/>
      <c r="Y4673" s="52"/>
    </row>
    <row r="4674" spans="1:25" x14ac:dyDescent="0.3">
      <c r="A4674" s="3"/>
      <c r="B4674" s="3"/>
      <c r="C4674" s="3"/>
      <c r="D4674" s="52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52"/>
      <c r="U4674" s="52"/>
      <c r="V4674" s="3"/>
      <c r="W4674" s="3"/>
      <c r="X4674" s="52"/>
      <c r="Y4674" s="52"/>
    </row>
    <row r="4675" spans="1:25" x14ac:dyDescent="0.3">
      <c r="A4675" s="3"/>
      <c r="B4675" s="3"/>
      <c r="C4675" s="3"/>
      <c r="D4675" s="52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52"/>
      <c r="U4675" s="52"/>
      <c r="V4675" s="3"/>
      <c r="W4675" s="3"/>
      <c r="X4675" s="52"/>
      <c r="Y4675" s="52"/>
    </row>
    <row r="4676" spans="1:25" x14ac:dyDescent="0.3">
      <c r="A4676" s="3"/>
      <c r="B4676" s="3"/>
      <c r="C4676" s="3"/>
      <c r="D4676" s="52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52"/>
      <c r="U4676" s="52"/>
      <c r="V4676" s="3"/>
      <c r="W4676" s="3"/>
      <c r="X4676" s="52"/>
      <c r="Y4676" s="52"/>
    </row>
    <row r="4677" spans="1:25" x14ac:dyDescent="0.3">
      <c r="A4677" s="3"/>
      <c r="B4677" s="3"/>
      <c r="C4677" s="3"/>
      <c r="D4677" s="52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52"/>
      <c r="U4677" s="52"/>
      <c r="V4677" s="3"/>
      <c r="W4677" s="3"/>
      <c r="X4677" s="52"/>
      <c r="Y4677" s="52"/>
    </row>
    <row r="4678" spans="1:25" x14ac:dyDescent="0.3">
      <c r="A4678" s="3"/>
      <c r="B4678" s="3"/>
      <c r="C4678" s="3"/>
      <c r="D4678" s="52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52"/>
      <c r="U4678" s="52"/>
      <c r="V4678" s="3"/>
      <c r="W4678" s="3"/>
      <c r="X4678" s="52"/>
      <c r="Y4678" s="52"/>
    </row>
    <row r="4679" spans="1:25" x14ac:dyDescent="0.3">
      <c r="A4679" s="3"/>
      <c r="B4679" s="3"/>
      <c r="C4679" s="3"/>
      <c r="D4679" s="52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52"/>
      <c r="U4679" s="52"/>
      <c r="V4679" s="3"/>
      <c r="W4679" s="3"/>
      <c r="X4679" s="52"/>
      <c r="Y4679" s="52"/>
    </row>
    <row r="4680" spans="1:25" x14ac:dyDescent="0.3">
      <c r="A4680" s="3"/>
      <c r="B4680" s="3"/>
      <c r="C4680" s="3"/>
      <c r="D4680" s="52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52"/>
      <c r="U4680" s="52"/>
      <c r="V4680" s="3"/>
      <c r="W4680" s="3"/>
      <c r="X4680" s="52"/>
      <c r="Y4680" s="52"/>
    </row>
    <row r="4681" spans="1:25" x14ac:dyDescent="0.3">
      <c r="A4681" s="3"/>
      <c r="B4681" s="3"/>
      <c r="C4681" s="3"/>
      <c r="D4681" s="52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52"/>
      <c r="U4681" s="52"/>
      <c r="V4681" s="3"/>
      <c r="W4681" s="3"/>
      <c r="X4681" s="52"/>
      <c r="Y4681" s="52"/>
    </row>
    <row r="4682" spans="1:25" x14ac:dyDescent="0.3">
      <c r="A4682" s="3"/>
      <c r="B4682" s="3"/>
      <c r="C4682" s="3"/>
      <c r="D4682" s="52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52"/>
      <c r="U4682" s="52"/>
      <c r="V4682" s="3"/>
      <c r="W4682" s="3"/>
      <c r="X4682" s="52"/>
      <c r="Y4682" s="52"/>
    </row>
    <row r="4683" spans="1:25" x14ac:dyDescent="0.3">
      <c r="A4683" s="3"/>
      <c r="B4683" s="3"/>
      <c r="C4683" s="3"/>
      <c r="D4683" s="52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52"/>
      <c r="U4683" s="52"/>
      <c r="V4683" s="3"/>
      <c r="W4683" s="3"/>
      <c r="X4683" s="52"/>
      <c r="Y4683" s="52"/>
    </row>
    <row r="4684" spans="1:25" x14ac:dyDescent="0.3">
      <c r="A4684" s="3"/>
      <c r="B4684" s="3"/>
      <c r="C4684" s="3"/>
      <c r="D4684" s="52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52"/>
      <c r="U4684" s="52"/>
      <c r="V4684" s="3"/>
      <c r="W4684" s="3"/>
      <c r="X4684" s="52"/>
      <c r="Y4684" s="52"/>
    </row>
    <row r="4685" spans="1:25" x14ac:dyDescent="0.3">
      <c r="A4685" s="3"/>
      <c r="B4685" s="3"/>
      <c r="C4685" s="3"/>
      <c r="D4685" s="52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52"/>
      <c r="U4685" s="52"/>
      <c r="V4685" s="3"/>
      <c r="W4685" s="3"/>
      <c r="X4685" s="52"/>
      <c r="Y4685" s="52"/>
    </row>
    <row r="4686" spans="1:25" x14ac:dyDescent="0.3">
      <c r="A4686" s="3"/>
      <c r="B4686" s="3"/>
      <c r="C4686" s="3"/>
      <c r="D4686" s="52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52"/>
      <c r="U4686" s="52"/>
      <c r="V4686" s="3"/>
      <c r="W4686" s="3"/>
      <c r="X4686" s="52"/>
      <c r="Y4686" s="52"/>
    </row>
    <row r="4687" spans="1:25" x14ac:dyDescent="0.3">
      <c r="A4687" s="3"/>
      <c r="B4687" s="3"/>
      <c r="C4687" s="3"/>
      <c r="D4687" s="52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52"/>
      <c r="U4687" s="52"/>
      <c r="V4687" s="3"/>
      <c r="W4687" s="3"/>
      <c r="X4687" s="52"/>
      <c r="Y4687" s="52"/>
    </row>
    <row r="4688" spans="1:25" x14ac:dyDescent="0.3">
      <c r="A4688" s="3"/>
      <c r="B4688" s="3"/>
      <c r="C4688" s="3"/>
      <c r="D4688" s="52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52"/>
      <c r="U4688" s="52"/>
      <c r="V4688" s="3"/>
      <c r="W4688" s="3"/>
      <c r="X4688" s="52"/>
      <c r="Y4688" s="52"/>
    </row>
    <row r="4689" spans="1:25" x14ac:dyDescent="0.3">
      <c r="A4689" s="3"/>
      <c r="B4689" s="3"/>
      <c r="C4689" s="3"/>
      <c r="D4689" s="52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52"/>
      <c r="U4689" s="52"/>
      <c r="V4689" s="3"/>
      <c r="W4689" s="3"/>
      <c r="X4689" s="52"/>
      <c r="Y4689" s="52"/>
    </row>
    <row r="4690" spans="1:25" x14ac:dyDescent="0.3">
      <c r="A4690" s="3"/>
      <c r="B4690" s="3"/>
      <c r="C4690" s="3"/>
      <c r="D4690" s="52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52"/>
      <c r="U4690" s="52"/>
      <c r="V4690" s="3"/>
      <c r="W4690" s="3"/>
      <c r="X4690" s="52"/>
      <c r="Y4690" s="52"/>
    </row>
    <row r="4691" spans="1:25" x14ac:dyDescent="0.3">
      <c r="A4691" s="3"/>
      <c r="B4691" s="3"/>
      <c r="C4691" s="3"/>
      <c r="D4691" s="52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52"/>
      <c r="U4691" s="52"/>
      <c r="V4691" s="3"/>
      <c r="W4691" s="3"/>
      <c r="X4691" s="52"/>
      <c r="Y4691" s="52"/>
    </row>
    <row r="4692" spans="1:25" x14ac:dyDescent="0.3">
      <c r="A4692" s="3"/>
      <c r="B4692" s="3"/>
      <c r="C4692" s="3"/>
      <c r="D4692" s="52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52"/>
      <c r="U4692" s="52"/>
      <c r="V4692" s="3"/>
      <c r="W4692" s="3"/>
      <c r="X4692" s="52"/>
      <c r="Y4692" s="52"/>
    </row>
    <row r="4693" spans="1:25" x14ac:dyDescent="0.3">
      <c r="A4693" s="3"/>
      <c r="B4693" s="3"/>
      <c r="C4693" s="3"/>
      <c r="D4693" s="52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52"/>
      <c r="U4693" s="52"/>
      <c r="V4693" s="3"/>
      <c r="W4693" s="3"/>
      <c r="X4693" s="52"/>
      <c r="Y4693" s="52"/>
    </row>
    <row r="4694" spans="1:25" x14ac:dyDescent="0.3">
      <c r="A4694" s="3"/>
      <c r="B4694" s="3"/>
      <c r="C4694" s="3"/>
      <c r="D4694" s="52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52"/>
      <c r="U4694" s="52"/>
      <c r="V4694" s="3"/>
      <c r="W4694" s="3"/>
      <c r="X4694" s="52"/>
      <c r="Y4694" s="52"/>
    </row>
    <row r="4695" spans="1:25" x14ac:dyDescent="0.3">
      <c r="A4695" s="3"/>
      <c r="B4695" s="3"/>
      <c r="C4695" s="3"/>
      <c r="D4695" s="52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52"/>
      <c r="U4695" s="52"/>
      <c r="V4695" s="3"/>
      <c r="W4695" s="3"/>
      <c r="X4695" s="52"/>
      <c r="Y4695" s="52"/>
    </row>
    <row r="4696" spans="1:25" x14ac:dyDescent="0.3">
      <c r="A4696" s="3"/>
      <c r="B4696" s="3"/>
      <c r="C4696" s="3"/>
      <c r="D4696" s="52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52"/>
      <c r="U4696" s="52"/>
      <c r="V4696" s="3"/>
      <c r="W4696" s="3"/>
      <c r="X4696" s="52"/>
      <c r="Y4696" s="52"/>
    </row>
    <row r="4697" spans="1:25" x14ac:dyDescent="0.3">
      <c r="A4697" s="3"/>
      <c r="B4697" s="3"/>
      <c r="C4697" s="3"/>
      <c r="D4697" s="52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52"/>
      <c r="U4697" s="52"/>
      <c r="V4697" s="3"/>
      <c r="W4697" s="3"/>
      <c r="X4697" s="52"/>
      <c r="Y4697" s="52"/>
    </row>
    <row r="4698" spans="1:25" x14ac:dyDescent="0.3">
      <c r="A4698" s="3"/>
      <c r="B4698" s="3"/>
      <c r="C4698" s="3"/>
      <c r="D4698" s="52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52"/>
      <c r="U4698" s="52"/>
      <c r="V4698" s="3"/>
      <c r="W4698" s="3"/>
      <c r="X4698" s="52"/>
      <c r="Y4698" s="52"/>
    </row>
    <row r="4699" spans="1:25" x14ac:dyDescent="0.3">
      <c r="A4699" s="3"/>
      <c r="B4699" s="3"/>
      <c r="C4699" s="3"/>
      <c r="D4699" s="52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52"/>
      <c r="U4699" s="52"/>
      <c r="V4699" s="3"/>
      <c r="W4699" s="3"/>
      <c r="X4699" s="52"/>
      <c r="Y4699" s="52"/>
    </row>
    <row r="4700" spans="1:25" x14ac:dyDescent="0.3">
      <c r="A4700" s="3"/>
      <c r="B4700" s="3"/>
      <c r="C4700" s="3"/>
      <c r="D4700" s="52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52"/>
      <c r="U4700" s="52"/>
      <c r="V4700" s="3"/>
      <c r="W4700" s="3"/>
      <c r="X4700" s="52"/>
      <c r="Y4700" s="52"/>
    </row>
    <row r="4701" spans="1:25" x14ac:dyDescent="0.3">
      <c r="A4701" s="3"/>
      <c r="B4701" s="3"/>
      <c r="C4701" s="3"/>
      <c r="D4701" s="52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52"/>
      <c r="U4701" s="52"/>
      <c r="V4701" s="3"/>
      <c r="W4701" s="3"/>
      <c r="X4701" s="52"/>
      <c r="Y4701" s="52"/>
    </row>
    <row r="4702" spans="1:25" x14ac:dyDescent="0.3">
      <c r="A4702" s="3"/>
      <c r="B4702" s="3"/>
      <c r="C4702" s="3"/>
      <c r="D4702" s="52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52"/>
      <c r="U4702" s="52"/>
      <c r="V4702" s="3"/>
      <c r="W4702" s="3"/>
      <c r="X4702" s="52"/>
      <c r="Y4702" s="52"/>
    </row>
    <row r="4703" spans="1:25" x14ac:dyDescent="0.3">
      <c r="A4703" s="3"/>
      <c r="B4703" s="3"/>
      <c r="C4703" s="3"/>
      <c r="D4703" s="52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52"/>
      <c r="U4703" s="52"/>
      <c r="V4703" s="3"/>
      <c r="W4703" s="3"/>
      <c r="X4703" s="52"/>
      <c r="Y4703" s="52"/>
    </row>
    <row r="4704" spans="1:25" x14ac:dyDescent="0.3">
      <c r="A4704" s="3"/>
      <c r="B4704" s="3"/>
      <c r="C4704" s="3"/>
      <c r="D4704" s="52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52"/>
      <c r="U4704" s="52"/>
      <c r="V4704" s="3"/>
      <c r="W4704" s="3"/>
      <c r="X4704" s="52"/>
      <c r="Y4704" s="52"/>
    </row>
    <row r="4705" spans="1:25" x14ac:dyDescent="0.3">
      <c r="A4705" s="3"/>
      <c r="B4705" s="3"/>
      <c r="C4705" s="3"/>
      <c r="D4705" s="52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52"/>
      <c r="U4705" s="52"/>
      <c r="V4705" s="3"/>
      <c r="W4705" s="3"/>
      <c r="X4705" s="52"/>
      <c r="Y4705" s="52"/>
    </row>
    <row r="4706" spans="1:25" x14ac:dyDescent="0.3">
      <c r="A4706" s="3"/>
      <c r="B4706" s="3"/>
      <c r="C4706" s="3"/>
      <c r="D4706" s="52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52"/>
      <c r="U4706" s="52"/>
      <c r="V4706" s="3"/>
      <c r="W4706" s="3"/>
      <c r="X4706" s="52"/>
      <c r="Y4706" s="52"/>
    </row>
    <row r="4707" spans="1:25" x14ac:dyDescent="0.3">
      <c r="A4707" s="3"/>
      <c r="B4707" s="3"/>
      <c r="C4707" s="3"/>
      <c r="D4707" s="52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52"/>
      <c r="U4707" s="52"/>
      <c r="V4707" s="3"/>
      <c r="W4707" s="3"/>
      <c r="X4707" s="52"/>
      <c r="Y4707" s="52"/>
    </row>
    <row r="4708" spans="1:25" x14ac:dyDescent="0.3">
      <c r="A4708" s="3"/>
      <c r="B4708" s="3"/>
      <c r="C4708" s="3"/>
      <c r="D4708" s="52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52"/>
      <c r="U4708" s="52"/>
      <c r="V4708" s="3"/>
      <c r="W4708" s="3"/>
      <c r="X4708" s="52"/>
      <c r="Y4708" s="52"/>
    </row>
    <row r="4709" spans="1:25" x14ac:dyDescent="0.3">
      <c r="A4709" s="3"/>
      <c r="B4709" s="3"/>
      <c r="C4709" s="3"/>
      <c r="D4709" s="52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52"/>
      <c r="U4709" s="52"/>
      <c r="V4709" s="3"/>
      <c r="W4709" s="3"/>
      <c r="X4709" s="52"/>
      <c r="Y4709" s="52"/>
    </row>
    <row r="4710" spans="1:25" x14ac:dyDescent="0.3">
      <c r="A4710" s="3"/>
      <c r="B4710" s="3"/>
      <c r="C4710" s="3"/>
      <c r="D4710" s="52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52"/>
      <c r="U4710" s="52"/>
      <c r="V4710" s="3"/>
      <c r="W4710" s="3"/>
      <c r="X4710" s="52"/>
      <c r="Y4710" s="52"/>
    </row>
    <row r="4711" spans="1:25" x14ac:dyDescent="0.3">
      <c r="A4711" s="3"/>
      <c r="B4711" s="3"/>
      <c r="C4711" s="3"/>
      <c r="D4711" s="52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52"/>
      <c r="U4711" s="52"/>
      <c r="V4711" s="3"/>
      <c r="W4711" s="3"/>
      <c r="X4711" s="52"/>
      <c r="Y4711" s="52"/>
    </row>
    <row r="4712" spans="1:25" x14ac:dyDescent="0.3">
      <c r="A4712" s="3"/>
      <c r="B4712" s="3"/>
      <c r="C4712" s="3"/>
      <c r="D4712" s="52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52"/>
      <c r="U4712" s="52"/>
      <c r="V4712" s="3"/>
      <c r="W4712" s="3"/>
      <c r="X4712" s="52"/>
      <c r="Y4712" s="52"/>
    </row>
    <row r="4713" spans="1:25" x14ac:dyDescent="0.3">
      <c r="A4713" s="3"/>
      <c r="B4713" s="3"/>
      <c r="C4713" s="3"/>
      <c r="D4713" s="52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52"/>
      <c r="U4713" s="52"/>
      <c r="V4713" s="3"/>
      <c r="W4713" s="3"/>
      <c r="X4713" s="52"/>
      <c r="Y4713" s="52"/>
    </row>
    <row r="4714" spans="1:25" x14ac:dyDescent="0.3">
      <c r="A4714" s="3"/>
      <c r="B4714" s="3"/>
      <c r="C4714" s="3"/>
      <c r="D4714" s="52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52"/>
      <c r="U4714" s="52"/>
      <c r="V4714" s="3"/>
      <c r="W4714" s="3"/>
      <c r="X4714" s="52"/>
      <c r="Y4714" s="52"/>
    </row>
    <row r="4715" spans="1:25" x14ac:dyDescent="0.3">
      <c r="A4715" s="3"/>
      <c r="B4715" s="3"/>
      <c r="C4715" s="3"/>
      <c r="D4715" s="52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52"/>
      <c r="U4715" s="52"/>
      <c r="V4715" s="3"/>
      <c r="W4715" s="3"/>
      <c r="X4715" s="52"/>
      <c r="Y4715" s="52"/>
    </row>
    <row r="4716" spans="1:25" x14ac:dyDescent="0.3">
      <c r="A4716" s="3"/>
      <c r="B4716" s="3"/>
      <c r="C4716" s="3"/>
      <c r="D4716" s="52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52"/>
      <c r="U4716" s="52"/>
      <c r="V4716" s="3"/>
      <c r="W4716" s="3"/>
      <c r="X4716" s="52"/>
      <c r="Y4716" s="52"/>
    </row>
    <row r="4717" spans="1:25" x14ac:dyDescent="0.3">
      <c r="A4717" s="3"/>
      <c r="B4717" s="3"/>
      <c r="C4717" s="3"/>
      <c r="D4717" s="52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52"/>
      <c r="U4717" s="52"/>
      <c r="V4717" s="3"/>
      <c r="W4717" s="3"/>
      <c r="X4717" s="52"/>
      <c r="Y4717" s="52"/>
    </row>
    <row r="4718" spans="1:25" x14ac:dyDescent="0.3">
      <c r="A4718" s="3"/>
      <c r="B4718" s="3"/>
      <c r="C4718" s="3"/>
      <c r="D4718" s="52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52"/>
      <c r="U4718" s="52"/>
      <c r="V4718" s="3"/>
      <c r="W4718" s="3"/>
      <c r="X4718" s="52"/>
      <c r="Y4718" s="52"/>
    </row>
    <row r="4719" spans="1:25" x14ac:dyDescent="0.3">
      <c r="A4719" s="3"/>
      <c r="B4719" s="3"/>
      <c r="C4719" s="3"/>
      <c r="D4719" s="52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52"/>
      <c r="U4719" s="52"/>
      <c r="V4719" s="3"/>
      <c r="W4719" s="3"/>
      <c r="X4719" s="52"/>
      <c r="Y4719" s="52"/>
    </row>
    <row r="4720" spans="1:25" x14ac:dyDescent="0.3">
      <c r="A4720" s="3"/>
      <c r="B4720" s="3"/>
      <c r="C4720" s="3"/>
      <c r="D4720" s="52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52"/>
      <c r="U4720" s="52"/>
      <c r="V4720" s="3"/>
      <c r="W4720" s="3"/>
      <c r="X4720" s="52"/>
      <c r="Y4720" s="52"/>
    </row>
    <row r="4721" spans="1:25" x14ac:dyDescent="0.3">
      <c r="A4721" s="3"/>
      <c r="B4721" s="3"/>
      <c r="C4721" s="3"/>
      <c r="D4721" s="52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52"/>
      <c r="U4721" s="52"/>
      <c r="V4721" s="3"/>
      <c r="W4721" s="3"/>
      <c r="X4721" s="52"/>
      <c r="Y4721" s="52"/>
    </row>
    <row r="4722" spans="1:25" x14ac:dyDescent="0.3">
      <c r="A4722" s="3"/>
      <c r="B4722" s="3"/>
      <c r="C4722" s="3"/>
      <c r="D4722" s="52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52"/>
      <c r="U4722" s="52"/>
      <c r="V4722" s="3"/>
      <c r="W4722" s="3"/>
      <c r="X4722" s="52"/>
      <c r="Y4722" s="52"/>
    </row>
    <row r="4723" spans="1:25" x14ac:dyDescent="0.3">
      <c r="A4723" s="3"/>
      <c r="B4723" s="3"/>
      <c r="C4723" s="3"/>
      <c r="D4723" s="52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52"/>
      <c r="U4723" s="52"/>
      <c r="V4723" s="3"/>
      <c r="W4723" s="3"/>
      <c r="X4723" s="52"/>
      <c r="Y4723" s="52"/>
    </row>
    <row r="4724" spans="1:25" x14ac:dyDescent="0.3">
      <c r="A4724" s="3"/>
      <c r="B4724" s="3"/>
      <c r="C4724" s="3"/>
      <c r="D4724" s="52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52"/>
      <c r="U4724" s="52"/>
      <c r="V4724" s="3"/>
      <c r="W4724" s="3"/>
      <c r="X4724" s="52"/>
      <c r="Y4724" s="52"/>
    </row>
    <row r="4725" spans="1:25" x14ac:dyDescent="0.3">
      <c r="A4725" s="3"/>
      <c r="B4725" s="3"/>
      <c r="C4725" s="3"/>
      <c r="D4725" s="52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52"/>
      <c r="U4725" s="52"/>
      <c r="V4725" s="3"/>
      <c r="W4725" s="3"/>
      <c r="X4725" s="52"/>
      <c r="Y4725" s="52"/>
    </row>
    <row r="4726" spans="1:25" x14ac:dyDescent="0.3">
      <c r="A4726" s="3"/>
      <c r="B4726" s="3"/>
      <c r="C4726" s="3"/>
      <c r="D4726" s="52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52"/>
      <c r="U4726" s="52"/>
      <c r="V4726" s="3"/>
      <c r="W4726" s="3"/>
      <c r="X4726" s="52"/>
      <c r="Y4726" s="52"/>
    </row>
    <row r="4727" spans="1:25" x14ac:dyDescent="0.3">
      <c r="A4727" s="3"/>
      <c r="B4727" s="3"/>
      <c r="C4727" s="3"/>
      <c r="D4727" s="52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52"/>
      <c r="U4727" s="52"/>
      <c r="V4727" s="3"/>
      <c r="W4727" s="3"/>
      <c r="X4727" s="52"/>
      <c r="Y4727" s="52"/>
    </row>
    <row r="4728" spans="1:25" x14ac:dyDescent="0.3">
      <c r="A4728" s="3"/>
      <c r="B4728" s="3"/>
      <c r="C4728" s="3"/>
      <c r="D4728" s="52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52"/>
      <c r="U4728" s="52"/>
      <c r="V4728" s="3"/>
      <c r="W4728" s="3"/>
      <c r="X4728" s="52"/>
      <c r="Y4728" s="52"/>
    </row>
    <row r="4729" spans="1:25" x14ac:dyDescent="0.3">
      <c r="A4729" s="3"/>
      <c r="B4729" s="3"/>
      <c r="C4729" s="3"/>
      <c r="D4729" s="52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52"/>
      <c r="U4729" s="52"/>
      <c r="V4729" s="3"/>
      <c r="W4729" s="3"/>
      <c r="X4729" s="52"/>
      <c r="Y4729" s="52"/>
    </row>
    <row r="4730" spans="1:25" x14ac:dyDescent="0.3">
      <c r="A4730" s="3"/>
      <c r="B4730" s="3"/>
      <c r="C4730" s="3"/>
      <c r="D4730" s="52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52"/>
      <c r="U4730" s="52"/>
      <c r="V4730" s="3"/>
      <c r="W4730" s="3"/>
      <c r="X4730" s="52"/>
      <c r="Y4730" s="52"/>
    </row>
    <row r="4731" spans="1:25" x14ac:dyDescent="0.3">
      <c r="A4731" s="3"/>
      <c r="B4731" s="3"/>
      <c r="C4731" s="3"/>
      <c r="D4731" s="52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52"/>
      <c r="U4731" s="52"/>
      <c r="V4731" s="3"/>
      <c r="W4731" s="3"/>
      <c r="X4731" s="52"/>
      <c r="Y4731" s="52"/>
    </row>
    <row r="4732" spans="1:25" x14ac:dyDescent="0.3">
      <c r="A4732" s="3"/>
      <c r="B4732" s="3"/>
      <c r="C4732" s="3"/>
      <c r="D4732" s="52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52"/>
      <c r="U4732" s="52"/>
      <c r="V4732" s="3"/>
      <c r="W4732" s="3"/>
      <c r="X4732" s="52"/>
      <c r="Y4732" s="52"/>
    </row>
    <row r="4733" spans="1:25" x14ac:dyDescent="0.3">
      <c r="A4733" s="3"/>
      <c r="B4733" s="3"/>
      <c r="C4733" s="3"/>
      <c r="D4733" s="52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52"/>
      <c r="U4733" s="52"/>
      <c r="V4733" s="3"/>
      <c r="W4733" s="3"/>
      <c r="X4733" s="52"/>
      <c r="Y4733" s="52"/>
    </row>
    <row r="4734" spans="1:25" x14ac:dyDescent="0.3">
      <c r="A4734" s="3"/>
      <c r="B4734" s="3"/>
      <c r="C4734" s="3"/>
      <c r="D4734" s="52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52"/>
      <c r="U4734" s="52"/>
      <c r="V4734" s="3"/>
      <c r="W4734" s="3"/>
      <c r="X4734" s="52"/>
      <c r="Y4734" s="52"/>
    </row>
    <row r="4735" spans="1:25" x14ac:dyDescent="0.3">
      <c r="A4735" s="3"/>
      <c r="B4735" s="3"/>
      <c r="C4735" s="3"/>
      <c r="D4735" s="52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52"/>
      <c r="U4735" s="52"/>
      <c r="V4735" s="3"/>
      <c r="W4735" s="3"/>
      <c r="X4735" s="52"/>
      <c r="Y4735" s="52"/>
    </row>
    <row r="4736" spans="1:25" x14ac:dyDescent="0.3">
      <c r="A4736" s="3"/>
      <c r="B4736" s="3"/>
      <c r="C4736" s="3"/>
      <c r="D4736" s="52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52"/>
      <c r="U4736" s="52"/>
      <c r="V4736" s="3"/>
      <c r="W4736" s="3"/>
      <c r="X4736" s="52"/>
      <c r="Y4736" s="52"/>
    </row>
    <row r="4737" spans="1:25" x14ac:dyDescent="0.3">
      <c r="A4737" s="3"/>
      <c r="B4737" s="3"/>
      <c r="C4737" s="3"/>
      <c r="D4737" s="52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52"/>
      <c r="U4737" s="52"/>
      <c r="V4737" s="3"/>
      <c r="W4737" s="3"/>
      <c r="X4737" s="52"/>
      <c r="Y4737" s="52"/>
    </row>
    <row r="4738" spans="1:25" x14ac:dyDescent="0.3">
      <c r="A4738" s="3"/>
      <c r="B4738" s="3"/>
      <c r="C4738" s="3"/>
      <c r="D4738" s="52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52"/>
      <c r="U4738" s="52"/>
      <c r="V4738" s="3"/>
      <c r="W4738" s="3"/>
      <c r="X4738" s="52"/>
      <c r="Y4738" s="52"/>
    </row>
    <row r="4739" spans="1:25" x14ac:dyDescent="0.3">
      <c r="A4739" s="3"/>
      <c r="B4739" s="3"/>
      <c r="C4739" s="3"/>
      <c r="D4739" s="52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52"/>
      <c r="U4739" s="52"/>
      <c r="V4739" s="3"/>
      <c r="W4739" s="3"/>
      <c r="X4739" s="52"/>
      <c r="Y4739" s="52"/>
    </row>
    <row r="4740" spans="1:25" x14ac:dyDescent="0.3">
      <c r="A4740" s="3"/>
      <c r="B4740" s="3"/>
      <c r="C4740" s="3"/>
      <c r="D4740" s="52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52"/>
      <c r="U4740" s="52"/>
      <c r="V4740" s="3"/>
      <c r="W4740" s="3"/>
      <c r="X4740" s="52"/>
      <c r="Y4740" s="52"/>
    </row>
    <row r="4741" spans="1:25" x14ac:dyDescent="0.3">
      <c r="A4741" s="3"/>
      <c r="B4741" s="3"/>
      <c r="C4741" s="3"/>
      <c r="D4741" s="52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52"/>
      <c r="U4741" s="52"/>
      <c r="V4741" s="3"/>
      <c r="W4741" s="3"/>
      <c r="X4741" s="52"/>
      <c r="Y4741" s="52"/>
    </row>
    <row r="4742" spans="1:25" x14ac:dyDescent="0.3">
      <c r="A4742" s="3"/>
      <c r="B4742" s="3"/>
      <c r="C4742" s="3"/>
      <c r="D4742" s="52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52"/>
      <c r="U4742" s="52"/>
      <c r="V4742" s="3"/>
      <c r="W4742" s="3"/>
      <c r="X4742" s="52"/>
      <c r="Y4742" s="52"/>
    </row>
    <row r="4743" spans="1:25" x14ac:dyDescent="0.3">
      <c r="A4743" s="3"/>
      <c r="B4743" s="3"/>
      <c r="C4743" s="3"/>
      <c r="D4743" s="52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52"/>
      <c r="U4743" s="52"/>
      <c r="V4743" s="3"/>
      <c r="W4743" s="3"/>
      <c r="X4743" s="52"/>
      <c r="Y4743" s="52"/>
    </row>
    <row r="4744" spans="1:25" x14ac:dyDescent="0.3">
      <c r="A4744" s="3"/>
      <c r="B4744" s="3"/>
      <c r="C4744" s="3"/>
      <c r="D4744" s="52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52"/>
      <c r="U4744" s="52"/>
      <c r="V4744" s="3"/>
      <c r="W4744" s="3"/>
      <c r="X4744" s="52"/>
      <c r="Y4744" s="52"/>
    </row>
    <row r="4745" spans="1:25" x14ac:dyDescent="0.3">
      <c r="A4745" s="3"/>
      <c r="B4745" s="3"/>
      <c r="C4745" s="3"/>
      <c r="D4745" s="52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52"/>
      <c r="U4745" s="52"/>
      <c r="V4745" s="3"/>
      <c r="W4745" s="3"/>
      <c r="X4745" s="52"/>
      <c r="Y4745" s="52"/>
    </row>
    <row r="4746" spans="1:25" x14ac:dyDescent="0.3">
      <c r="A4746" s="3"/>
      <c r="B4746" s="3"/>
      <c r="C4746" s="3"/>
      <c r="D4746" s="52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52"/>
      <c r="U4746" s="52"/>
      <c r="V4746" s="3"/>
      <c r="W4746" s="3"/>
      <c r="X4746" s="52"/>
      <c r="Y4746" s="52"/>
    </row>
    <row r="4747" spans="1:25" x14ac:dyDescent="0.3">
      <c r="A4747" s="3"/>
      <c r="B4747" s="3"/>
      <c r="C4747" s="3"/>
      <c r="D4747" s="52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52"/>
      <c r="U4747" s="52"/>
      <c r="V4747" s="3"/>
      <c r="W4747" s="3"/>
      <c r="X4747" s="52"/>
      <c r="Y4747" s="52"/>
    </row>
    <row r="4748" spans="1:25" x14ac:dyDescent="0.3">
      <c r="A4748" s="3"/>
      <c r="B4748" s="3"/>
      <c r="C4748" s="3"/>
      <c r="D4748" s="52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52"/>
      <c r="U4748" s="52"/>
      <c r="V4748" s="3"/>
      <c r="W4748" s="3"/>
      <c r="X4748" s="52"/>
      <c r="Y4748" s="52"/>
    </row>
    <row r="4749" spans="1:25" x14ac:dyDescent="0.3">
      <c r="A4749" s="3"/>
      <c r="B4749" s="3"/>
      <c r="C4749" s="3"/>
      <c r="D4749" s="52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52"/>
      <c r="U4749" s="52"/>
      <c r="V4749" s="3"/>
      <c r="W4749" s="3"/>
      <c r="X4749" s="52"/>
      <c r="Y4749" s="52"/>
    </row>
    <row r="4750" spans="1:25" x14ac:dyDescent="0.3">
      <c r="A4750" s="3"/>
      <c r="B4750" s="3"/>
      <c r="C4750" s="3"/>
      <c r="D4750" s="52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52"/>
      <c r="U4750" s="52"/>
      <c r="V4750" s="3"/>
      <c r="W4750" s="3"/>
      <c r="X4750" s="52"/>
      <c r="Y4750" s="52"/>
    </row>
    <row r="4751" spans="1:25" x14ac:dyDescent="0.3">
      <c r="A4751" s="3"/>
      <c r="B4751" s="3"/>
      <c r="C4751" s="3"/>
      <c r="D4751" s="52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52"/>
      <c r="U4751" s="52"/>
      <c r="V4751" s="3"/>
      <c r="W4751" s="3"/>
      <c r="X4751" s="52"/>
      <c r="Y4751" s="52"/>
    </row>
    <row r="4752" spans="1:25" x14ac:dyDescent="0.3">
      <c r="A4752" s="3"/>
      <c r="B4752" s="3"/>
      <c r="C4752" s="3"/>
      <c r="D4752" s="52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52"/>
      <c r="U4752" s="52"/>
      <c r="V4752" s="3"/>
      <c r="W4752" s="3"/>
      <c r="X4752" s="52"/>
      <c r="Y4752" s="52"/>
    </row>
    <row r="4753" spans="1:25" x14ac:dyDescent="0.3">
      <c r="A4753" s="3"/>
      <c r="B4753" s="3"/>
      <c r="C4753" s="3"/>
      <c r="D4753" s="52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52"/>
      <c r="U4753" s="52"/>
      <c r="V4753" s="3"/>
      <c r="W4753" s="3"/>
      <c r="X4753" s="52"/>
      <c r="Y4753" s="52"/>
    </row>
    <row r="4754" spans="1:25" x14ac:dyDescent="0.3">
      <c r="A4754" s="3"/>
      <c r="B4754" s="3"/>
      <c r="C4754" s="3"/>
      <c r="D4754" s="52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52"/>
      <c r="U4754" s="52"/>
      <c r="V4754" s="3"/>
      <c r="W4754" s="3"/>
      <c r="X4754" s="52"/>
      <c r="Y4754" s="52"/>
    </row>
    <row r="4755" spans="1:25" x14ac:dyDescent="0.3">
      <c r="A4755" s="3"/>
      <c r="B4755" s="3"/>
      <c r="C4755" s="3"/>
      <c r="D4755" s="52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52"/>
      <c r="U4755" s="52"/>
      <c r="V4755" s="3"/>
      <c r="W4755" s="3"/>
      <c r="X4755" s="52"/>
      <c r="Y4755" s="52"/>
    </row>
    <row r="4756" spans="1:25" x14ac:dyDescent="0.3">
      <c r="A4756" s="3"/>
      <c r="B4756" s="3"/>
      <c r="C4756" s="3"/>
      <c r="D4756" s="52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52"/>
      <c r="U4756" s="52"/>
      <c r="V4756" s="3"/>
      <c r="W4756" s="3"/>
      <c r="X4756" s="52"/>
      <c r="Y4756" s="52"/>
    </row>
    <row r="4757" spans="1:25" x14ac:dyDescent="0.3">
      <c r="A4757" s="3"/>
      <c r="B4757" s="3"/>
      <c r="C4757" s="3"/>
      <c r="D4757" s="52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52"/>
      <c r="U4757" s="52"/>
      <c r="V4757" s="3"/>
      <c r="W4757" s="3"/>
      <c r="X4757" s="52"/>
      <c r="Y4757" s="52"/>
    </row>
    <row r="4758" spans="1:25" x14ac:dyDescent="0.3">
      <c r="A4758" s="3"/>
      <c r="B4758" s="3"/>
      <c r="C4758" s="3"/>
      <c r="D4758" s="52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52"/>
      <c r="U4758" s="52"/>
      <c r="V4758" s="3"/>
      <c r="W4758" s="3"/>
      <c r="X4758" s="52"/>
      <c r="Y4758" s="52"/>
    </row>
    <row r="4759" spans="1:25" x14ac:dyDescent="0.3">
      <c r="A4759" s="3"/>
      <c r="B4759" s="3"/>
      <c r="C4759" s="3"/>
      <c r="D4759" s="52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52"/>
      <c r="U4759" s="52"/>
      <c r="V4759" s="3"/>
      <c r="W4759" s="3"/>
      <c r="X4759" s="52"/>
      <c r="Y4759" s="52"/>
    </row>
    <row r="4760" spans="1:25" x14ac:dyDescent="0.3">
      <c r="A4760" s="3"/>
      <c r="B4760" s="3"/>
      <c r="C4760" s="3"/>
      <c r="D4760" s="52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52"/>
      <c r="U4760" s="52"/>
      <c r="V4760" s="3"/>
      <c r="W4760" s="3"/>
      <c r="X4760" s="52"/>
      <c r="Y4760" s="52"/>
    </row>
    <row r="4761" spans="1:25" x14ac:dyDescent="0.3">
      <c r="A4761" s="3"/>
      <c r="B4761" s="3"/>
      <c r="C4761" s="3"/>
      <c r="D4761" s="52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52"/>
      <c r="U4761" s="52"/>
      <c r="V4761" s="3"/>
      <c r="W4761" s="3"/>
      <c r="X4761" s="52"/>
      <c r="Y4761" s="52"/>
    </row>
    <row r="4762" spans="1:25" x14ac:dyDescent="0.3">
      <c r="A4762" s="3"/>
      <c r="B4762" s="3"/>
      <c r="C4762" s="3"/>
      <c r="D4762" s="52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52"/>
      <c r="U4762" s="52"/>
      <c r="V4762" s="3"/>
      <c r="W4762" s="3"/>
      <c r="X4762" s="52"/>
      <c r="Y4762" s="52"/>
    </row>
    <row r="4763" spans="1:25" x14ac:dyDescent="0.3">
      <c r="A4763" s="3"/>
      <c r="B4763" s="3"/>
      <c r="C4763" s="3"/>
      <c r="D4763" s="52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52"/>
      <c r="U4763" s="52"/>
      <c r="V4763" s="3"/>
      <c r="W4763" s="3"/>
      <c r="X4763" s="52"/>
      <c r="Y4763" s="52"/>
    </row>
    <row r="4764" spans="1:25" x14ac:dyDescent="0.3">
      <c r="A4764" s="3"/>
      <c r="B4764" s="3"/>
      <c r="C4764" s="3"/>
      <c r="D4764" s="52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52"/>
      <c r="U4764" s="52"/>
      <c r="V4764" s="3"/>
      <c r="W4764" s="3"/>
      <c r="X4764" s="52"/>
      <c r="Y4764" s="52"/>
    </row>
    <row r="4765" spans="1:25" x14ac:dyDescent="0.3">
      <c r="A4765" s="3"/>
      <c r="B4765" s="3"/>
      <c r="C4765" s="3"/>
      <c r="D4765" s="52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52"/>
      <c r="U4765" s="52"/>
      <c r="V4765" s="3"/>
      <c r="W4765" s="3"/>
      <c r="X4765" s="52"/>
      <c r="Y4765" s="52"/>
    </row>
    <row r="4766" spans="1:25" x14ac:dyDescent="0.3">
      <c r="A4766" s="3"/>
      <c r="B4766" s="3"/>
      <c r="C4766" s="3"/>
      <c r="D4766" s="52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52"/>
      <c r="U4766" s="52"/>
      <c r="V4766" s="3"/>
      <c r="W4766" s="3"/>
      <c r="X4766" s="52"/>
      <c r="Y4766" s="52"/>
    </row>
    <row r="4767" spans="1:25" x14ac:dyDescent="0.3">
      <c r="A4767" s="3"/>
      <c r="B4767" s="3"/>
      <c r="C4767" s="3"/>
      <c r="D4767" s="52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52"/>
      <c r="U4767" s="52"/>
      <c r="V4767" s="3"/>
      <c r="W4767" s="3"/>
      <c r="X4767" s="52"/>
      <c r="Y4767" s="52"/>
    </row>
    <row r="4768" spans="1:25" x14ac:dyDescent="0.3">
      <c r="A4768" s="3"/>
      <c r="B4768" s="3"/>
      <c r="C4768" s="3"/>
      <c r="D4768" s="52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52"/>
      <c r="U4768" s="52"/>
      <c r="V4768" s="3"/>
      <c r="W4768" s="3"/>
      <c r="X4768" s="52"/>
      <c r="Y4768" s="52"/>
    </row>
    <row r="4769" spans="1:25" x14ac:dyDescent="0.3">
      <c r="A4769" s="3"/>
      <c r="B4769" s="3"/>
      <c r="C4769" s="3"/>
      <c r="D4769" s="52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52"/>
      <c r="U4769" s="52"/>
      <c r="V4769" s="3"/>
      <c r="W4769" s="3"/>
      <c r="X4769" s="52"/>
      <c r="Y4769" s="52"/>
    </row>
    <row r="4770" spans="1:25" x14ac:dyDescent="0.3">
      <c r="A4770" s="3"/>
      <c r="B4770" s="3"/>
      <c r="C4770" s="3"/>
      <c r="D4770" s="52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52"/>
      <c r="U4770" s="52"/>
      <c r="V4770" s="3"/>
      <c r="W4770" s="3"/>
      <c r="X4770" s="52"/>
      <c r="Y4770" s="52"/>
    </row>
    <row r="4771" spans="1:25" x14ac:dyDescent="0.3">
      <c r="A4771" s="3"/>
      <c r="B4771" s="3"/>
      <c r="C4771" s="3"/>
      <c r="D4771" s="52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52"/>
      <c r="U4771" s="52"/>
      <c r="V4771" s="3"/>
      <c r="W4771" s="3"/>
      <c r="X4771" s="52"/>
      <c r="Y4771" s="52"/>
    </row>
    <row r="4772" spans="1:25" x14ac:dyDescent="0.3">
      <c r="A4772" s="3"/>
      <c r="B4772" s="3"/>
      <c r="C4772" s="3"/>
      <c r="D4772" s="52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52"/>
      <c r="U4772" s="52"/>
      <c r="V4772" s="3"/>
      <c r="W4772" s="3"/>
      <c r="X4772" s="52"/>
      <c r="Y4772" s="52"/>
    </row>
    <row r="4773" spans="1:25" x14ac:dyDescent="0.3">
      <c r="A4773" s="3"/>
      <c r="B4773" s="3"/>
      <c r="C4773" s="3"/>
      <c r="D4773" s="52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52"/>
      <c r="U4773" s="52"/>
      <c r="V4773" s="3"/>
      <c r="W4773" s="3"/>
      <c r="X4773" s="52"/>
      <c r="Y4773" s="52"/>
    </row>
    <row r="4774" spans="1:25" x14ac:dyDescent="0.3">
      <c r="A4774" s="3"/>
      <c r="B4774" s="3"/>
      <c r="C4774" s="3"/>
      <c r="D4774" s="52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52"/>
      <c r="U4774" s="52"/>
      <c r="V4774" s="3"/>
      <c r="W4774" s="3"/>
      <c r="X4774" s="52"/>
      <c r="Y4774" s="52"/>
    </row>
    <row r="4775" spans="1:25" x14ac:dyDescent="0.3">
      <c r="A4775" s="3"/>
      <c r="B4775" s="3"/>
      <c r="C4775" s="3"/>
      <c r="D4775" s="52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52"/>
      <c r="U4775" s="52"/>
      <c r="V4775" s="3"/>
      <c r="W4775" s="3"/>
      <c r="X4775" s="52"/>
      <c r="Y4775" s="52"/>
    </row>
    <row r="4776" spans="1:25" x14ac:dyDescent="0.3">
      <c r="A4776" s="3"/>
      <c r="B4776" s="3"/>
      <c r="C4776" s="3"/>
      <c r="D4776" s="52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52"/>
      <c r="U4776" s="52"/>
      <c r="V4776" s="3"/>
      <c r="W4776" s="3"/>
      <c r="X4776" s="52"/>
      <c r="Y4776" s="52"/>
    </row>
    <row r="4777" spans="1:25" x14ac:dyDescent="0.3">
      <c r="A4777" s="3"/>
      <c r="B4777" s="3"/>
      <c r="C4777" s="3"/>
      <c r="D4777" s="52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52"/>
      <c r="U4777" s="52"/>
      <c r="V4777" s="3"/>
      <c r="W4777" s="3"/>
      <c r="X4777" s="52"/>
      <c r="Y4777" s="52"/>
    </row>
    <row r="4778" spans="1:25" x14ac:dyDescent="0.3">
      <c r="A4778" s="3"/>
      <c r="B4778" s="3"/>
      <c r="C4778" s="3"/>
      <c r="D4778" s="52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52"/>
      <c r="U4778" s="52"/>
      <c r="V4778" s="3"/>
      <c r="W4778" s="3"/>
      <c r="X4778" s="52"/>
      <c r="Y4778" s="52"/>
    </row>
    <row r="4779" spans="1:25" x14ac:dyDescent="0.3">
      <c r="A4779" s="3"/>
      <c r="B4779" s="3"/>
      <c r="C4779" s="3"/>
      <c r="D4779" s="52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52"/>
      <c r="U4779" s="52"/>
      <c r="V4779" s="3"/>
      <c r="W4779" s="3"/>
      <c r="X4779" s="52"/>
      <c r="Y4779" s="52"/>
    </row>
    <row r="4780" spans="1:25" x14ac:dyDescent="0.3">
      <c r="A4780" s="3"/>
      <c r="B4780" s="3"/>
      <c r="C4780" s="3"/>
      <c r="D4780" s="52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52"/>
      <c r="U4780" s="52"/>
      <c r="V4780" s="3"/>
      <c r="W4780" s="3"/>
      <c r="X4780" s="52"/>
      <c r="Y4780" s="52"/>
    </row>
    <row r="4781" spans="1:25" x14ac:dyDescent="0.3">
      <c r="A4781" s="3"/>
      <c r="B4781" s="3"/>
      <c r="C4781" s="3"/>
      <c r="D4781" s="52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52"/>
      <c r="U4781" s="52"/>
      <c r="V4781" s="3"/>
      <c r="W4781" s="3"/>
      <c r="X4781" s="52"/>
      <c r="Y4781" s="52"/>
    </row>
    <row r="4782" spans="1:25" x14ac:dyDescent="0.3">
      <c r="A4782" s="3"/>
      <c r="B4782" s="3"/>
      <c r="C4782" s="3"/>
      <c r="D4782" s="52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52"/>
      <c r="U4782" s="52"/>
      <c r="V4782" s="3"/>
      <c r="W4782" s="3"/>
      <c r="X4782" s="52"/>
      <c r="Y4782" s="52"/>
    </row>
    <row r="4783" spans="1:25" x14ac:dyDescent="0.3">
      <c r="A4783" s="3"/>
      <c r="B4783" s="3"/>
      <c r="C4783" s="3"/>
      <c r="D4783" s="52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52"/>
      <c r="U4783" s="52"/>
      <c r="V4783" s="3"/>
      <c r="W4783" s="3"/>
      <c r="X4783" s="52"/>
      <c r="Y4783" s="52"/>
    </row>
    <row r="4784" spans="1:25" x14ac:dyDescent="0.3">
      <c r="A4784" s="3"/>
      <c r="B4784" s="3"/>
      <c r="C4784" s="3"/>
      <c r="D4784" s="52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52"/>
      <c r="U4784" s="52"/>
      <c r="V4784" s="3"/>
      <c r="W4784" s="3"/>
      <c r="X4784" s="52"/>
      <c r="Y4784" s="52"/>
    </row>
    <row r="4785" spans="1:25" x14ac:dyDescent="0.3">
      <c r="A4785" s="3"/>
      <c r="B4785" s="3"/>
      <c r="C4785" s="3"/>
      <c r="D4785" s="52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52"/>
      <c r="U4785" s="52"/>
      <c r="V4785" s="3"/>
      <c r="W4785" s="3"/>
      <c r="X4785" s="52"/>
      <c r="Y4785" s="52"/>
    </row>
    <row r="4786" spans="1:25" x14ac:dyDescent="0.3">
      <c r="A4786" s="3"/>
      <c r="B4786" s="3"/>
      <c r="C4786" s="3"/>
      <c r="D4786" s="52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52"/>
      <c r="U4786" s="52"/>
      <c r="V4786" s="3"/>
      <c r="W4786" s="3"/>
      <c r="X4786" s="52"/>
      <c r="Y4786" s="52"/>
    </row>
    <row r="4787" spans="1:25" x14ac:dyDescent="0.3">
      <c r="A4787" s="3"/>
      <c r="B4787" s="3"/>
      <c r="C4787" s="3"/>
      <c r="D4787" s="52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52"/>
      <c r="U4787" s="52"/>
      <c r="V4787" s="3"/>
      <c r="W4787" s="3"/>
      <c r="X4787" s="52"/>
      <c r="Y4787" s="52"/>
    </row>
    <row r="4788" spans="1:25" x14ac:dyDescent="0.3">
      <c r="A4788" s="3"/>
      <c r="B4788" s="3"/>
      <c r="C4788" s="3"/>
      <c r="D4788" s="52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52"/>
      <c r="U4788" s="52"/>
      <c r="V4788" s="3"/>
      <c r="W4788" s="3"/>
      <c r="X4788" s="52"/>
      <c r="Y4788" s="52"/>
    </row>
    <row r="4789" spans="1:25" x14ac:dyDescent="0.3">
      <c r="A4789" s="3"/>
      <c r="B4789" s="3"/>
      <c r="C4789" s="3"/>
      <c r="D4789" s="52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52"/>
      <c r="U4789" s="52"/>
      <c r="V4789" s="3"/>
      <c r="W4789" s="3"/>
      <c r="X4789" s="52"/>
      <c r="Y4789" s="52"/>
    </row>
    <row r="4790" spans="1:25" x14ac:dyDescent="0.3">
      <c r="A4790" s="3"/>
      <c r="B4790" s="3"/>
      <c r="C4790" s="3"/>
      <c r="D4790" s="52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52"/>
      <c r="U4790" s="52"/>
      <c r="V4790" s="3"/>
      <c r="W4790" s="3"/>
      <c r="X4790" s="52"/>
      <c r="Y4790" s="52"/>
    </row>
    <row r="4791" spans="1:25" x14ac:dyDescent="0.3">
      <c r="A4791" s="3"/>
      <c r="B4791" s="3"/>
      <c r="C4791" s="3"/>
      <c r="D4791" s="52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52"/>
      <c r="U4791" s="52"/>
      <c r="V4791" s="3"/>
      <c r="W4791" s="3"/>
      <c r="X4791" s="52"/>
      <c r="Y4791" s="52"/>
    </row>
    <row r="4792" spans="1:25" x14ac:dyDescent="0.3">
      <c r="A4792" s="3"/>
      <c r="B4792" s="3"/>
      <c r="C4792" s="3"/>
      <c r="D4792" s="52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52"/>
      <c r="U4792" s="52"/>
      <c r="V4792" s="3"/>
      <c r="W4792" s="3"/>
      <c r="X4792" s="52"/>
      <c r="Y4792" s="52"/>
    </row>
    <row r="4793" spans="1:25" x14ac:dyDescent="0.3">
      <c r="A4793" s="3"/>
      <c r="B4793" s="3"/>
      <c r="C4793" s="3"/>
      <c r="D4793" s="52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52"/>
      <c r="U4793" s="52"/>
      <c r="V4793" s="3"/>
      <c r="W4793" s="3"/>
      <c r="X4793" s="52"/>
      <c r="Y4793" s="52"/>
    </row>
    <row r="4794" spans="1:25" x14ac:dyDescent="0.3">
      <c r="A4794" s="3"/>
      <c r="B4794" s="3"/>
      <c r="C4794" s="3"/>
      <c r="D4794" s="52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52"/>
      <c r="U4794" s="52"/>
      <c r="V4794" s="3"/>
      <c r="W4794" s="3"/>
      <c r="X4794" s="52"/>
      <c r="Y4794" s="52"/>
    </row>
    <row r="4795" spans="1:25" x14ac:dyDescent="0.3">
      <c r="A4795" s="3"/>
      <c r="B4795" s="3"/>
      <c r="C4795" s="3"/>
      <c r="D4795" s="52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52"/>
      <c r="U4795" s="52"/>
      <c r="V4795" s="3"/>
      <c r="W4795" s="3"/>
      <c r="X4795" s="52"/>
      <c r="Y4795" s="52"/>
    </row>
    <row r="4796" spans="1:25" x14ac:dyDescent="0.3">
      <c r="A4796" s="3"/>
      <c r="B4796" s="3"/>
      <c r="C4796" s="3"/>
      <c r="D4796" s="52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52"/>
      <c r="U4796" s="52"/>
      <c r="V4796" s="3"/>
      <c r="W4796" s="3"/>
      <c r="X4796" s="52"/>
      <c r="Y4796" s="52"/>
    </row>
    <row r="4797" spans="1:25" x14ac:dyDescent="0.3">
      <c r="A4797" s="3"/>
      <c r="B4797" s="3"/>
      <c r="C4797" s="3"/>
      <c r="D4797" s="52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52"/>
      <c r="U4797" s="52"/>
      <c r="V4797" s="3"/>
      <c r="W4797" s="3"/>
      <c r="X4797" s="52"/>
      <c r="Y4797" s="52"/>
    </row>
    <row r="4798" spans="1:25" x14ac:dyDescent="0.3">
      <c r="A4798" s="3"/>
      <c r="B4798" s="3"/>
      <c r="C4798" s="3"/>
      <c r="D4798" s="52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52"/>
      <c r="U4798" s="52"/>
      <c r="V4798" s="3"/>
      <c r="W4798" s="3"/>
      <c r="X4798" s="52"/>
      <c r="Y4798" s="52"/>
    </row>
    <row r="4799" spans="1:25" x14ac:dyDescent="0.3">
      <c r="A4799" s="3"/>
      <c r="B4799" s="3"/>
      <c r="C4799" s="3"/>
      <c r="D4799" s="52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52"/>
      <c r="U4799" s="52"/>
      <c r="V4799" s="3"/>
      <c r="W4799" s="3"/>
      <c r="X4799" s="52"/>
      <c r="Y4799" s="52"/>
    </row>
    <row r="4800" spans="1:25" x14ac:dyDescent="0.3">
      <c r="A4800" s="3"/>
      <c r="B4800" s="3"/>
      <c r="C4800" s="3"/>
      <c r="D4800" s="52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52"/>
      <c r="U4800" s="52"/>
      <c r="V4800" s="3"/>
      <c r="W4800" s="3"/>
      <c r="X4800" s="52"/>
      <c r="Y4800" s="52"/>
    </row>
    <row r="4801" spans="1:25" x14ac:dyDescent="0.3">
      <c r="A4801" s="3"/>
      <c r="B4801" s="3"/>
      <c r="C4801" s="3"/>
      <c r="D4801" s="52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52"/>
      <c r="U4801" s="52"/>
      <c r="V4801" s="3"/>
      <c r="W4801" s="3"/>
      <c r="X4801" s="52"/>
      <c r="Y4801" s="52"/>
    </row>
    <row r="4802" spans="1:25" x14ac:dyDescent="0.3">
      <c r="A4802" s="3"/>
      <c r="B4802" s="3"/>
      <c r="C4802" s="3"/>
      <c r="D4802" s="52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52"/>
      <c r="U4802" s="52"/>
      <c r="V4802" s="3"/>
      <c r="W4802" s="3"/>
      <c r="X4802" s="52"/>
      <c r="Y4802" s="52"/>
    </row>
    <row r="4803" spans="1:25" x14ac:dyDescent="0.3">
      <c r="A4803" s="3"/>
      <c r="B4803" s="3"/>
      <c r="C4803" s="3"/>
      <c r="D4803" s="52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52"/>
      <c r="U4803" s="52"/>
      <c r="V4803" s="3"/>
      <c r="W4803" s="3"/>
      <c r="X4803" s="52"/>
      <c r="Y4803" s="52"/>
    </row>
    <row r="4804" spans="1:25" x14ac:dyDescent="0.3">
      <c r="A4804" s="3"/>
      <c r="B4804" s="3"/>
      <c r="C4804" s="3"/>
      <c r="D4804" s="52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52"/>
      <c r="U4804" s="52"/>
      <c r="V4804" s="3"/>
      <c r="W4804" s="3"/>
      <c r="X4804" s="52"/>
      <c r="Y4804" s="52"/>
    </row>
    <row r="4805" spans="1:25" x14ac:dyDescent="0.3">
      <c r="A4805" s="3"/>
      <c r="B4805" s="3"/>
      <c r="C4805" s="3"/>
      <c r="D4805" s="52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52"/>
      <c r="U4805" s="52"/>
      <c r="V4805" s="3"/>
      <c r="W4805" s="3"/>
      <c r="X4805" s="52"/>
      <c r="Y4805" s="52"/>
    </row>
    <row r="4806" spans="1:25" x14ac:dyDescent="0.3">
      <c r="A4806" s="3"/>
      <c r="B4806" s="3"/>
      <c r="C4806" s="3"/>
      <c r="D4806" s="52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52"/>
      <c r="U4806" s="52"/>
      <c r="V4806" s="3"/>
      <c r="W4806" s="3"/>
      <c r="X4806" s="52"/>
      <c r="Y4806" s="52"/>
    </row>
    <row r="4807" spans="1:25" x14ac:dyDescent="0.3">
      <c r="A4807" s="3"/>
      <c r="B4807" s="3"/>
      <c r="C4807" s="3"/>
      <c r="D4807" s="52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52"/>
      <c r="U4807" s="52"/>
      <c r="V4807" s="3"/>
      <c r="W4807" s="3"/>
      <c r="X4807" s="52"/>
      <c r="Y4807" s="52"/>
    </row>
    <row r="4808" spans="1:25" x14ac:dyDescent="0.3">
      <c r="A4808" s="3"/>
      <c r="B4808" s="3"/>
      <c r="C4808" s="3"/>
      <c r="D4808" s="52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52"/>
      <c r="U4808" s="52"/>
      <c r="V4808" s="3"/>
      <c r="W4808" s="3"/>
      <c r="X4808" s="52"/>
      <c r="Y4808" s="52"/>
    </row>
    <row r="4809" spans="1:25" x14ac:dyDescent="0.3">
      <c r="A4809" s="3"/>
      <c r="B4809" s="3"/>
      <c r="C4809" s="3"/>
      <c r="D4809" s="52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52"/>
      <c r="U4809" s="52"/>
      <c r="V4809" s="3"/>
      <c r="W4809" s="3"/>
      <c r="X4809" s="52"/>
      <c r="Y4809" s="52"/>
    </row>
    <row r="4810" spans="1:25" x14ac:dyDescent="0.3">
      <c r="A4810" s="3"/>
      <c r="B4810" s="3"/>
      <c r="C4810" s="3"/>
      <c r="D4810" s="52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52"/>
      <c r="U4810" s="52"/>
      <c r="V4810" s="3"/>
      <c r="W4810" s="3"/>
      <c r="X4810" s="52"/>
      <c r="Y4810" s="52"/>
    </row>
    <row r="4811" spans="1:25" x14ac:dyDescent="0.3">
      <c r="A4811" s="3"/>
      <c r="B4811" s="3"/>
      <c r="C4811" s="3"/>
      <c r="D4811" s="52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52"/>
      <c r="U4811" s="52"/>
      <c r="V4811" s="3"/>
      <c r="W4811" s="3"/>
      <c r="X4811" s="52"/>
      <c r="Y4811" s="52"/>
    </row>
    <row r="4812" spans="1:25" x14ac:dyDescent="0.3">
      <c r="A4812" s="3"/>
      <c r="B4812" s="3"/>
      <c r="C4812" s="3"/>
      <c r="D4812" s="52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52"/>
      <c r="U4812" s="52"/>
      <c r="V4812" s="3"/>
      <c r="W4812" s="3"/>
      <c r="X4812" s="52"/>
      <c r="Y4812" s="52"/>
    </row>
    <row r="4813" spans="1:25" x14ac:dyDescent="0.3">
      <c r="A4813" s="3"/>
      <c r="B4813" s="3"/>
      <c r="C4813" s="3"/>
      <c r="D4813" s="52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52"/>
      <c r="U4813" s="52"/>
      <c r="V4813" s="3"/>
      <c r="W4813" s="3"/>
      <c r="X4813" s="52"/>
      <c r="Y4813" s="52"/>
    </row>
    <row r="4814" spans="1:25" x14ac:dyDescent="0.3">
      <c r="A4814" s="3"/>
      <c r="B4814" s="3"/>
      <c r="C4814" s="3"/>
      <c r="D4814" s="52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52"/>
      <c r="U4814" s="52"/>
      <c r="V4814" s="3"/>
      <c r="W4814" s="3"/>
      <c r="X4814" s="52"/>
      <c r="Y4814" s="52"/>
    </row>
    <row r="4815" spans="1:25" x14ac:dyDescent="0.3">
      <c r="A4815" s="3"/>
      <c r="B4815" s="3"/>
      <c r="C4815" s="3"/>
      <c r="D4815" s="52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52"/>
      <c r="U4815" s="52"/>
      <c r="V4815" s="3"/>
      <c r="W4815" s="3"/>
      <c r="X4815" s="52"/>
      <c r="Y4815" s="52"/>
    </row>
    <row r="4816" spans="1:25" x14ac:dyDescent="0.3">
      <c r="A4816" s="3"/>
      <c r="B4816" s="3"/>
      <c r="C4816" s="3"/>
      <c r="D4816" s="52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52"/>
      <c r="U4816" s="52"/>
      <c r="V4816" s="3"/>
      <c r="W4816" s="3"/>
      <c r="X4816" s="52"/>
      <c r="Y4816" s="52"/>
    </row>
    <row r="4817" spans="1:25" x14ac:dyDescent="0.3">
      <c r="A4817" s="3"/>
      <c r="B4817" s="3"/>
      <c r="C4817" s="3"/>
      <c r="D4817" s="52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52"/>
      <c r="U4817" s="52"/>
      <c r="V4817" s="3"/>
      <c r="W4817" s="3"/>
      <c r="X4817" s="52"/>
      <c r="Y4817" s="52"/>
    </row>
    <row r="4818" spans="1:25" x14ac:dyDescent="0.3">
      <c r="A4818" s="3"/>
      <c r="B4818" s="3"/>
      <c r="C4818" s="3"/>
      <c r="D4818" s="52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52"/>
      <c r="U4818" s="52"/>
      <c r="V4818" s="3"/>
      <c r="W4818" s="3"/>
      <c r="X4818" s="52"/>
      <c r="Y4818" s="52"/>
    </row>
    <row r="4819" spans="1:25" x14ac:dyDescent="0.3">
      <c r="A4819" s="3"/>
      <c r="B4819" s="3"/>
      <c r="C4819" s="3"/>
      <c r="D4819" s="52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52"/>
      <c r="U4819" s="52"/>
      <c r="V4819" s="3"/>
      <c r="W4819" s="3"/>
      <c r="X4819" s="52"/>
      <c r="Y4819" s="52"/>
    </row>
    <row r="4820" spans="1:25" x14ac:dyDescent="0.3">
      <c r="A4820" s="3"/>
      <c r="B4820" s="3"/>
      <c r="C4820" s="3"/>
      <c r="D4820" s="52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52"/>
      <c r="U4820" s="52"/>
      <c r="V4820" s="3"/>
      <c r="W4820" s="3"/>
      <c r="X4820" s="52"/>
      <c r="Y4820" s="52"/>
    </row>
    <row r="4821" spans="1:25" x14ac:dyDescent="0.3">
      <c r="A4821" s="3"/>
      <c r="B4821" s="3"/>
      <c r="C4821" s="3"/>
      <c r="D4821" s="52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52"/>
      <c r="U4821" s="52"/>
      <c r="V4821" s="3"/>
      <c r="W4821" s="3"/>
      <c r="X4821" s="52"/>
      <c r="Y4821" s="52"/>
    </row>
    <row r="4822" spans="1:25" x14ac:dyDescent="0.3">
      <c r="A4822" s="3"/>
      <c r="B4822" s="3"/>
      <c r="C4822" s="3"/>
      <c r="D4822" s="52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52"/>
      <c r="U4822" s="52"/>
      <c r="V4822" s="3"/>
      <c r="W4822" s="3"/>
      <c r="X4822" s="52"/>
      <c r="Y4822" s="52"/>
    </row>
    <row r="4823" spans="1:25" x14ac:dyDescent="0.3">
      <c r="A4823" s="3"/>
      <c r="B4823" s="3"/>
      <c r="C4823" s="3"/>
      <c r="D4823" s="52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52"/>
      <c r="U4823" s="52"/>
      <c r="V4823" s="3"/>
      <c r="W4823" s="3"/>
      <c r="X4823" s="52"/>
      <c r="Y4823" s="52"/>
    </row>
    <row r="4824" spans="1:25" x14ac:dyDescent="0.3">
      <c r="A4824" s="3"/>
      <c r="B4824" s="3"/>
      <c r="C4824" s="3"/>
      <c r="D4824" s="52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52"/>
      <c r="U4824" s="52"/>
      <c r="V4824" s="3"/>
      <c r="W4824" s="3"/>
      <c r="X4824" s="52"/>
      <c r="Y4824" s="52"/>
    </row>
    <row r="4825" spans="1:25" x14ac:dyDescent="0.3">
      <c r="A4825" s="3"/>
      <c r="B4825" s="3"/>
      <c r="C4825" s="3"/>
      <c r="D4825" s="52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52"/>
      <c r="U4825" s="52"/>
      <c r="V4825" s="3"/>
      <c r="W4825" s="3"/>
      <c r="X4825" s="52"/>
      <c r="Y4825" s="52"/>
    </row>
    <row r="4826" spans="1:25" x14ac:dyDescent="0.3">
      <c r="A4826" s="3"/>
      <c r="B4826" s="3"/>
      <c r="C4826" s="3"/>
      <c r="D4826" s="52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52"/>
      <c r="U4826" s="52"/>
      <c r="V4826" s="3"/>
      <c r="W4826" s="3"/>
      <c r="X4826" s="52"/>
      <c r="Y4826" s="52"/>
    </row>
    <row r="4827" spans="1:25" x14ac:dyDescent="0.3">
      <c r="A4827" s="3"/>
      <c r="B4827" s="3"/>
      <c r="C4827" s="3"/>
      <c r="D4827" s="52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52"/>
      <c r="U4827" s="52"/>
      <c r="V4827" s="3"/>
      <c r="W4827" s="3"/>
      <c r="X4827" s="52"/>
      <c r="Y4827" s="52"/>
    </row>
    <row r="4828" spans="1:25" x14ac:dyDescent="0.3">
      <c r="A4828" s="3"/>
      <c r="B4828" s="3"/>
      <c r="C4828" s="3"/>
      <c r="D4828" s="52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52"/>
      <c r="U4828" s="52"/>
      <c r="V4828" s="3"/>
      <c r="W4828" s="3"/>
      <c r="X4828" s="52"/>
      <c r="Y4828" s="52"/>
    </row>
    <row r="4829" spans="1:25" x14ac:dyDescent="0.3">
      <c r="A4829" s="3"/>
      <c r="B4829" s="3"/>
      <c r="C4829" s="3"/>
      <c r="D4829" s="52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52"/>
      <c r="U4829" s="52"/>
      <c r="V4829" s="3"/>
      <c r="W4829" s="3"/>
      <c r="X4829" s="52"/>
      <c r="Y4829" s="52"/>
    </row>
    <row r="4830" spans="1:25" x14ac:dyDescent="0.3">
      <c r="A4830" s="3"/>
      <c r="B4830" s="3"/>
      <c r="C4830" s="3"/>
      <c r="D4830" s="52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52"/>
      <c r="U4830" s="52"/>
      <c r="V4830" s="3"/>
      <c r="W4830" s="3"/>
      <c r="X4830" s="52"/>
      <c r="Y4830" s="52"/>
    </row>
    <row r="4831" spans="1:25" x14ac:dyDescent="0.3">
      <c r="A4831" s="3"/>
      <c r="B4831" s="3"/>
      <c r="C4831" s="3"/>
      <c r="D4831" s="52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52"/>
      <c r="U4831" s="52"/>
      <c r="V4831" s="3"/>
      <c r="W4831" s="3"/>
      <c r="X4831" s="52"/>
      <c r="Y4831" s="52"/>
    </row>
    <row r="4832" spans="1:25" x14ac:dyDescent="0.3">
      <c r="A4832" s="3"/>
      <c r="B4832" s="3"/>
      <c r="C4832" s="3"/>
      <c r="D4832" s="52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52"/>
      <c r="U4832" s="52"/>
      <c r="V4832" s="3"/>
      <c r="W4832" s="3"/>
      <c r="X4832" s="52"/>
      <c r="Y4832" s="52"/>
    </row>
    <row r="4833" spans="1:25" x14ac:dyDescent="0.3">
      <c r="A4833" s="3"/>
      <c r="B4833" s="3"/>
      <c r="C4833" s="3"/>
      <c r="D4833" s="52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52"/>
      <c r="U4833" s="52"/>
      <c r="V4833" s="3"/>
      <c r="W4833" s="3"/>
      <c r="X4833" s="52"/>
      <c r="Y4833" s="52"/>
    </row>
    <row r="4834" spans="1:25" x14ac:dyDescent="0.3">
      <c r="A4834" s="3"/>
      <c r="B4834" s="3"/>
      <c r="C4834" s="3"/>
      <c r="D4834" s="52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52"/>
      <c r="U4834" s="52"/>
      <c r="V4834" s="3"/>
      <c r="W4834" s="3"/>
      <c r="X4834" s="52"/>
      <c r="Y4834" s="52"/>
    </row>
    <row r="4835" spans="1:25" x14ac:dyDescent="0.3">
      <c r="A4835" s="3"/>
      <c r="B4835" s="3"/>
      <c r="C4835" s="3"/>
      <c r="D4835" s="52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52"/>
      <c r="U4835" s="52"/>
      <c r="V4835" s="3"/>
      <c r="W4835" s="3"/>
      <c r="X4835" s="52"/>
      <c r="Y4835" s="52"/>
    </row>
    <row r="4836" spans="1:25" x14ac:dyDescent="0.3">
      <c r="A4836" s="3"/>
      <c r="B4836" s="3"/>
      <c r="C4836" s="3"/>
      <c r="D4836" s="52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52"/>
      <c r="U4836" s="52"/>
      <c r="V4836" s="3"/>
      <c r="W4836" s="3"/>
      <c r="X4836" s="52"/>
      <c r="Y4836" s="52"/>
    </row>
    <row r="4837" spans="1:25" x14ac:dyDescent="0.3">
      <c r="A4837" s="3"/>
      <c r="B4837" s="3"/>
      <c r="C4837" s="3"/>
      <c r="D4837" s="52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52"/>
      <c r="U4837" s="52"/>
      <c r="V4837" s="3"/>
      <c r="W4837" s="3"/>
      <c r="X4837" s="52"/>
      <c r="Y4837" s="52"/>
    </row>
    <row r="4838" spans="1:25" x14ac:dyDescent="0.3">
      <c r="A4838" s="3"/>
      <c r="B4838" s="3"/>
      <c r="C4838" s="3"/>
      <c r="D4838" s="52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52"/>
      <c r="U4838" s="52"/>
      <c r="V4838" s="3"/>
      <c r="W4838" s="3"/>
      <c r="X4838" s="52"/>
      <c r="Y4838" s="52"/>
    </row>
    <row r="4839" spans="1:25" x14ac:dyDescent="0.3">
      <c r="A4839" s="3"/>
      <c r="B4839" s="3"/>
      <c r="C4839" s="3"/>
      <c r="D4839" s="52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52"/>
      <c r="U4839" s="52"/>
      <c r="V4839" s="3"/>
      <c r="W4839" s="3"/>
      <c r="X4839" s="52"/>
      <c r="Y4839" s="52"/>
    </row>
    <row r="4840" spans="1:25" x14ac:dyDescent="0.3">
      <c r="A4840" s="3"/>
      <c r="B4840" s="3"/>
      <c r="C4840" s="3"/>
      <c r="D4840" s="52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52"/>
      <c r="U4840" s="52"/>
      <c r="V4840" s="3"/>
      <c r="W4840" s="3"/>
      <c r="X4840" s="52"/>
      <c r="Y4840" s="52"/>
    </row>
    <row r="4841" spans="1:25" x14ac:dyDescent="0.3">
      <c r="A4841" s="3"/>
      <c r="B4841" s="3"/>
      <c r="C4841" s="3"/>
      <c r="D4841" s="52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52"/>
      <c r="U4841" s="52"/>
      <c r="V4841" s="3"/>
      <c r="W4841" s="3"/>
      <c r="X4841" s="52"/>
      <c r="Y4841" s="52"/>
    </row>
    <row r="4842" spans="1:25" x14ac:dyDescent="0.3">
      <c r="A4842" s="3"/>
      <c r="B4842" s="3"/>
      <c r="C4842" s="3"/>
      <c r="D4842" s="52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52"/>
      <c r="U4842" s="52"/>
      <c r="V4842" s="3"/>
      <c r="W4842" s="3"/>
      <c r="X4842" s="52"/>
      <c r="Y4842" s="52"/>
    </row>
    <row r="4843" spans="1:25" x14ac:dyDescent="0.3">
      <c r="A4843" s="3"/>
      <c r="B4843" s="3"/>
      <c r="C4843" s="3"/>
      <c r="D4843" s="52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52"/>
      <c r="U4843" s="52"/>
      <c r="V4843" s="3"/>
      <c r="W4843" s="3"/>
      <c r="X4843" s="52"/>
      <c r="Y4843" s="52"/>
    </row>
    <row r="4844" spans="1:25" x14ac:dyDescent="0.3">
      <c r="A4844" s="3"/>
      <c r="B4844" s="3"/>
      <c r="C4844" s="3"/>
      <c r="D4844" s="52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52"/>
      <c r="U4844" s="52"/>
      <c r="V4844" s="3"/>
      <c r="W4844" s="3"/>
      <c r="X4844" s="52"/>
      <c r="Y4844" s="52"/>
    </row>
    <row r="4845" spans="1:25" x14ac:dyDescent="0.3">
      <c r="A4845" s="3"/>
      <c r="B4845" s="3"/>
      <c r="C4845" s="3"/>
      <c r="D4845" s="52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52"/>
      <c r="U4845" s="52"/>
      <c r="V4845" s="3"/>
      <c r="W4845" s="3"/>
      <c r="X4845" s="52"/>
      <c r="Y4845" s="52"/>
    </row>
    <row r="4846" spans="1:25" x14ac:dyDescent="0.3">
      <c r="A4846" s="3"/>
      <c r="B4846" s="3"/>
      <c r="C4846" s="3"/>
      <c r="D4846" s="52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52"/>
      <c r="U4846" s="52"/>
      <c r="V4846" s="3"/>
      <c r="W4846" s="3"/>
      <c r="X4846" s="52"/>
      <c r="Y4846" s="52"/>
    </row>
    <row r="4847" spans="1:25" x14ac:dyDescent="0.3">
      <c r="A4847" s="3"/>
      <c r="B4847" s="3"/>
      <c r="C4847" s="3"/>
      <c r="D4847" s="52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52"/>
      <c r="U4847" s="52"/>
      <c r="V4847" s="3"/>
      <c r="W4847" s="3"/>
      <c r="X4847" s="52"/>
      <c r="Y4847" s="52"/>
    </row>
    <row r="4848" spans="1:25" x14ac:dyDescent="0.3">
      <c r="A4848" s="3"/>
      <c r="B4848" s="3"/>
      <c r="C4848" s="3"/>
      <c r="D4848" s="52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52"/>
      <c r="U4848" s="52"/>
      <c r="V4848" s="3"/>
      <c r="W4848" s="3"/>
      <c r="X4848" s="52"/>
      <c r="Y4848" s="52"/>
    </row>
    <row r="4849" spans="1:25" x14ac:dyDescent="0.3">
      <c r="A4849" s="3"/>
      <c r="B4849" s="3"/>
      <c r="C4849" s="3"/>
      <c r="D4849" s="52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52"/>
      <c r="U4849" s="52"/>
      <c r="V4849" s="3"/>
      <c r="W4849" s="3"/>
      <c r="X4849" s="52"/>
      <c r="Y4849" s="52"/>
    </row>
    <row r="4850" spans="1:25" x14ac:dyDescent="0.3">
      <c r="A4850" s="3"/>
      <c r="B4850" s="3"/>
      <c r="C4850" s="3"/>
      <c r="D4850" s="52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52"/>
      <c r="U4850" s="52"/>
      <c r="V4850" s="3"/>
      <c r="W4850" s="3"/>
      <c r="X4850" s="52"/>
      <c r="Y4850" s="52"/>
    </row>
    <row r="4851" spans="1:25" x14ac:dyDescent="0.3">
      <c r="A4851" s="3"/>
      <c r="B4851" s="3"/>
      <c r="C4851" s="3"/>
      <c r="D4851" s="52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52"/>
      <c r="U4851" s="52"/>
      <c r="V4851" s="3"/>
      <c r="W4851" s="3"/>
      <c r="X4851" s="52"/>
      <c r="Y4851" s="52"/>
    </row>
    <row r="4852" spans="1:25" x14ac:dyDescent="0.3">
      <c r="A4852" s="3"/>
      <c r="B4852" s="3"/>
      <c r="C4852" s="3"/>
      <c r="D4852" s="52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52"/>
      <c r="U4852" s="52"/>
      <c r="V4852" s="3"/>
      <c r="W4852" s="3"/>
      <c r="X4852" s="52"/>
      <c r="Y4852" s="52"/>
    </row>
    <row r="4853" spans="1:25" x14ac:dyDescent="0.3">
      <c r="A4853" s="3"/>
      <c r="B4853" s="3"/>
      <c r="C4853" s="3"/>
      <c r="D4853" s="52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52"/>
      <c r="U4853" s="52"/>
      <c r="V4853" s="3"/>
      <c r="W4853" s="3"/>
      <c r="X4853" s="52"/>
      <c r="Y4853" s="52"/>
    </row>
    <row r="4854" spans="1:25" x14ac:dyDescent="0.3">
      <c r="A4854" s="3"/>
      <c r="B4854" s="3"/>
      <c r="C4854" s="3"/>
      <c r="D4854" s="52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52"/>
      <c r="U4854" s="52"/>
      <c r="V4854" s="3"/>
      <c r="W4854" s="3"/>
      <c r="X4854" s="52"/>
      <c r="Y4854" s="52"/>
    </row>
    <row r="4855" spans="1:25" x14ac:dyDescent="0.3">
      <c r="A4855" s="3"/>
      <c r="B4855" s="3"/>
      <c r="C4855" s="3"/>
      <c r="D4855" s="52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52"/>
      <c r="U4855" s="52"/>
      <c r="V4855" s="3"/>
      <c r="W4855" s="3"/>
      <c r="X4855" s="52"/>
      <c r="Y4855" s="52"/>
    </row>
    <row r="4856" spans="1:25" x14ac:dyDescent="0.3">
      <c r="A4856" s="3"/>
      <c r="B4856" s="3"/>
      <c r="C4856" s="3"/>
      <c r="D4856" s="52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52"/>
      <c r="U4856" s="52"/>
      <c r="V4856" s="3"/>
      <c r="W4856" s="3"/>
      <c r="X4856" s="52"/>
      <c r="Y4856" s="52"/>
    </row>
    <row r="4857" spans="1:25" x14ac:dyDescent="0.3">
      <c r="A4857" s="3"/>
      <c r="B4857" s="3"/>
      <c r="C4857" s="3"/>
      <c r="D4857" s="52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52"/>
      <c r="U4857" s="52"/>
      <c r="V4857" s="3"/>
      <c r="W4857" s="3"/>
      <c r="X4857" s="52"/>
      <c r="Y4857" s="52"/>
    </row>
    <row r="4858" spans="1:25" x14ac:dyDescent="0.3">
      <c r="A4858" s="3"/>
      <c r="B4858" s="3"/>
      <c r="C4858" s="3"/>
      <c r="D4858" s="52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52"/>
      <c r="U4858" s="52"/>
      <c r="V4858" s="3"/>
      <c r="W4858" s="3"/>
      <c r="X4858" s="52"/>
      <c r="Y4858" s="52"/>
    </row>
    <row r="4859" spans="1:25" x14ac:dyDescent="0.3">
      <c r="A4859" s="3"/>
      <c r="B4859" s="3"/>
      <c r="C4859" s="3"/>
      <c r="D4859" s="52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52"/>
      <c r="U4859" s="52"/>
      <c r="V4859" s="3"/>
      <c r="W4859" s="3"/>
      <c r="X4859" s="52"/>
      <c r="Y4859" s="52"/>
    </row>
    <row r="4860" spans="1:25" x14ac:dyDescent="0.3">
      <c r="A4860" s="3"/>
      <c r="B4860" s="3"/>
      <c r="C4860" s="3"/>
      <c r="D4860" s="52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52"/>
      <c r="U4860" s="52"/>
      <c r="V4860" s="3"/>
      <c r="W4860" s="3"/>
      <c r="X4860" s="52"/>
      <c r="Y4860" s="52"/>
    </row>
    <row r="4861" spans="1:25" x14ac:dyDescent="0.3">
      <c r="A4861" s="3"/>
      <c r="B4861" s="3"/>
      <c r="C4861" s="3"/>
      <c r="D4861" s="52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52"/>
      <c r="U4861" s="52"/>
      <c r="V4861" s="3"/>
      <c r="W4861" s="3"/>
      <c r="X4861" s="52"/>
      <c r="Y4861" s="52"/>
    </row>
    <row r="4862" spans="1:25" x14ac:dyDescent="0.3">
      <c r="A4862" s="3"/>
      <c r="B4862" s="3"/>
      <c r="C4862" s="3"/>
      <c r="D4862" s="52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52"/>
      <c r="U4862" s="52"/>
      <c r="V4862" s="3"/>
      <c r="W4862" s="3"/>
      <c r="X4862" s="52"/>
      <c r="Y4862" s="52"/>
    </row>
    <row r="4863" spans="1:25" x14ac:dyDescent="0.3">
      <c r="A4863" s="3"/>
      <c r="B4863" s="3"/>
      <c r="C4863" s="3"/>
      <c r="D4863" s="52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52"/>
      <c r="U4863" s="52"/>
      <c r="V4863" s="3"/>
      <c r="W4863" s="3"/>
      <c r="X4863" s="52"/>
      <c r="Y4863" s="52"/>
    </row>
    <row r="4864" spans="1:25" x14ac:dyDescent="0.3">
      <c r="A4864" s="3"/>
      <c r="B4864" s="3"/>
      <c r="C4864" s="3"/>
      <c r="D4864" s="52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52"/>
      <c r="U4864" s="52"/>
      <c r="V4864" s="3"/>
      <c r="W4864" s="3"/>
      <c r="X4864" s="52"/>
      <c r="Y4864" s="52"/>
    </row>
    <row r="4865" spans="1:25" x14ac:dyDescent="0.3">
      <c r="A4865" s="3"/>
      <c r="B4865" s="3"/>
      <c r="C4865" s="3"/>
      <c r="D4865" s="52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52"/>
      <c r="U4865" s="52"/>
      <c r="V4865" s="3"/>
      <c r="W4865" s="3"/>
      <c r="X4865" s="52"/>
      <c r="Y4865" s="52"/>
    </row>
    <row r="4866" spans="1:25" x14ac:dyDescent="0.3">
      <c r="A4866" s="3"/>
      <c r="B4866" s="3"/>
      <c r="C4866" s="3"/>
      <c r="D4866" s="52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52"/>
      <c r="U4866" s="52"/>
      <c r="V4866" s="3"/>
      <c r="W4866" s="3"/>
      <c r="X4866" s="52"/>
      <c r="Y4866" s="52"/>
    </row>
    <row r="4867" spans="1:25" x14ac:dyDescent="0.3">
      <c r="A4867" s="3"/>
      <c r="B4867" s="3"/>
      <c r="C4867" s="3"/>
      <c r="D4867" s="52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52"/>
      <c r="U4867" s="52"/>
      <c r="V4867" s="3"/>
      <c r="W4867" s="3"/>
      <c r="X4867" s="52"/>
      <c r="Y4867" s="52"/>
    </row>
    <row r="4868" spans="1:25" x14ac:dyDescent="0.3">
      <c r="A4868" s="3"/>
      <c r="B4868" s="3"/>
      <c r="C4868" s="3"/>
      <c r="D4868" s="52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52"/>
      <c r="U4868" s="52"/>
      <c r="V4868" s="3"/>
      <c r="W4868" s="3"/>
      <c r="X4868" s="52"/>
      <c r="Y4868" s="52"/>
    </row>
    <row r="4869" spans="1:25" x14ac:dyDescent="0.3">
      <c r="A4869" s="3"/>
      <c r="B4869" s="3"/>
      <c r="C4869" s="3"/>
      <c r="D4869" s="52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52"/>
      <c r="U4869" s="52"/>
      <c r="V4869" s="3"/>
      <c r="W4869" s="3"/>
      <c r="X4869" s="52"/>
      <c r="Y4869" s="52"/>
    </row>
    <row r="4870" spans="1:25" x14ac:dyDescent="0.3">
      <c r="A4870" s="3"/>
      <c r="B4870" s="3"/>
      <c r="C4870" s="3"/>
      <c r="D4870" s="52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52"/>
      <c r="U4870" s="52"/>
      <c r="V4870" s="3"/>
      <c r="W4870" s="3"/>
      <c r="X4870" s="52"/>
      <c r="Y4870" s="52"/>
    </row>
    <row r="4871" spans="1:25" x14ac:dyDescent="0.3">
      <c r="A4871" s="3"/>
      <c r="B4871" s="3"/>
      <c r="C4871" s="3"/>
      <c r="D4871" s="52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52"/>
      <c r="U4871" s="52"/>
      <c r="V4871" s="3"/>
      <c r="W4871" s="3"/>
      <c r="X4871" s="52"/>
      <c r="Y4871" s="52"/>
    </row>
    <row r="4872" spans="1:25" x14ac:dyDescent="0.3">
      <c r="A4872" s="3"/>
      <c r="B4872" s="3"/>
      <c r="C4872" s="3"/>
      <c r="D4872" s="52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52"/>
      <c r="U4872" s="52"/>
      <c r="V4872" s="3"/>
      <c r="W4872" s="3"/>
      <c r="X4872" s="52"/>
      <c r="Y4872" s="52"/>
    </row>
    <row r="4873" spans="1:25" x14ac:dyDescent="0.3">
      <c r="A4873" s="3"/>
      <c r="B4873" s="3"/>
      <c r="C4873" s="3"/>
      <c r="D4873" s="52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52"/>
      <c r="U4873" s="52"/>
      <c r="V4873" s="3"/>
      <c r="W4873" s="3"/>
      <c r="X4873" s="52"/>
      <c r="Y4873" s="52"/>
    </row>
    <row r="4874" spans="1:25" x14ac:dyDescent="0.3">
      <c r="A4874" s="3"/>
      <c r="B4874" s="3"/>
      <c r="C4874" s="3"/>
      <c r="D4874" s="52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52"/>
      <c r="U4874" s="52"/>
      <c r="V4874" s="3"/>
      <c r="W4874" s="3"/>
      <c r="X4874" s="52"/>
      <c r="Y4874" s="52"/>
    </row>
    <row r="4875" spans="1:25" x14ac:dyDescent="0.3">
      <c r="A4875" s="3"/>
      <c r="B4875" s="3"/>
      <c r="C4875" s="3"/>
      <c r="D4875" s="52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52"/>
      <c r="U4875" s="52"/>
      <c r="V4875" s="3"/>
      <c r="W4875" s="3"/>
      <c r="X4875" s="52"/>
      <c r="Y4875" s="52"/>
    </row>
    <row r="4876" spans="1:25" x14ac:dyDescent="0.3">
      <c r="A4876" s="3"/>
      <c r="B4876" s="3"/>
      <c r="C4876" s="3"/>
      <c r="D4876" s="52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52"/>
      <c r="U4876" s="52"/>
      <c r="V4876" s="3"/>
      <c r="W4876" s="3"/>
      <c r="X4876" s="52"/>
      <c r="Y4876" s="52"/>
    </row>
    <row r="4877" spans="1:25" x14ac:dyDescent="0.3">
      <c r="A4877" s="3"/>
      <c r="B4877" s="3"/>
      <c r="C4877" s="3"/>
      <c r="D4877" s="52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52"/>
      <c r="U4877" s="52"/>
      <c r="V4877" s="3"/>
      <c r="W4877" s="3"/>
      <c r="X4877" s="52"/>
      <c r="Y4877" s="52"/>
    </row>
    <row r="4878" spans="1:25" x14ac:dyDescent="0.3">
      <c r="A4878" s="3"/>
      <c r="B4878" s="3"/>
      <c r="C4878" s="3"/>
      <c r="D4878" s="52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52"/>
      <c r="U4878" s="52"/>
      <c r="V4878" s="3"/>
      <c r="W4878" s="3"/>
      <c r="X4878" s="52"/>
      <c r="Y4878" s="52"/>
    </row>
    <row r="4879" spans="1:25" x14ac:dyDescent="0.3">
      <c r="A4879" s="3"/>
      <c r="B4879" s="3"/>
      <c r="C4879" s="3"/>
      <c r="D4879" s="52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52"/>
      <c r="U4879" s="52"/>
      <c r="V4879" s="3"/>
      <c r="W4879" s="3"/>
      <c r="X4879" s="52"/>
      <c r="Y4879" s="52"/>
    </row>
    <row r="4880" spans="1:25" x14ac:dyDescent="0.3">
      <c r="A4880" s="3"/>
      <c r="B4880" s="3"/>
      <c r="C4880" s="3"/>
      <c r="D4880" s="52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52"/>
      <c r="U4880" s="52"/>
      <c r="V4880" s="3"/>
      <c r="W4880" s="3"/>
      <c r="X4880" s="52"/>
      <c r="Y4880" s="52"/>
    </row>
    <row r="4881" spans="1:25" x14ac:dyDescent="0.3">
      <c r="A4881" s="3"/>
      <c r="B4881" s="3"/>
      <c r="C4881" s="3"/>
      <c r="D4881" s="52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52"/>
      <c r="U4881" s="52"/>
      <c r="V4881" s="3"/>
      <c r="W4881" s="3"/>
      <c r="X4881" s="52"/>
      <c r="Y4881" s="52"/>
    </row>
    <row r="4882" spans="1:25" x14ac:dyDescent="0.3">
      <c r="A4882" s="3"/>
      <c r="B4882" s="3"/>
      <c r="C4882" s="3"/>
      <c r="D4882" s="52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52"/>
      <c r="U4882" s="52"/>
      <c r="V4882" s="3"/>
      <c r="W4882" s="3"/>
      <c r="X4882" s="52"/>
      <c r="Y4882" s="52"/>
    </row>
    <row r="4883" spans="1:25" x14ac:dyDescent="0.3">
      <c r="A4883" s="3"/>
      <c r="B4883" s="3"/>
      <c r="C4883" s="3"/>
      <c r="D4883" s="52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52"/>
      <c r="U4883" s="52"/>
      <c r="V4883" s="3"/>
      <c r="W4883" s="3"/>
      <c r="X4883" s="52"/>
      <c r="Y4883" s="52"/>
    </row>
    <row r="4884" spans="1:25" x14ac:dyDescent="0.3">
      <c r="A4884" s="3"/>
      <c r="B4884" s="3"/>
      <c r="C4884" s="3"/>
      <c r="D4884" s="52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52"/>
      <c r="U4884" s="52"/>
      <c r="V4884" s="3"/>
      <c r="W4884" s="3"/>
      <c r="X4884" s="52"/>
      <c r="Y4884" s="52"/>
    </row>
    <row r="4885" spans="1:25" x14ac:dyDescent="0.3">
      <c r="A4885" s="3"/>
      <c r="B4885" s="3"/>
      <c r="C4885" s="3"/>
      <c r="D4885" s="52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52"/>
      <c r="U4885" s="52"/>
      <c r="V4885" s="3"/>
      <c r="W4885" s="3"/>
      <c r="X4885" s="52"/>
      <c r="Y4885" s="52"/>
    </row>
    <row r="4886" spans="1:25" x14ac:dyDescent="0.3">
      <c r="A4886" s="3"/>
      <c r="B4886" s="3"/>
      <c r="C4886" s="3"/>
      <c r="D4886" s="52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52"/>
      <c r="U4886" s="52"/>
      <c r="V4886" s="3"/>
      <c r="W4886" s="3"/>
      <c r="X4886" s="52"/>
      <c r="Y4886" s="52"/>
    </row>
    <row r="4887" spans="1:25" x14ac:dyDescent="0.3">
      <c r="A4887" s="3"/>
      <c r="B4887" s="3"/>
      <c r="C4887" s="3"/>
      <c r="D4887" s="52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52"/>
      <c r="U4887" s="52"/>
      <c r="V4887" s="3"/>
      <c r="W4887" s="3"/>
      <c r="X4887" s="52"/>
      <c r="Y4887" s="52"/>
    </row>
    <row r="4888" spans="1:25" x14ac:dyDescent="0.3">
      <c r="A4888" s="3"/>
      <c r="B4888" s="3"/>
      <c r="C4888" s="3"/>
      <c r="D4888" s="52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52"/>
      <c r="U4888" s="52"/>
      <c r="V4888" s="3"/>
      <c r="W4888" s="3"/>
      <c r="X4888" s="52"/>
      <c r="Y4888" s="52"/>
    </row>
    <row r="4889" spans="1:25" x14ac:dyDescent="0.3">
      <c r="A4889" s="3"/>
      <c r="B4889" s="3"/>
      <c r="C4889" s="3"/>
      <c r="D4889" s="52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52"/>
      <c r="U4889" s="52"/>
      <c r="V4889" s="3"/>
      <c r="W4889" s="3"/>
      <c r="X4889" s="52"/>
      <c r="Y4889" s="52"/>
    </row>
    <row r="4890" spans="1:25" x14ac:dyDescent="0.3">
      <c r="A4890" s="3"/>
      <c r="B4890" s="3"/>
      <c r="C4890" s="3"/>
      <c r="D4890" s="52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52"/>
      <c r="U4890" s="52"/>
      <c r="V4890" s="3"/>
      <c r="W4890" s="3"/>
      <c r="X4890" s="52"/>
      <c r="Y4890" s="52"/>
    </row>
    <row r="4891" spans="1:25" x14ac:dyDescent="0.3">
      <c r="A4891" s="3"/>
      <c r="B4891" s="3"/>
      <c r="C4891" s="3"/>
      <c r="D4891" s="52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52"/>
      <c r="U4891" s="52"/>
      <c r="V4891" s="3"/>
      <c r="W4891" s="3"/>
      <c r="X4891" s="52"/>
      <c r="Y4891" s="52"/>
    </row>
    <row r="4892" spans="1:25" x14ac:dyDescent="0.3">
      <c r="A4892" s="3"/>
      <c r="B4892" s="3"/>
      <c r="C4892" s="3"/>
      <c r="D4892" s="52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52"/>
      <c r="U4892" s="52"/>
      <c r="V4892" s="3"/>
      <c r="W4892" s="3"/>
      <c r="X4892" s="52"/>
      <c r="Y4892" s="52"/>
    </row>
    <row r="4893" spans="1:25" x14ac:dyDescent="0.3">
      <c r="A4893" s="3"/>
      <c r="B4893" s="3"/>
      <c r="C4893" s="3"/>
      <c r="D4893" s="52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52"/>
      <c r="U4893" s="52"/>
      <c r="V4893" s="3"/>
      <c r="W4893" s="3"/>
      <c r="X4893" s="52"/>
      <c r="Y4893" s="52"/>
    </row>
    <row r="4894" spans="1:25" x14ac:dyDescent="0.3">
      <c r="A4894" s="3"/>
      <c r="B4894" s="3"/>
      <c r="C4894" s="3"/>
      <c r="D4894" s="52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52"/>
      <c r="U4894" s="52"/>
      <c r="V4894" s="3"/>
      <c r="W4894" s="3"/>
      <c r="X4894" s="52"/>
      <c r="Y4894" s="52"/>
    </row>
    <row r="4895" spans="1:25" x14ac:dyDescent="0.3">
      <c r="A4895" s="3"/>
      <c r="B4895" s="3"/>
      <c r="C4895" s="3"/>
      <c r="D4895" s="52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52"/>
      <c r="U4895" s="52"/>
      <c r="V4895" s="3"/>
      <c r="W4895" s="3"/>
      <c r="X4895" s="52"/>
      <c r="Y4895" s="52"/>
    </row>
    <row r="4896" spans="1:25" x14ac:dyDescent="0.3">
      <c r="A4896" s="3"/>
      <c r="B4896" s="3"/>
      <c r="C4896" s="3"/>
      <c r="D4896" s="52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52"/>
      <c r="U4896" s="52"/>
      <c r="V4896" s="3"/>
      <c r="W4896" s="3"/>
      <c r="X4896" s="52"/>
      <c r="Y4896" s="52"/>
    </row>
    <row r="4897" spans="1:25" x14ac:dyDescent="0.3">
      <c r="A4897" s="3"/>
      <c r="B4897" s="3"/>
      <c r="C4897" s="3"/>
      <c r="D4897" s="52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52"/>
      <c r="U4897" s="52"/>
      <c r="V4897" s="3"/>
      <c r="W4897" s="3"/>
      <c r="X4897" s="52"/>
      <c r="Y4897" s="52"/>
    </row>
    <row r="4898" spans="1:25" x14ac:dyDescent="0.3">
      <c r="A4898" s="3"/>
      <c r="B4898" s="3"/>
      <c r="C4898" s="3"/>
      <c r="D4898" s="52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52"/>
      <c r="U4898" s="52"/>
      <c r="V4898" s="3"/>
      <c r="W4898" s="3"/>
      <c r="X4898" s="52"/>
      <c r="Y4898" s="52"/>
    </row>
    <row r="4899" spans="1:25" x14ac:dyDescent="0.3">
      <c r="A4899" s="3"/>
      <c r="B4899" s="3"/>
      <c r="C4899" s="3"/>
      <c r="D4899" s="52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52"/>
      <c r="U4899" s="52"/>
      <c r="V4899" s="3"/>
      <c r="W4899" s="3"/>
      <c r="X4899" s="52"/>
      <c r="Y4899" s="52"/>
    </row>
    <row r="4900" spans="1:25" x14ac:dyDescent="0.3">
      <c r="A4900" s="3"/>
      <c r="B4900" s="3"/>
      <c r="C4900" s="3"/>
      <c r="D4900" s="52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52"/>
      <c r="U4900" s="52"/>
      <c r="V4900" s="3"/>
      <c r="W4900" s="3"/>
      <c r="X4900" s="52"/>
      <c r="Y4900" s="52"/>
    </row>
    <row r="4901" spans="1:25" x14ac:dyDescent="0.3">
      <c r="A4901" s="3"/>
      <c r="B4901" s="3"/>
      <c r="C4901" s="3"/>
      <c r="D4901" s="52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52"/>
      <c r="U4901" s="52"/>
      <c r="V4901" s="3"/>
      <c r="W4901" s="3"/>
      <c r="X4901" s="52"/>
      <c r="Y4901" s="52"/>
    </row>
    <row r="4902" spans="1:25" x14ac:dyDescent="0.3">
      <c r="A4902" s="3"/>
      <c r="B4902" s="3"/>
      <c r="C4902" s="3"/>
      <c r="D4902" s="52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52"/>
      <c r="U4902" s="52"/>
      <c r="V4902" s="3"/>
      <c r="W4902" s="3"/>
      <c r="X4902" s="52"/>
      <c r="Y4902" s="52"/>
    </row>
    <row r="4903" spans="1:25" x14ac:dyDescent="0.3">
      <c r="A4903" s="3"/>
      <c r="B4903" s="3"/>
      <c r="C4903" s="3"/>
      <c r="D4903" s="52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52"/>
      <c r="U4903" s="52"/>
      <c r="V4903" s="3"/>
      <c r="W4903" s="3"/>
      <c r="X4903" s="52"/>
      <c r="Y4903" s="52"/>
    </row>
    <row r="4904" spans="1:25" x14ac:dyDescent="0.3">
      <c r="A4904" s="3"/>
      <c r="B4904" s="3"/>
      <c r="C4904" s="3"/>
      <c r="D4904" s="52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52"/>
      <c r="U4904" s="52"/>
      <c r="V4904" s="3"/>
      <c r="W4904" s="3"/>
      <c r="X4904" s="52"/>
      <c r="Y4904" s="52"/>
    </row>
    <row r="4905" spans="1:25" x14ac:dyDescent="0.3">
      <c r="A4905" s="3"/>
      <c r="B4905" s="3"/>
      <c r="C4905" s="3"/>
      <c r="D4905" s="52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52"/>
      <c r="U4905" s="52"/>
      <c r="V4905" s="3"/>
      <c r="W4905" s="3"/>
      <c r="X4905" s="52"/>
      <c r="Y4905" s="52"/>
    </row>
    <row r="4906" spans="1:25" x14ac:dyDescent="0.3">
      <c r="A4906" s="3"/>
      <c r="B4906" s="3"/>
      <c r="C4906" s="3"/>
      <c r="D4906" s="52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52"/>
      <c r="U4906" s="52"/>
      <c r="V4906" s="3"/>
      <c r="W4906" s="3"/>
      <c r="X4906" s="52"/>
      <c r="Y4906" s="52"/>
    </row>
    <row r="4907" spans="1:25" x14ac:dyDescent="0.3">
      <c r="A4907" s="3"/>
      <c r="B4907" s="3"/>
      <c r="C4907" s="3"/>
      <c r="D4907" s="52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52"/>
      <c r="U4907" s="52"/>
      <c r="V4907" s="3"/>
      <c r="W4907" s="3"/>
      <c r="X4907" s="52"/>
      <c r="Y4907" s="52"/>
    </row>
    <row r="4908" spans="1:25" x14ac:dyDescent="0.3">
      <c r="A4908" s="3"/>
      <c r="B4908" s="3"/>
      <c r="C4908" s="3"/>
      <c r="D4908" s="52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52"/>
      <c r="U4908" s="52"/>
      <c r="V4908" s="3"/>
      <c r="W4908" s="3"/>
      <c r="X4908" s="52"/>
      <c r="Y4908" s="52"/>
    </row>
    <row r="4909" spans="1:25" x14ac:dyDescent="0.3">
      <c r="A4909" s="3"/>
      <c r="B4909" s="3"/>
      <c r="C4909" s="3"/>
      <c r="D4909" s="52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52"/>
      <c r="U4909" s="52"/>
      <c r="V4909" s="3"/>
      <c r="W4909" s="3"/>
      <c r="X4909" s="52"/>
      <c r="Y4909" s="52"/>
    </row>
    <row r="4910" spans="1:25" x14ac:dyDescent="0.3">
      <c r="A4910" s="3"/>
      <c r="B4910" s="3"/>
      <c r="C4910" s="3"/>
      <c r="D4910" s="52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52"/>
      <c r="U4910" s="52"/>
      <c r="V4910" s="3"/>
      <c r="W4910" s="3"/>
      <c r="X4910" s="52"/>
      <c r="Y4910" s="52"/>
    </row>
    <row r="4911" spans="1:25" x14ac:dyDescent="0.3">
      <c r="A4911" s="3"/>
      <c r="B4911" s="3"/>
      <c r="C4911" s="3"/>
      <c r="D4911" s="52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52"/>
      <c r="U4911" s="52"/>
      <c r="V4911" s="3"/>
      <c r="W4911" s="3"/>
      <c r="X4911" s="52"/>
      <c r="Y4911" s="52"/>
    </row>
    <row r="4912" spans="1:25" x14ac:dyDescent="0.3">
      <c r="A4912" s="3"/>
      <c r="B4912" s="3"/>
      <c r="C4912" s="3"/>
      <c r="D4912" s="52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52"/>
      <c r="U4912" s="52"/>
      <c r="V4912" s="3"/>
      <c r="W4912" s="3"/>
      <c r="X4912" s="52"/>
      <c r="Y4912" s="52"/>
    </row>
    <row r="4913" spans="1:25" x14ac:dyDescent="0.3">
      <c r="A4913" s="3"/>
      <c r="B4913" s="3"/>
      <c r="C4913" s="3"/>
      <c r="D4913" s="52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52"/>
      <c r="U4913" s="52"/>
      <c r="V4913" s="3"/>
      <c r="W4913" s="3"/>
      <c r="X4913" s="52"/>
      <c r="Y4913" s="52"/>
    </row>
    <row r="4914" spans="1:25" x14ac:dyDescent="0.3">
      <c r="A4914" s="3"/>
      <c r="B4914" s="3"/>
      <c r="C4914" s="3"/>
      <c r="D4914" s="52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52"/>
      <c r="U4914" s="52"/>
      <c r="V4914" s="3"/>
      <c r="W4914" s="3"/>
      <c r="X4914" s="52"/>
      <c r="Y4914" s="52"/>
    </row>
    <row r="4915" spans="1:25" x14ac:dyDescent="0.3">
      <c r="A4915" s="3"/>
      <c r="B4915" s="3"/>
      <c r="C4915" s="3"/>
      <c r="D4915" s="52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52"/>
      <c r="U4915" s="52"/>
      <c r="V4915" s="3"/>
      <c r="W4915" s="3"/>
      <c r="X4915" s="52"/>
      <c r="Y4915" s="52"/>
    </row>
    <row r="4916" spans="1:25" x14ac:dyDescent="0.3">
      <c r="A4916" s="3"/>
      <c r="B4916" s="3"/>
      <c r="C4916" s="3"/>
      <c r="D4916" s="52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52"/>
      <c r="U4916" s="52"/>
      <c r="V4916" s="3"/>
      <c r="W4916" s="3"/>
      <c r="X4916" s="52"/>
      <c r="Y4916" s="52"/>
    </row>
    <row r="4917" spans="1:25" x14ac:dyDescent="0.3">
      <c r="A4917" s="3"/>
      <c r="B4917" s="3"/>
      <c r="C4917" s="3"/>
      <c r="D4917" s="52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52"/>
      <c r="U4917" s="52"/>
      <c r="V4917" s="3"/>
      <c r="W4917" s="3"/>
      <c r="X4917" s="52"/>
      <c r="Y4917" s="52"/>
    </row>
    <row r="4918" spans="1:25" x14ac:dyDescent="0.3">
      <c r="A4918" s="3"/>
      <c r="B4918" s="3"/>
      <c r="C4918" s="3"/>
      <c r="D4918" s="52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52"/>
      <c r="U4918" s="52"/>
      <c r="V4918" s="3"/>
      <c r="W4918" s="3"/>
      <c r="X4918" s="52"/>
      <c r="Y4918" s="52"/>
    </row>
    <row r="4919" spans="1:25" x14ac:dyDescent="0.3">
      <c r="A4919" s="3"/>
      <c r="B4919" s="3"/>
      <c r="C4919" s="3"/>
      <c r="D4919" s="52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52"/>
      <c r="U4919" s="52"/>
      <c r="V4919" s="3"/>
      <c r="W4919" s="3"/>
      <c r="X4919" s="52"/>
      <c r="Y4919" s="52"/>
    </row>
    <row r="4920" spans="1:25" x14ac:dyDescent="0.3">
      <c r="A4920" s="3"/>
      <c r="B4920" s="3"/>
      <c r="C4920" s="3"/>
      <c r="D4920" s="52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52"/>
      <c r="U4920" s="52"/>
      <c r="V4920" s="3"/>
      <c r="W4920" s="3"/>
      <c r="X4920" s="52"/>
      <c r="Y4920" s="52"/>
    </row>
    <row r="4921" spans="1:25" x14ac:dyDescent="0.3">
      <c r="A4921" s="3"/>
      <c r="B4921" s="3"/>
      <c r="C4921" s="3"/>
      <c r="D4921" s="52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52"/>
      <c r="U4921" s="52"/>
      <c r="V4921" s="3"/>
      <c r="W4921" s="3"/>
      <c r="X4921" s="52"/>
      <c r="Y4921" s="52"/>
    </row>
    <row r="4922" spans="1:25" x14ac:dyDescent="0.3">
      <c r="A4922" s="3"/>
      <c r="B4922" s="3"/>
      <c r="C4922" s="3"/>
      <c r="D4922" s="52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52"/>
      <c r="U4922" s="52"/>
      <c r="V4922" s="3"/>
      <c r="W4922" s="3"/>
      <c r="X4922" s="52"/>
      <c r="Y4922" s="52"/>
    </row>
    <row r="4923" spans="1:25" x14ac:dyDescent="0.3">
      <c r="A4923" s="3"/>
      <c r="B4923" s="3"/>
      <c r="C4923" s="3"/>
      <c r="D4923" s="52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52"/>
      <c r="U4923" s="52"/>
      <c r="V4923" s="3"/>
      <c r="W4923" s="3"/>
      <c r="X4923" s="52"/>
      <c r="Y4923" s="52"/>
    </row>
    <row r="4924" spans="1:25" x14ac:dyDescent="0.3">
      <c r="A4924" s="3"/>
      <c r="B4924" s="3"/>
      <c r="C4924" s="3"/>
      <c r="D4924" s="52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52"/>
      <c r="U4924" s="52"/>
      <c r="V4924" s="3"/>
      <c r="W4924" s="3"/>
      <c r="X4924" s="52"/>
      <c r="Y4924" s="52"/>
    </row>
    <row r="4925" spans="1:25" x14ac:dyDescent="0.3">
      <c r="A4925" s="3"/>
      <c r="B4925" s="3"/>
      <c r="C4925" s="3"/>
      <c r="D4925" s="52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52"/>
      <c r="U4925" s="52"/>
      <c r="V4925" s="3"/>
      <c r="W4925" s="3"/>
      <c r="X4925" s="52"/>
      <c r="Y4925" s="52"/>
    </row>
    <row r="4926" spans="1:25" x14ac:dyDescent="0.3">
      <c r="A4926" s="3"/>
      <c r="B4926" s="3"/>
      <c r="C4926" s="3"/>
      <c r="D4926" s="52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52"/>
      <c r="U4926" s="52"/>
      <c r="V4926" s="3"/>
      <c r="W4926" s="3"/>
      <c r="X4926" s="52"/>
      <c r="Y4926" s="52"/>
    </row>
    <row r="4927" spans="1:25" x14ac:dyDescent="0.3">
      <c r="A4927" s="3"/>
      <c r="B4927" s="3"/>
      <c r="C4927" s="3"/>
      <c r="D4927" s="52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52"/>
      <c r="U4927" s="52"/>
      <c r="V4927" s="3"/>
      <c r="W4927" s="3"/>
      <c r="X4927" s="52"/>
      <c r="Y4927" s="52"/>
    </row>
    <row r="4928" spans="1:25" x14ac:dyDescent="0.3">
      <c r="A4928" s="3"/>
      <c r="B4928" s="3"/>
      <c r="C4928" s="3"/>
      <c r="D4928" s="52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52"/>
      <c r="U4928" s="52"/>
      <c r="V4928" s="3"/>
      <c r="W4928" s="3"/>
      <c r="X4928" s="52"/>
      <c r="Y4928" s="52"/>
    </row>
    <row r="4929" spans="1:25" x14ac:dyDescent="0.3">
      <c r="A4929" s="3"/>
      <c r="B4929" s="3"/>
      <c r="C4929" s="3"/>
      <c r="D4929" s="52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52"/>
      <c r="U4929" s="52"/>
      <c r="V4929" s="3"/>
      <c r="W4929" s="3"/>
      <c r="X4929" s="52"/>
      <c r="Y4929" s="52"/>
    </row>
    <row r="4930" spans="1:25" x14ac:dyDescent="0.3">
      <c r="A4930" s="3"/>
      <c r="B4930" s="3"/>
      <c r="C4930" s="3"/>
      <c r="D4930" s="52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52"/>
      <c r="U4930" s="52"/>
      <c r="V4930" s="3"/>
      <c r="W4930" s="3"/>
      <c r="X4930" s="52"/>
      <c r="Y4930" s="52"/>
    </row>
    <row r="4931" spans="1:25" x14ac:dyDescent="0.3">
      <c r="A4931" s="3"/>
      <c r="B4931" s="3"/>
      <c r="C4931" s="3"/>
      <c r="D4931" s="52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52"/>
      <c r="U4931" s="52"/>
      <c r="V4931" s="3"/>
      <c r="W4931" s="3"/>
      <c r="X4931" s="52"/>
      <c r="Y4931" s="52"/>
    </row>
    <row r="4932" spans="1:25" x14ac:dyDescent="0.3">
      <c r="A4932" s="3"/>
      <c r="B4932" s="3"/>
      <c r="C4932" s="3"/>
      <c r="D4932" s="52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52"/>
      <c r="U4932" s="52"/>
      <c r="V4932" s="3"/>
      <c r="W4932" s="3"/>
      <c r="X4932" s="52"/>
      <c r="Y4932" s="52"/>
    </row>
    <row r="4933" spans="1:25" x14ac:dyDescent="0.3">
      <c r="A4933" s="3"/>
      <c r="B4933" s="3"/>
      <c r="C4933" s="3"/>
      <c r="D4933" s="52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52"/>
      <c r="U4933" s="52"/>
      <c r="V4933" s="3"/>
      <c r="W4933" s="3"/>
      <c r="X4933" s="52"/>
      <c r="Y4933" s="52"/>
    </row>
    <row r="4934" spans="1:25" x14ac:dyDescent="0.3">
      <c r="A4934" s="3"/>
      <c r="B4934" s="3"/>
      <c r="C4934" s="3"/>
      <c r="D4934" s="52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52"/>
      <c r="U4934" s="52"/>
      <c r="V4934" s="3"/>
      <c r="W4934" s="3"/>
      <c r="X4934" s="52"/>
      <c r="Y4934" s="52"/>
    </row>
    <row r="4935" spans="1:25" x14ac:dyDescent="0.3">
      <c r="A4935" s="3"/>
      <c r="B4935" s="3"/>
      <c r="C4935" s="3"/>
      <c r="D4935" s="52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52"/>
      <c r="U4935" s="52"/>
      <c r="V4935" s="3"/>
      <c r="W4935" s="3"/>
      <c r="X4935" s="52"/>
      <c r="Y4935" s="52"/>
    </row>
    <row r="4936" spans="1:25" x14ac:dyDescent="0.3">
      <c r="A4936" s="3"/>
      <c r="B4936" s="3"/>
      <c r="C4936" s="3"/>
      <c r="D4936" s="52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52"/>
      <c r="U4936" s="52"/>
      <c r="V4936" s="3"/>
      <c r="W4936" s="3"/>
      <c r="X4936" s="52"/>
      <c r="Y4936" s="52"/>
    </row>
    <row r="4937" spans="1:25" x14ac:dyDescent="0.3">
      <c r="A4937" s="3"/>
      <c r="B4937" s="3"/>
      <c r="C4937" s="3"/>
      <c r="D4937" s="52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52"/>
      <c r="U4937" s="52"/>
      <c r="V4937" s="3"/>
      <c r="W4937" s="3"/>
      <c r="X4937" s="52"/>
      <c r="Y4937" s="52"/>
    </row>
    <row r="4938" spans="1:25" x14ac:dyDescent="0.3">
      <c r="A4938" s="3"/>
      <c r="B4938" s="3"/>
      <c r="C4938" s="3"/>
      <c r="D4938" s="52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52"/>
      <c r="U4938" s="52"/>
      <c r="V4938" s="3"/>
      <c r="W4938" s="3"/>
      <c r="X4938" s="52"/>
      <c r="Y4938" s="52"/>
    </row>
    <row r="4939" spans="1:25" x14ac:dyDescent="0.3">
      <c r="A4939" s="3"/>
      <c r="B4939" s="3"/>
      <c r="C4939" s="3"/>
      <c r="D4939" s="52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52"/>
      <c r="U4939" s="52"/>
      <c r="V4939" s="3"/>
      <c r="W4939" s="3"/>
      <c r="X4939" s="52"/>
      <c r="Y4939" s="52"/>
    </row>
    <row r="4940" spans="1:25" x14ac:dyDescent="0.3">
      <c r="A4940" s="3"/>
      <c r="B4940" s="3"/>
      <c r="C4940" s="3"/>
      <c r="D4940" s="52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52"/>
      <c r="U4940" s="52"/>
      <c r="V4940" s="3"/>
      <c r="W4940" s="3"/>
      <c r="X4940" s="52"/>
      <c r="Y4940" s="52"/>
    </row>
    <row r="4941" spans="1:25" x14ac:dyDescent="0.3">
      <c r="A4941" s="3"/>
      <c r="B4941" s="3"/>
      <c r="C4941" s="3"/>
      <c r="D4941" s="52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52"/>
      <c r="U4941" s="52"/>
      <c r="V4941" s="3"/>
      <c r="W4941" s="3"/>
      <c r="X4941" s="52"/>
      <c r="Y4941" s="52"/>
    </row>
    <row r="4942" spans="1:25" x14ac:dyDescent="0.3">
      <c r="A4942" s="3"/>
      <c r="B4942" s="3"/>
      <c r="C4942" s="3"/>
      <c r="D4942" s="52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52"/>
      <c r="U4942" s="52"/>
      <c r="V4942" s="3"/>
      <c r="W4942" s="3"/>
      <c r="X4942" s="52"/>
      <c r="Y4942" s="52"/>
    </row>
    <row r="4943" spans="1:25" x14ac:dyDescent="0.3">
      <c r="A4943" s="3"/>
      <c r="B4943" s="3"/>
      <c r="C4943" s="3"/>
      <c r="D4943" s="52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52"/>
      <c r="U4943" s="52"/>
      <c r="V4943" s="3"/>
      <c r="W4943" s="3"/>
      <c r="X4943" s="52"/>
      <c r="Y4943" s="52"/>
    </row>
    <row r="4944" spans="1:25" x14ac:dyDescent="0.3">
      <c r="A4944" s="3"/>
      <c r="B4944" s="3"/>
      <c r="C4944" s="3"/>
      <c r="D4944" s="52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52"/>
      <c r="U4944" s="52"/>
      <c r="V4944" s="3"/>
      <c r="W4944" s="3"/>
      <c r="X4944" s="52"/>
      <c r="Y4944" s="52"/>
    </row>
    <row r="4945" spans="1:25" x14ac:dyDescent="0.3">
      <c r="A4945" s="3"/>
      <c r="B4945" s="3"/>
      <c r="C4945" s="3"/>
      <c r="D4945" s="52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52"/>
      <c r="U4945" s="52"/>
      <c r="V4945" s="3"/>
      <c r="W4945" s="3"/>
      <c r="X4945" s="52"/>
      <c r="Y4945" s="52"/>
    </row>
    <row r="4946" spans="1:25" x14ac:dyDescent="0.3">
      <c r="A4946" s="3"/>
      <c r="B4946" s="3"/>
      <c r="C4946" s="3"/>
      <c r="D4946" s="52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52"/>
      <c r="U4946" s="52"/>
      <c r="V4946" s="3"/>
      <c r="W4946" s="3"/>
      <c r="X4946" s="52"/>
      <c r="Y4946" s="52"/>
    </row>
    <row r="4947" spans="1:25" x14ac:dyDescent="0.3">
      <c r="A4947" s="3"/>
      <c r="B4947" s="3"/>
      <c r="C4947" s="3"/>
      <c r="D4947" s="52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52"/>
      <c r="U4947" s="52"/>
      <c r="V4947" s="3"/>
      <c r="W4947" s="3"/>
      <c r="X4947" s="52"/>
      <c r="Y4947" s="52"/>
    </row>
    <row r="4948" spans="1:25" x14ac:dyDescent="0.3">
      <c r="A4948" s="3"/>
      <c r="B4948" s="3"/>
      <c r="C4948" s="3"/>
      <c r="D4948" s="52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52"/>
      <c r="U4948" s="52"/>
      <c r="V4948" s="3"/>
      <c r="W4948" s="3"/>
      <c r="X4948" s="52"/>
      <c r="Y4948" s="52"/>
    </row>
    <row r="4949" spans="1:25" x14ac:dyDescent="0.3">
      <c r="A4949" s="3"/>
      <c r="B4949" s="3"/>
      <c r="C4949" s="3"/>
      <c r="D4949" s="52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52"/>
      <c r="U4949" s="52"/>
      <c r="V4949" s="3"/>
      <c r="W4949" s="3"/>
      <c r="X4949" s="52"/>
      <c r="Y4949" s="52"/>
    </row>
    <row r="4950" spans="1:25" x14ac:dyDescent="0.3">
      <c r="A4950" s="3"/>
      <c r="B4950" s="3"/>
      <c r="C4950" s="3"/>
      <c r="D4950" s="52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52"/>
      <c r="U4950" s="52"/>
      <c r="V4950" s="3"/>
      <c r="W4950" s="3"/>
      <c r="X4950" s="52"/>
      <c r="Y4950" s="52"/>
    </row>
    <row r="4951" spans="1:25" x14ac:dyDescent="0.3">
      <c r="A4951" s="3"/>
      <c r="B4951" s="3"/>
      <c r="C4951" s="3"/>
      <c r="D4951" s="52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52"/>
      <c r="U4951" s="52"/>
      <c r="V4951" s="3"/>
      <c r="W4951" s="3"/>
      <c r="X4951" s="52"/>
      <c r="Y4951" s="52"/>
    </row>
    <row r="4952" spans="1:25" x14ac:dyDescent="0.3">
      <c r="A4952" s="3"/>
      <c r="B4952" s="3"/>
      <c r="C4952" s="3"/>
      <c r="D4952" s="52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52"/>
      <c r="U4952" s="52"/>
      <c r="V4952" s="3"/>
      <c r="W4952" s="3"/>
      <c r="X4952" s="52"/>
      <c r="Y4952" s="52"/>
    </row>
    <row r="4953" spans="1:25" x14ac:dyDescent="0.3">
      <c r="A4953" s="3"/>
      <c r="B4953" s="3"/>
      <c r="C4953" s="3"/>
      <c r="D4953" s="52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52"/>
      <c r="U4953" s="52"/>
      <c r="V4953" s="3"/>
      <c r="W4953" s="3"/>
      <c r="X4953" s="52"/>
      <c r="Y4953" s="52"/>
    </row>
    <row r="4954" spans="1:25" x14ac:dyDescent="0.3">
      <c r="A4954" s="3"/>
      <c r="B4954" s="3"/>
      <c r="C4954" s="3"/>
      <c r="D4954" s="52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52"/>
      <c r="U4954" s="52"/>
      <c r="V4954" s="3"/>
      <c r="W4954" s="3"/>
      <c r="X4954" s="52"/>
      <c r="Y4954" s="52"/>
    </row>
    <row r="4955" spans="1:25" x14ac:dyDescent="0.3">
      <c r="A4955" s="3"/>
      <c r="B4955" s="3"/>
      <c r="C4955" s="3"/>
      <c r="D4955" s="52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52"/>
      <c r="U4955" s="52"/>
      <c r="V4955" s="3"/>
      <c r="W4955" s="3"/>
      <c r="X4955" s="52"/>
      <c r="Y4955" s="52"/>
    </row>
    <row r="4956" spans="1:25" x14ac:dyDescent="0.3">
      <c r="A4956" s="3"/>
      <c r="B4956" s="3"/>
      <c r="C4956" s="3"/>
      <c r="D4956" s="52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52"/>
      <c r="U4956" s="52"/>
      <c r="V4956" s="3"/>
      <c r="W4956" s="3"/>
      <c r="X4956" s="52"/>
      <c r="Y4956" s="52"/>
    </row>
    <row r="4957" spans="1:25" x14ac:dyDescent="0.3">
      <c r="A4957" s="3"/>
      <c r="B4957" s="3"/>
      <c r="C4957" s="3"/>
      <c r="D4957" s="52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52"/>
      <c r="U4957" s="52"/>
      <c r="V4957" s="3"/>
      <c r="W4957" s="3"/>
      <c r="X4957" s="52"/>
      <c r="Y4957" s="52"/>
    </row>
    <row r="4958" spans="1:25" x14ac:dyDescent="0.3">
      <c r="A4958" s="3"/>
      <c r="B4958" s="3"/>
      <c r="C4958" s="3"/>
      <c r="D4958" s="52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52"/>
      <c r="U4958" s="52"/>
      <c r="V4958" s="3"/>
      <c r="W4958" s="3"/>
      <c r="X4958" s="52"/>
      <c r="Y4958" s="52"/>
    </row>
    <row r="4959" spans="1:25" x14ac:dyDescent="0.3">
      <c r="A4959" s="3"/>
      <c r="B4959" s="3"/>
      <c r="C4959" s="3"/>
      <c r="D4959" s="52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52"/>
      <c r="U4959" s="52"/>
      <c r="V4959" s="3"/>
      <c r="W4959" s="3"/>
      <c r="X4959" s="52"/>
      <c r="Y4959" s="52"/>
    </row>
    <row r="4960" spans="1:25" x14ac:dyDescent="0.3">
      <c r="A4960" s="3"/>
      <c r="B4960" s="3"/>
      <c r="C4960" s="3"/>
      <c r="D4960" s="52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52"/>
      <c r="U4960" s="52"/>
      <c r="V4960" s="3"/>
      <c r="W4960" s="3"/>
      <c r="X4960" s="52"/>
      <c r="Y4960" s="52"/>
    </row>
    <row r="4961" spans="1:25" x14ac:dyDescent="0.3">
      <c r="A4961" s="3"/>
      <c r="B4961" s="3"/>
      <c r="C4961" s="3"/>
      <c r="D4961" s="52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52"/>
      <c r="U4961" s="52"/>
      <c r="V4961" s="3"/>
      <c r="W4961" s="3"/>
      <c r="X4961" s="52"/>
      <c r="Y4961" s="52"/>
    </row>
    <row r="4962" spans="1:25" x14ac:dyDescent="0.3">
      <c r="A4962" s="3"/>
      <c r="B4962" s="3"/>
      <c r="C4962" s="3"/>
      <c r="D4962" s="52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52"/>
      <c r="U4962" s="52"/>
      <c r="V4962" s="3"/>
      <c r="W4962" s="3"/>
      <c r="X4962" s="52"/>
      <c r="Y4962" s="52"/>
    </row>
    <row r="4963" spans="1:25" x14ac:dyDescent="0.3">
      <c r="A4963" s="3"/>
      <c r="B4963" s="3"/>
      <c r="C4963" s="3"/>
      <c r="D4963" s="52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52"/>
      <c r="U4963" s="52"/>
      <c r="V4963" s="3"/>
      <c r="W4963" s="3"/>
      <c r="X4963" s="52"/>
      <c r="Y4963" s="52"/>
    </row>
    <row r="4964" spans="1:25" x14ac:dyDescent="0.3">
      <c r="A4964" s="3"/>
      <c r="B4964" s="3"/>
      <c r="C4964" s="3"/>
      <c r="D4964" s="52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52"/>
      <c r="U4964" s="52"/>
      <c r="V4964" s="3"/>
      <c r="W4964" s="3"/>
      <c r="X4964" s="52"/>
      <c r="Y4964" s="52"/>
    </row>
    <row r="4965" spans="1:25" x14ac:dyDescent="0.3">
      <c r="A4965" s="3"/>
      <c r="B4965" s="3"/>
      <c r="C4965" s="3"/>
      <c r="D4965" s="52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52"/>
      <c r="U4965" s="52"/>
      <c r="V4965" s="3"/>
      <c r="W4965" s="3"/>
      <c r="X4965" s="52"/>
      <c r="Y4965" s="52"/>
    </row>
    <row r="4966" spans="1:25" x14ac:dyDescent="0.3">
      <c r="A4966" s="3"/>
      <c r="B4966" s="3"/>
      <c r="C4966" s="3"/>
      <c r="D4966" s="52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52"/>
      <c r="U4966" s="52"/>
      <c r="V4966" s="3"/>
      <c r="W4966" s="3"/>
      <c r="X4966" s="52"/>
      <c r="Y4966" s="52"/>
    </row>
    <row r="4967" spans="1:25" x14ac:dyDescent="0.3">
      <c r="A4967" s="3"/>
      <c r="B4967" s="3"/>
      <c r="C4967" s="3"/>
      <c r="D4967" s="52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52"/>
      <c r="U4967" s="52"/>
      <c r="V4967" s="3"/>
      <c r="W4967" s="3"/>
      <c r="X4967" s="52"/>
      <c r="Y4967" s="52"/>
    </row>
    <row r="4968" spans="1:25" x14ac:dyDescent="0.3">
      <c r="A4968" s="3"/>
      <c r="B4968" s="3"/>
      <c r="C4968" s="3"/>
      <c r="D4968" s="52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52"/>
      <c r="U4968" s="52"/>
      <c r="V4968" s="3"/>
      <c r="W4968" s="3"/>
      <c r="X4968" s="52"/>
      <c r="Y4968" s="52"/>
    </row>
    <row r="4969" spans="1:25" x14ac:dyDescent="0.3">
      <c r="A4969" s="3"/>
      <c r="B4969" s="3"/>
      <c r="C4969" s="3"/>
      <c r="D4969" s="52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52"/>
      <c r="U4969" s="52"/>
      <c r="V4969" s="3"/>
      <c r="W4969" s="3"/>
      <c r="X4969" s="52"/>
      <c r="Y4969" s="52"/>
    </row>
    <row r="4970" spans="1:25" x14ac:dyDescent="0.3">
      <c r="A4970" s="3"/>
      <c r="B4970" s="3"/>
      <c r="C4970" s="3"/>
      <c r="D4970" s="52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52"/>
      <c r="U4970" s="52"/>
      <c r="V4970" s="3"/>
      <c r="W4970" s="3"/>
      <c r="X4970" s="52"/>
      <c r="Y4970" s="52"/>
    </row>
    <row r="4971" spans="1:25" x14ac:dyDescent="0.3">
      <c r="A4971" s="3"/>
      <c r="B4971" s="3"/>
      <c r="C4971" s="3"/>
      <c r="D4971" s="52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52"/>
      <c r="U4971" s="52"/>
      <c r="V4971" s="3"/>
      <c r="W4971" s="3"/>
      <c r="X4971" s="52"/>
      <c r="Y4971" s="52"/>
    </row>
    <row r="4972" spans="1:25" x14ac:dyDescent="0.3">
      <c r="A4972" s="3"/>
      <c r="B4972" s="3"/>
      <c r="C4972" s="3"/>
      <c r="D4972" s="52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52"/>
      <c r="U4972" s="52"/>
      <c r="V4972" s="3"/>
      <c r="W4972" s="3"/>
      <c r="X4972" s="52"/>
      <c r="Y4972" s="52"/>
    </row>
    <row r="4973" spans="1:25" x14ac:dyDescent="0.3">
      <c r="A4973" s="3"/>
      <c r="B4973" s="3"/>
      <c r="C4973" s="3"/>
      <c r="D4973" s="52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52"/>
      <c r="U4973" s="52"/>
      <c r="V4973" s="3"/>
      <c r="W4973" s="3"/>
      <c r="X4973" s="52"/>
      <c r="Y4973" s="52"/>
    </row>
    <row r="4974" spans="1:25" x14ac:dyDescent="0.3">
      <c r="A4974" s="3"/>
      <c r="B4974" s="3"/>
      <c r="C4974" s="3"/>
      <c r="D4974" s="52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52"/>
      <c r="U4974" s="52"/>
      <c r="V4974" s="3"/>
      <c r="W4974" s="3"/>
      <c r="X4974" s="52"/>
      <c r="Y4974" s="52"/>
    </row>
    <row r="4975" spans="1:25" x14ac:dyDescent="0.3">
      <c r="A4975" s="3"/>
      <c r="B4975" s="3"/>
      <c r="C4975" s="3"/>
      <c r="D4975" s="52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52"/>
      <c r="U4975" s="52"/>
      <c r="V4975" s="3"/>
      <c r="W4975" s="3"/>
      <c r="X4975" s="52"/>
      <c r="Y4975" s="52"/>
    </row>
    <row r="4976" spans="1:25" x14ac:dyDescent="0.3">
      <c r="A4976" s="3"/>
      <c r="B4976" s="3"/>
      <c r="C4976" s="3"/>
      <c r="D4976" s="52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52"/>
      <c r="U4976" s="52"/>
      <c r="V4976" s="3"/>
      <c r="W4976" s="3"/>
      <c r="X4976" s="52"/>
      <c r="Y4976" s="52"/>
    </row>
    <row r="4977" spans="1:25" x14ac:dyDescent="0.3">
      <c r="A4977" s="3"/>
      <c r="B4977" s="3"/>
      <c r="C4977" s="3"/>
      <c r="D4977" s="52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52"/>
      <c r="U4977" s="52"/>
      <c r="V4977" s="3"/>
      <c r="W4977" s="3"/>
      <c r="X4977" s="52"/>
      <c r="Y4977" s="52"/>
    </row>
    <row r="4978" spans="1:25" x14ac:dyDescent="0.3">
      <c r="A4978" s="3"/>
      <c r="B4978" s="3"/>
      <c r="C4978" s="3"/>
      <c r="D4978" s="52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52"/>
      <c r="U4978" s="52"/>
      <c r="V4978" s="3"/>
      <c r="W4978" s="3"/>
      <c r="X4978" s="52"/>
      <c r="Y4978" s="52"/>
    </row>
    <row r="4979" spans="1:25" x14ac:dyDescent="0.3">
      <c r="A4979" s="3"/>
      <c r="B4979" s="3"/>
      <c r="C4979" s="3"/>
      <c r="D4979" s="52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52"/>
      <c r="U4979" s="52"/>
      <c r="V4979" s="3"/>
      <c r="W4979" s="3"/>
      <c r="X4979" s="52"/>
      <c r="Y4979" s="52"/>
    </row>
    <row r="4980" spans="1:25" x14ac:dyDescent="0.3">
      <c r="A4980" s="3"/>
      <c r="B4980" s="3"/>
      <c r="C4980" s="3"/>
      <c r="D4980" s="52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52"/>
      <c r="U4980" s="52"/>
      <c r="V4980" s="3"/>
      <c r="W4980" s="3"/>
      <c r="X4980" s="52"/>
      <c r="Y4980" s="52"/>
    </row>
    <row r="4981" spans="1:25" x14ac:dyDescent="0.3">
      <c r="A4981" s="3"/>
      <c r="B4981" s="3"/>
      <c r="C4981" s="3"/>
      <c r="D4981" s="52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52"/>
      <c r="U4981" s="52"/>
      <c r="V4981" s="3"/>
      <c r="W4981" s="3"/>
      <c r="X4981" s="52"/>
      <c r="Y4981" s="52"/>
    </row>
    <row r="4982" spans="1:25" x14ac:dyDescent="0.3">
      <c r="A4982" s="3"/>
      <c r="B4982" s="3"/>
      <c r="C4982" s="3"/>
      <c r="D4982" s="52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52"/>
      <c r="U4982" s="52"/>
      <c r="V4982" s="3"/>
      <c r="W4982" s="3"/>
      <c r="X4982" s="52"/>
      <c r="Y4982" s="52"/>
    </row>
    <row r="4983" spans="1:25" x14ac:dyDescent="0.3">
      <c r="A4983" s="3"/>
      <c r="B4983" s="3"/>
      <c r="C4983" s="3"/>
      <c r="D4983" s="52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52"/>
      <c r="U4983" s="52"/>
      <c r="V4983" s="3"/>
      <c r="W4983" s="3"/>
      <c r="X4983" s="52"/>
      <c r="Y4983" s="52"/>
    </row>
    <row r="4984" spans="1:25" x14ac:dyDescent="0.3">
      <c r="A4984" s="3"/>
      <c r="B4984" s="3"/>
      <c r="C4984" s="3"/>
      <c r="D4984" s="52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52"/>
      <c r="U4984" s="52"/>
      <c r="V4984" s="3"/>
      <c r="W4984" s="3"/>
      <c r="X4984" s="52"/>
      <c r="Y4984" s="52"/>
    </row>
    <row r="4985" spans="1:25" x14ac:dyDescent="0.3">
      <c r="A4985" s="3"/>
      <c r="B4985" s="3"/>
      <c r="C4985" s="3"/>
      <c r="D4985" s="52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52"/>
      <c r="U4985" s="52"/>
      <c r="V4985" s="3"/>
      <c r="W4985" s="3"/>
      <c r="X4985" s="52"/>
      <c r="Y4985" s="52"/>
    </row>
    <row r="4986" spans="1:25" x14ac:dyDescent="0.3">
      <c r="A4986" s="3"/>
      <c r="B4986" s="3"/>
      <c r="C4986" s="3"/>
      <c r="D4986" s="52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52"/>
      <c r="U4986" s="52"/>
      <c r="V4986" s="3"/>
      <c r="W4986" s="3"/>
      <c r="X4986" s="52"/>
      <c r="Y4986" s="52"/>
    </row>
    <row r="4987" spans="1:25" x14ac:dyDescent="0.3">
      <c r="A4987" s="3"/>
      <c r="B4987" s="3"/>
      <c r="C4987" s="3"/>
      <c r="D4987" s="52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52"/>
      <c r="U4987" s="52"/>
      <c r="V4987" s="3"/>
      <c r="W4987" s="3"/>
      <c r="X4987" s="52"/>
      <c r="Y4987" s="52"/>
    </row>
    <row r="4988" spans="1:25" x14ac:dyDescent="0.3">
      <c r="A4988" s="3"/>
      <c r="B4988" s="3"/>
      <c r="C4988" s="3"/>
      <c r="D4988" s="52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52"/>
      <c r="U4988" s="52"/>
      <c r="V4988" s="3"/>
      <c r="W4988" s="3"/>
      <c r="X4988" s="52"/>
      <c r="Y4988" s="52"/>
    </row>
    <row r="4989" spans="1:25" x14ac:dyDescent="0.3">
      <c r="A4989" s="3"/>
      <c r="B4989" s="3"/>
      <c r="C4989" s="3"/>
      <c r="D4989" s="52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52"/>
      <c r="U4989" s="52"/>
      <c r="V4989" s="3"/>
      <c r="W4989" s="3"/>
      <c r="X4989" s="52"/>
      <c r="Y4989" s="52"/>
    </row>
    <row r="4990" spans="1:25" x14ac:dyDescent="0.3">
      <c r="A4990" s="3"/>
      <c r="B4990" s="3"/>
      <c r="C4990" s="3"/>
      <c r="D4990" s="52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52"/>
      <c r="U4990" s="52"/>
      <c r="V4990" s="3"/>
      <c r="W4990" s="3"/>
      <c r="X4990" s="52"/>
      <c r="Y4990" s="52"/>
    </row>
    <row r="4991" spans="1:25" x14ac:dyDescent="0.3">
      <c r="A4991" s="3"/>
      <c r="B4991" s="3"/>
      <c r="C4991" s="3"/>
      <c r="D4991" s="52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52"/>
      <c r="U4991" s="52"/>
      <c r="V4991" s="3"/>
      <c r="W4991" s="3"/>
      <c r="X4991" s="52"/>
      <c r="Y4991" s="52"/>
    </row>
    <row r="4992" spans="1:25" x14ac:dyDescent="0.3">
      <c r="A4992" s="3"/>
      <c r="B4992" s="3"/>
      <c r="C4992" s="3"/>
      <c r="D4992" s="52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52"/>
      <c r="U4992" s="52"/>
      <c r="V4992" s="3"/>
      <c r="W4992" s="3"/>
      <c r="X4992" s="52"/>
      <c r="Y4992" s="52"/>
    </row>
    <row r="4993" spans="1:25" x14ac:dyDescent="0.3">
      <c r="A4993" s="3"/>
      <c r="B4993" s="3"/>
      <c r="C4993" s="3"/>
      <c r="D4993" s="52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52"/>
      <c r="U4993" s="52"/>
      <c r="V4993" s="3"/>
      <c r="W4993" s="3"/>
      <c r="X4993" s="52"/>
      <c r="Y4993" s="52"/>
    </row>
    <row r="4994" spans="1:25" x14ac:dyDescent="0.3">
      <c r="A4994" s="3"/>
      <c r="B4994" s="3"/>
      <c r="C4994" s="3"/>
      <c r="D4994" s="52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52"/>
      <c r="U4994" s="52"/>
      <c r="V4994" s="3"/>
      <c r="W4994" s="3"/>
      <c r="X4994" s="52"/>
      <c r="Y4994" s="52"/>
    </row>
    <row r="4995" spans="1:25" x14ac:dyDescent="0.3">
      <c r="A4995" s="3"/>
      <c r="B4995" s="3"/>
      <c r="C4995" s="3"/>
      <c r="D4995" s="52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52"/>
      <c r="U4995" s="52"/>
      <c r="V4995" s="3"/>
      <c r="W4995" s="3"/>
      <c r="X4995" s="52"/>
      <c r="Y4995" s="52"/>
    </row>
    <row r="4996" spans="1:25" x14ac:dyDescent="0.3">
      <c r="A4996" s="3"/>
      <c r="B4996" s="3"/>
      <c r="C4996" s="3"/>
      <c r="D4996" s="52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52"/>
      <c r="U4996" s="52"/>
      <c r="V4996" s="3"/>
      <c r="W4996" s="3"/>
      <c r="X4996" s="52"/>
      <c r="Y4996" s="52"/>
    </row>
    <row r="4997" spans="1:25" x14ac:dyDescent="0.3">
      <c r="A4997" s="3"/>
      <c r="B4997" s="3"/>
      <c r="C4997" s="3"/>
      <c r="D4997" s="52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52"/>
      <c r="U4997" s="52"/>
      <c r="V4997" s="3"/>
      <c r="W4997" s="3"/>
      <c r="X4997" s="52"/>
      <c r="Y4997" s="52"/>
    </row>
    <row r="4998" spans="1:25" x14ac:dyDescent="0.3">
      <c r="A4998" s="3"/>
      <c r="B4998" s="3"/>
      <c r="C4998" s="3"/>
      <c r="D4998" s="52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52"/>
      <c r="U4998" s="52"/>
      <c r="V4998" s="3"/>
      <c r="W4998" s="3"/>
      <c r="X4998" s="52"/>
      <c r="Y4998" s="52"/>
    </row>
    <row r="4999" spans="1:25" x14ac:dyDescent="0.3">
      <c r="A4999" s="3"/>
      <c r="B4999" s="3"/>
      <c r="C4999" s="3"/>
      <c r="D4999" s="52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52"/>
      <c r="U4999" s="52"/>
      <c r="V4999" s="3"/>
      <c r="W4999" s="3"/>
      <c r="X4999" s="52"/>
      <c r="Y4999" s="52"/>
    </row>
    <row r="5000" spans="1:25" x14ac:dyDescent="0.3">
      <c r="A5000" s="3"/>
      <c r="B5000" s="3"/>
      <c r="C5000" s="3"/>
      <c r="D5000" s="52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52"/>
      <c r="U5000" s="52"/>
      <c r="V5000" s="3"/>
      <c r="W5000" s="3"/>
      <c r="X5000" s="52"/>
      <c r="Y5000" s="52"/>
    </row>
    <row r="5001" spans="1:25" x14ac:dyDescent="0.3">
      <c r="A5001" s="3"/>
      <c r="B5001" s="3"/>
      <c r="C5001" s="3"/>
      <c r="D5001" s="52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52"/>
      <c r="U5001" s="52"/>
      <c r="V5001" s="3"/>
      <c r="W5001" s="3"/>
      <c r="X5001" s="52"/>
      <c r="Y5001" s="52"/>
    </row>
    <row r="5002" spans="1:25" x14ac:dyDescent="0.3">
      <c r="A5002" s="3"/>
      <c r="B5002" s="3"/>
      <c r="C5002" s="3"/>
      <c r="D5002" s="52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52"/>
      <c r="U5002" s="52"/>
      <c r="V5002" s="3"/>
      <c r="W5002" s="3"/>
      <c r="X5002" s="52"/>
      <c r="Y5002" s="52"/>
    </row>
    <row r="5003" spans="1:25" x14ac:dyDescent="0.3">
      <c r="A5003" s="3"/>
      <c r="B5003" s="3"/>
      <c r="C5003" s="3"/>
      <c r="D5003" s="52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52"/>
      <c r="U5003" s="52"/>
      <c r="V5003" s="3"/>
      <c r="W5003" s="3"/>
      <c r="X5003" s="52"/>
      <c r="Y5003" s="52"/>
    </row>
    <row r="5004" spans="1:25" x14ac:dyDescent="0.3">
      <c r="A5004" s="3"/>
      <c r="B5004" s="3"/>
      <c r="C5004" s="3"/>
      <c r="D5004" s="52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52"/>
      <c r="U5004" s="52"/>
      <c r="V5004" s="3"/>
      <c r="W5004" s="3"/>
      <c r="X5004" s="52"/>
      <c r="Y5004" s="52"/>
    </row>
    <row r="5005" spans="1:25" x14ac:dyDescent="0.3">
      <c r="A5005" s="3"/>
      <c r="B5005" s="3"/>
      <c r="C5005" s="3"/>
      <c r="D5005" s="52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52"/>
      <c r="U5005" s="52"/>
      <c r="V5005" s="3"/>
      <c r="W5005" s="3"/>
      <c r="X5005" s="52"/>
      <c r="Y5005" s="52"/>
    </row>
    <row r="5006" spans="1:25" x14ac:dyDescent="0.3">
      <c r="A5006" s="3"/>
      <c r="B5006" s="3"/>
      <c r="C5006" s="3"/>
      <c r="D5006" s="52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52"/>
      <c r="U5006" s="52"/>
      <c r="V5006" s="3"/>
      <c r="W5006" s="3"/>
      <c r="X5006" s="52"/>
      <c r="Y5006" s="52"/>
    </row>
    <row r="5007" spans="1:25" x14ac:dyDescent="0.3">
      <c r="A5007" s="3"/>
      <c r="B5007" s="3"/>
      <c r="C5007" s="3"/>
      <c r="D5007" s="52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52"/>
      <c r="U5007" s="52"/>
      <c r="V5007" s="3"/>
      <c r="W5007" s="3"/>
      <c r="X5007" s="52"/>
      <c r="Y5007" s="52"/>
    </row>
    <row r="5008" spans="1:25" x14ac:dyDescent="0.3">
      <c r="A5008" s="3"/>
      <c r="B5008" s="3"/>
      <c r="C5008" s="3"/>
      <c r="D5008" s="52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52"/>
      <c r="U5008" s="52"/>
      <c r="V5008" s="3"/>
      <c r="W5008" s="3"/>
      <c r="X5008" s="52"/>
      <c r="Y5008" s="52"/>
    </row>
    <row r="5009" spans="1:25" x14ac:dyDescent="0.3">
      <c r="A5009" s="3"/>
      <c r="B5009" s="3"/>
      <c r="C5009" s="3"/>
      <c r="D5009" s="52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52"/>
      <c r="U5009" s="52"/>
      <c r="V5009" s="3"/>
      <c r="W5009" s="3"/>
      <c r="X5009" s="52"/>
      <c r="Y5009" s="52"/>
    </row>
    <row r="5010" spans="1:25" x14ac:dyDescent="0.3">
      <c r="A5010" s="3"/>
      <c r="B5010" s="3"/>
      <c r="C5010" s="3"/>
      <c r="D5010" s="52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52"/>
      <c r="U5010" s="52"/>
      <c r="V5010" s="3"/>
      <c r="W5010" s="3"/>
      <c r="X5010" s="52"/>
      <c r="Y5010" s="52"/>
    </row>
    <row r="5011" spans="1:25" x14ac:dyDescent="0.3">
      <c r="A5011" s="3"/>
      <c r="B5011" s="3"/>
      <c r="C5011" s="3"/>
      <c r="D5011" s="52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52"/>
      <c r="U5011" s="52"/>
      <c r="V5011" s="3"/>
      <c r="W5011" s="3"/>
      <c r="X5011" s="52"/>
      <c r="Y5011" s="52"/>
    </row>
    <row r="5012" spans="1:25" x14ac:dyDescent="0.3">
      <c r="A5012" s="3"/>
      <c r="B5012" s="3"/>
      <c r="C5012" s="3"/>
      <c r="D5012" s="52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52"/>
      <c r="U5012" s="52"/>
      <c r="V5012" s="3"/>
      <c r="W5012" s="3"/>
      <c r="X5012" s="52"/>
      <c r="Y5012" s="52"/>
    </row>
    <row r="5013" spans="1:25" x14ac:dyDescent="0.3">
      <c r="A5013" s="3"/>
      <c r="B5013" s="3"/>
      <c r="C5013" s="3"/>
      <c r="D5013" s="52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52"/>
      <c r="U5013" s="52"/>
      <c r="V5013" s="3"/>
      <c r="W5013" s="3"/>
      <c r="X5013" s="52"/>
      <c r="Y5013" s="52"/>
    </row>
    <row r="5014" spans="1:25" x14ac:dyDescent="0.3">
      <c r="A5014" s="3"/>
      <c r="B5014" s="3"/>
      <c r="C5014" s="3"/>
      <c r="D5014" s="52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52"/>
      <c r="U5014" s="52"/>
      <c r="V5014" s="3"/>
      <c r="W5014" s="3"/>
      <c r="X5014" s="52"/>
      <c r="Y5014" s="52"/>
    </row>
    <row r="5015" spans="1:25" x14ac:dyDescent="0.3">
      <c r="A5015" s="3"/>
      <c r="B5015" s="3"/>
      <c r="C5015" s="3"/>
      <c r="D5015" s="52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52"/>
      <c r="U5015" s="52"/>
      <c r="V5015" s="3"/>
      <c r="W5015" s="3"/>
      <c r="X5015" s="52"/>
      <c r="Y5015" s="52"/>
    </row>
    <row r="5016" spans="1:25" x14ac:dyDescent="0.3">
      <c r="A5016" s="3"/>
      <c r="B5016" s="3"/>
      <c r="C5016" s="3"/>
      <c r="D5016" s="52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52"/>
      <c r="U5016" s="52"/>
      <c r="V5016" s="3"/>
      <c r="W5016" s="3"/>
      <c r="X5016" s="52"/>
      <c r="Y5016" s="52"/>
    </row>
    <row r="5017" spans="1:25" x14ac:dyDescent="0.3">
      <c r="A5017" s="3"/>
      <c r="B5017" s="3"/>
      <c r="C5017" s="3"/>
      <c r="D5017" s="52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52"/>
      <c r="U5017" s="52"/>
      <c r="V5017" s="3"/>
      <c r="W5017" s="3"/>
      <c r="X5017" s="52"/>
      <c r="Y5017" s="52"/>
    </row>
    <row r="5018" spans="1:25" x14ac:dyDescent="0.3">
      <c r="A5018" s="3"/>
      <c r="B5018" s="3"/>
      <c r="C5018" s="3"/>
      <c r="D5018" s="52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52"/>
      <c r="U5018" s="52"/>
      <c r="V5018" s="3"/>
      <c r="W5018" s="3"/>
      <c r="X5018" s="52"/>
      <c r="Y5018" s="52"/>
    </row>
    <row r="5019" spans="1:25" x14ac:dyDescent="0.3">
      <c r="A5019" s="3"/>
      <c r="B5019" s="3"/>
      <c r="C5019" s="3"/>
      <c r="D5019" s="52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52"/>
      <c r="U5019" s="52"/>
      <c r="V5019" s="3"/>
      <c r="W5019" s="3"/>
      <c r="X5019" s="52"/>
      <c r="Y5019" s="52"/>
    </row>
    <row r="5020" spans="1:25" x14ac:dyDescent="0.3">
      <c r="A5020" s="3"/>
      <c r="B5020" s="3"/>
      <c r="C5020" s="3"/>
      <c r="D5020" s="52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52"/>
      <c r="U5020" s="52"/>
      <c r="V5020" s="3"/>
      <c r="W5020" s="3"/>
      <c r="X5020" s="52"/>
      <c r="Y5020" s="52"/>
    </row>
    <row r="5021" spans="1:25" x14ac:dyDescent="0.3">
      <c r="A5021" s="3"/>
      <c r="B5021" s="3"/>
      <c r="C5021" s="3"/>
      <c r="D5021" s="52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52"/>
      <c r="U5021" s="52"/>
      <c r="V5021" s="3"/>
      <c r="W5021" s="3"/>
      <c r="X5021" s="52"/>
      <c r="Y5021" s="52"/>
    </row>
    <row r="5022" spans="1:25" x14ac:dyDescent="0.3">
      <c r="A5022" s="3"/>
      <c r="B5022" s="3"/>
      <c r="C5022" s="3"/>
      <c r="D5022" s="52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52"/>
      <c r="U5022" s="52"/>
      <c r="V5022" s="3"/>
      <c r="W5022" s="3"/>
      <c r="X5022" s="52"/>
      <c r="Y5022" s="52"/>
    </row>
    <row r="5023" spans="1:25" x14ac:dyDescent="0.3">
      <c r="A5023" s="3"/>
      <c r="B5023" s="3"/>
      <c r="C5023" s="3"/>
      <c r="D5023" s="52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52"/>
      <c r="U5023" s="52"/>
      <c r="V5023" s="3"/>
      <c r="W5023" s="3"/>
      <c r="X5023" s="52"/>
      <c r="Y5023" s="52"/>
    </row>
    <row r="5024" spans="1:25" x14ac:dyDescent="0.3">
      <c r="A5024" s="3"/>
      <c r="B5024" s="3"/>
      <c r="C5024" s="3"/>
      <c r="D5024" s="52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52"/>
      <c r="U5024" s="52"/>
      <c r="V5024" s="3"/>
      <c r="W5024" s="3"/>
      <c r="X5024" s="52"/>
      <c r="Y5024" s="52"/>
    </row>
    <row r="5025" spans="1:25" x14ac:dyDescent="0.3">
      <c r="A5025" s="3"/>
      <c r="B5025" s="3"/>
      <c r="C5025" s="3"/>
      <c r="D5025" s="52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52"/>
      <c r="U5025" s="52"/>
      <c r="V5025" s="3"/>
      <c r="W5025" s="3"/>
      <c r="X5025" s="52"/>
      <c r="Y5025" s="52"/>
    </row>
    <row r="5026" spans="1:25" x14ac:dyDescent="0.3">
      <c r="A5026" s="3"/>
      <c r="B5026" s="3"/>
      <c r="C5026" s="3"/>
      <c r="D5026" s="52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52"/>
      <c r="U5026" s="52"/>
      <c r="V5026" s="3"/>
      <c r="W5026" s="3"/>
      <c r="X5026" s="52"/>
      <c r="Y5026" s="52"/>
    </row>
    <row r="5027" spans="1:25" x14ac:dyDescent="0.3">
      <c r="A5027" s="3"/>
      <c r="B5027" s="3"/>
      <c r="C5027" s="3"/>
      <c r="D5027" s="52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52"/>
      <c r="U5027" s="52"/>
      <c r="V5027" s="3"/>
      <c r="W5027" s="3"/>
      <c r="X5027" s="52"/>
      <c r="Y5027" s="52"/>
    </row>
    <row r="5028" spans="1:25" x14ac:dyDescent="0.3">
      <c r="A5028" s="3"/>
      <c r="B5028" s="3"/>
      <c r="C5028" s="3"/>
      <c r="D5028" s="52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52"/>
      <c r="U5028" s="52"/>
      <c r="V5028" s="3"/>
      <c r="W5028" s="3"/>
      <c r="X5028" s="52"/>
      <c r="Y5028" s="52"/>
    </row>
    <row r="5029" spans="1:25" x14ac:dyDescent="0.3">
      <c r="A5029" s="3"/>
      <c r="B5029" s="3"/>
      <c r="C5029" s="3"/>
      <c r="D5029" s="52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52"/>
      <c r="U5029" s="52"/>
      <c r="V5029" s="3"/>
      <c r="W5029" s="3"/>
      <c r="X5029" s="52"/>
      <c r="Y5029" s="52"/>
    </row>
    <row r="5030" spans="1:25" x14ac:dyDescent="0.3">
      <c r="A5030" s="3"/>
      <c r="B5030" s="3"/>
      <c r="C5030" s="3"/>
      <c r="D5030" s="52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52"/>
      <c r="U5030" s="52"/>
      <c r="V5030" s="3"/>
      <c r="W5030" s="3"/>
      <c r="X5030" s="52"/>
      <c r="Y5030" s="52"/>
    </row>
    <row r="5031" spans="1:25" x14ac:dyDescent="0.3">
      <c r="A5031" s="3"/>
      <c r="B5031" s="3"/>
      <c r="C5031" s="3"/>
      <c r="D5031" s="52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52"/>
      <c r="U5031" s="52"/>
      <c r="V5031" s="3"/>
      <c r="W5031" s="3"/>
      <c r="X5031" s="52"/>
      <c r="Y5031" s="52"/>
    </row>
    <row r="5032" spans="1:25" x14ac:dyDescent="0.3">
      <c r="A5032" s="3"/>
      <c r="B5032" s="3"/>
      <c r="C5032" s="3"/>
      <c r="D5032" s="52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52"/>
      <c r="U5032" s="52"/>
      <c r="V5032" s="3"/>
      <c r="W5032" s="3"/>
      <c r="X5032" s="52"/>
      <c r="Y5032" s="52"/>
    </row>
    <row r="5033" spans="1:25" x14ac:dyDescent="0.3">
      <c r="A5033" s="3"/>
      <c r="B5033" s="3"/>
      <c r="C5033" s="3"/>
      <c r="D5033" s="52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52"/>
      <c r="U5033" s="52"/>
      <c r="V5033" s="3"/>
      <c r="W5033" s="3"/>
      <c r="X5033" s="52"/>
      <c r="Y5033" s="52"/>
    </row>
    <row r="5034" spans="1:25" x14ac:dyDescent="0.3">
      <c r="A5034" s="3"/>
      <c r="B5034" s="3"/>
      <c r="C5034" s="3"/>
      <c r="D5034" s="52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52"/>
      <c r="U5034" s="52"/>
      <c r="V5034" s="3"/>
      <c r="W5034" s="3"/>
      <c r="X5034" s="52"/>
      <c r="Y5034" s="52"/>
    </row>
    <row r="5035" spans="1:25" x14ac:dyDescent="0.3">
      <c r="A5035" s="3"/>
      <c r="B5035" s="3"/>
      <c r="C5035" s="3"/>
      <c r="D5035" s="52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52"/>
      <c r="U5035" s="52"/>
      <c r="V5035" s="3"/>
      <c r="W5035" s="3"/>
      <c r="X5035" s="52"/>
      <c r="Y5035" s="52"/>
    </row>
    <row r="5036" spans="1:25" x14ac:dyDescent="0.3">
      <c r="A5036" s="3"/>
      <c r="B5036" s="3"/>
      <c r="C5036" s="3"/>
      <c r="D5036" s="52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52"/>
      <c r="U5036" s="52"/>
      <c r="V5036" s="3"/>
      <c r="W5036" s="3"/>
      <c r="X5036" s="52"/>
      <c r="Y5036" s="52"/>
    </row>
    <row r="5037" spans="1:25" x14ac:dyDescent="0.3">
      <c r="A5037" s="3"/>
      <c r="B5037" s="3"/>
      <c r="C5037" s="3"/>
      <c r="D5037" s="52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52"/>
      <c r="U5037" s="52"/>
      <c r="V5037" s="3"/>
      <c r="W5037" s="3"/>
      <c r="X5037" s="52"/>
      <c r="Y5037" s="52"/>
    </row>
    <row r="5038" spans="1:25" x14ac:dyDescent="0.3">
      <c r="A5038" s="3"/>
      <c r="B5038" s="3"/>
      <c r="C5038" s="3"/>
      <c r="D5038" s="52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52"/>
      <c r="U5038" s="52"/>
      <c r="V5038" s="3"/>
      <c r="W5038" s="3"/>
      <c r="X5038" s="52"/>
      <c r="Y5038" s="52"/>
    </row>
    <row r="5039" spans="1:25" x14ac:dyDescent="0.3">
      <c r="A5039" s="3"/>
      <c r="B5039" s="3"/>
      <c r="C5039" s="3"/>
      <c r="D5039" s="52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52"/>
      <c r="U5039" s="52"/>
      <c r="V5039" s="3"/>
      <c r="W5039" s="3"/>
      <c r="X5039" s="52"/>
      <c r="Y5039" s="52"/>
    </row>
    <row r="5040" spans="1:25" x14ac:dyDescent="0.3">
      <c r="A5040" s="3"/>
      <c r="B5040" s="3"/>
      <c r="C5040" s="3"/>
      <c r="D5040" s="52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52"/>
      <c r="U5040" s="52"/>
      <c r="V5040" s="3"/>
      <c r="W5040" s="3"/>
      <c r="X5040" s="52"/>
      <c r="Y5040" s="52"/>
    </row>
    <row r="5041" spans="1:25" x14ac:dyDescent="0.3">
      <c r="A5041" s="3"/>
      <c r="B5041" s="3"/>
      <c r="C5041" s="3"/>
      <c r="D5041" s="52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52"/>
      <c r="U5041" s="52"/>
      <c r="V5041" s="3"/>
      <c r="W5041" s="3"/>
      <c r="X5041" s="52"/>
      <c r="Y5041" s="52"/>
    </row>
    <row r="5042" spans="1:25" x14ac:dyDescent="0.3">
      <c r="A5042" s="3"/>
      <c r="B5042" s="3"/>
      <c r="C5042" s="3"/>
      <c r="D5042" s="52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52"/>
      <c r="U5042" s="52"/>
      <c r="V5042" s="3"/>
      <c r="W5042" s="3"/>
      <c r="X5042" s="52"/>
      <c r="Y5042" s="52"/>
    </row>
    <row r="5043" spans="1:25" x14ac:dyDescent="0.3">
      <c r="A5043" s="3"/>
      <c r="B5043" s="3"/>
      <c r="C5043" s="3"/>
      <c r="D5043" s="52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52"/>
      <c r="U5043" s="52"/>
      <c r="V5043" s="3"/>
      <c r="W5043" s="3"/>
      <c r="X5043" s="52"/>
      <c r="Y5043" s="52"/>
    </row>
    <row r="5044" spans="1:25" x14ac:dyDescent="0.3">
      <c r="A5044" s="3"/>
      <c r="B5044" s="3"/>
      <c r="C5044" s="3"/>
      <c r="D5044" s="52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52"/>
      <c r="U5044" s="52"/>
      <c r="V5044" s="3"/>
      <c r="W5044" s="3"/>
      <c r="X5044" s="52"/>
      <c r="Y5044" s="52"/>
    </row>
    <row r="5045" spans="1:25" x14ac:dyDescent="0.3">
      <c r="A5045" s="3"/>
      <c r="B5045" s="3"/>
      <c r="C5045" s="3"/>
      <c r="D5045" s="52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52"/>
      <c r="U5045" s="52"/>
      <c r="V5045" s="3"/>
      <c r="W5045" s="3"/>
      <c r="X5045" s="52"/>
      <c r="Y5045" s="52"/>
    </row>
    <row r="5046" spans="1:25" x14ac:dyDescent="0.3">
      <c r="A5046" s="3"/>
      <c r="B5046" s="3"/>
      <c r="C5046" s="3"/>
      <c r="D5046" s="52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52"/>
      <c r="U5046" s="52"/>
      <c r="V5046" s="3"/>
      <c r="W5046" s="3"/>
      <c r="X5046" s="52"/>
      <c r="Y5046" s="52"/>
    </row>
    <row r="5047" spans="1:25" x14ac:dyDescent="0.3">
      <c r="A5047" s="3"/>
      <c r="B5047" s="3"/>
      <c r="C5047" s="3"/>
      <c r="D5047" s="52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52"/>
      <c r="U5047" s="52"/>
      <c r="V5047" s="3"/>
      <c r="W5047" s="3"/>
      <c r="X5047" s="52"/>
      <c r="Y5047" s="52"/>
    </row>
    <row r="5048" spans="1:25" x14ac:dyDescent="0.3">
      <c r="A5048" s="3"/>
      <c r="B5048" s="3"/>
      <c r="C5048" s="3"/>
      <c r="D5048" s="52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52"/>
      <c r="U5048" s="52"/>
      <c r="V5048" s="3"/>
      <c r="W5048" s="3"/>
      <c r="X5048" s="52"/>
      <c r="Y5048" s="52"/>
    </row>
    <row r="5049" spans="1:25" x14ac:dyDescent="0.3">
      <c r="A5049" s="3"/>
      <c r="B5049" s="3"/>
      <c r="C5049" s="3"/>
      <c r="D5049" s="52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52"/>
      <c r="U5049" s="52"/>
      <c r="V5049" s="3"/>
      <c r="W5049" s="3"/>
      <c r="X5049" s="52"/>
      <c r="Y5049" s="52"/>
    </row>
    <row r="5050" spans="1:25" x14ac:dyDescent="0.3">
      <c r="A5050" s="3"/>
      <c r="B5050" s="3"/>
      <c r="C5050" s="3"/>
      <c r="D5050" s="52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52"/>
      <c r="U5050" s="52"/>
      <c r="V5050" s="3"/>
      <c r="W5050" s="3"/>
      <c r="X5050" s="52"/>
      <c r="Y5050" s="52"/>
    </row>
    <row r="5051" spans="1:25" x14ac:dyDescent="0.3">
      <c r="A5051" s="3"/>
      <c r="B5051" s="3"/>
      <c r="C5051" s="3"/>
      <c r="D5051" s="52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52"/>
      <c r="U5051" s="52"/>
      <c r="V5051" s="3"/>
      <c r="W5051" s="3"/>
      <c r="X5051" s="52"/>
      <c r="Y5051" s="52"/>
    </row>
    <row r="5052" spans="1:25" x14ac:dyDescent="0.3">
      <c r="A5052" s="3"/>
      <c r="B5052" s="3"/>
      <c r="C5052" s="3"/>
      <c r="D5052" s="52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52"/>
      <c r="U5052" s="52"/>
      <c r="V5052" s="3"/>
      <c r="W5052" s="3"/>
      <c r="X5052" s="52"/>
      <c r="Y5052" s="52"/>
    </row>
    <row r="5053" spans="1:25" x14ac:dyDescent="0.3">
      <c r="A5053" s="3"/>
      <c r="B5053" s="3"/>
      <c r="C5053" s="3"/>
      <c r="D5053" s="52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52"/>
      <c r="U5053" s="52"/>
      <c r="V5053" s="3"/>
      <c r="W5053" s="3"/>
      <c r="X5053" s="52"/>
      <c r="Y5053" s="52"/>
    </row>
    <row r="5054" spans="1:25" x14ac:dyDescent="0.3">
      <c r="A5054" s="3"/>
      <c r="B5054" s="3"/>
      <c r="C5054" s="3"/>
      <c r="D5054" s="52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52"/>
      <c r="U5054" s="52"/>
      <c r="V5054" s="3"/>
      <c r="W5054" s="3"/>
      <c r="X5054" s="52"/>
      <c r="Y5054" s="52"/>
    </row>
    <row r="5055" spans="1:25" x14ac:dyDescent="0.3">
      <c r="A5055" s="3"/>
      <c r="B5055" s="3"/>
      <c r="C5055" s="3"/>
      <c r="D5055" s="52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52"/>
      <c r="U5055" s="52"/>
      <c r="V5055" s="3"/>
      <c r="W5055" s="3"/>
      <c r="X5055" s="52"/>
      <c r="Y5055" s="52"/>
    </row>
    <row r="5056" spans="1:25" x14ac:dyDescent="0.3">
      <c r="A5056" s="3"/>
      <c r="B5056" s="3"/>
      <c r="C5056" s="3"/>
      <c r="D5056" s="52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52"/>
      <c r="U5056" s="52"/>
      <c r="V5056" s="3"/>
      <c r="W5056" s="3"/>
      <c r="X5056" s="52"/>
      <c r="Y5056" s="52"/>
    </row>
    <row r="5057" spans="1:25" x14ac:dyDescent="0.3">
      <c r="A5057" s="3"/>
      <c r="B5057" s="3"/>
      <c r="C5057" s="3"/>
      <c r="D5057" s="52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52"/>
      <c r="U5057" s="52"/>
      <c r="V5057" s="3"/>
      <c r="W5057" s="3"/>
      <c r="X5057" s="52"/>
      <c r="Y5057" s="52"/>
    </row>
    <row r="5058" spans="1:25" x14ac:dyDescent="0.3">
      <c r="A5058" s="3"/>
      <c r="B5058" s="3"/>
      <c r="C5058" s="3"/>
      <c r="D5058" s="52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52"/>
      <c r="U5058" s="52"/>
      <c r="V5058" s="3"/>
      <c r="W5058" s="3"/>
      <c r="X5058" s="52"/>
      <c r="Y5058" s="52"/>
    </row>
    <row r="5059" spans="1:25" x14ac:dyDescent="0.3">
      <c r="A5059" s="3"/>
      <c r="B5059" s="3"/>
      <c r="C5059" s="3"/>
      <c r="D5059" s="52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52"/>
      <c r="U5059" s="52"/>
      <c r="V5059" s="3"/>
      <c r="W5059" s="3"/>
      <c r="X5059" s="52"/>
      <c r="Y5059" s="52"/>
    </row>
    <row r="5060" spans="1:25" x14ac:dyDescent="0.3">
      <c r="A5060" s="3"/>
      <c r="B5060" s="3"/>
      <c r="C5060" s="3"/>
      <c r="D5060" s="52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52"/>
      <c r="U5060" s="52"/>
      <c r="V5060" s="3"/>
      <c r="W5060" s="3"/>
      <c r="X5060" s="52"/>
      <c r="Y5060" s="52"/>
    </row>
    <row r="5061" spans="1:25" x14ac:dyDescent="0.3">
      <c r="A5061" s="3"/>
      <c r="B5061" s="3"/>
      <c r="C5061" s="3"/>
      <c r="D5061" s="52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52"/>
      <c r="U5061" s="52"/>
      <c r="V5061" s="3"/>
      <c r="W5061" s="3"/>
      <c r="X5061" s="52"/>
      <c r="Y5061" s="52"/>
    </row>
    <row r="5062" spans="1:25" x14ac:dyDescent="0.3">
      <c r="A5062" s="3"/>
      <c r="B5062" s="3"/>
      <c r="C5062" s="3"/>
      <c r="D5062" s="52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52"/>
      <c r="U5062" s="52"/>
      <c r="V5062" s="3"/>
      <c r="W5062" s="3"/>
      <c r="X5062" s="52"/>
      <c r="Y5062" s="52"/>
    </row>
    <row r="5063" spans="1:25" x14ac:dyDescent="0.3">
      <c r="A5063" s="3"/>
      <c r="B5063" s="3"/>
      <c r="C5063" s="3"/>
      <c r="D5063" s="52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52"/>
      <c r="U5063" s="52"/>
      <c r="V5063" s="3"/>
      <c r="W5063" s="3"/>
      <c r="X5063" s="52"/>
      <c r="Y5063" s="52"/>
    </row>
    <row r="5064" spans="1:25" x14ac:dyDescent="0.3">
      <c r="A5064" s="3"/>
      <c r="B5064" s="3"/>
      <c r="C5064" s="3"/>
      <c r="D5064" s="52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52"/>
      <c r="U5064" s="52"/>
      <c r="V5064" s="3"/>
      <c r="W5064" s="3"/>
      <c r="X5064" s="52"/>
      <c r="Y5064" s="52"/>
    </row>
    <row r="5065" spans="1:25" x14ac:dyDescent="0.3">
      <c r="A5065" s="3"/>
      <c r="B5065" s="3"/>
      <c r="C5065" s="3"/>
      <c r="D5065" s="52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52"/>
      <c r="U5065" s="52"/>
      <c r="V5065" s="3"/>
      <c r="W5065" s="3"/>
      <c r="X5065" s="52"/>
      <c r="Y5065" s="52"/>
    </row>
    <row r="5066" spans="1:25" x14ac:dyDescent="0.3">
      <c r="A5066" s="3"/>
      <c r="B5066" s="3"/>
      <c r="C5066" s="3"/>
      <c r="D5066" s="52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52"/>
      <c r="U5066" s="52"/>
      <c r="V5066" s="3"/>
      <c r="W5066" s="3"/>
      <c r="X5066" s="52"/>
      <c r="Y5066" s="52"/>
    </row>
    <row r="5067" spans="1:25" x14ac:dyDescent="0.3">
      <c r="A5067" s="3"/>
      <c r="B5067" s="3"/>
      <c r="C5067" s="3"/>
      <c r="D5067" s="52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52"/>
      <c r="U5067" s="52"/>
      <c r="V5067" s="3"/>
      <c r="W5067" s="3"/>
      <c r="X5067" s="52"/>
      <c r="Y5067" s="52"/>
    </row>
    <row r="5068" spans="1:25" x14ac:dyDescent="0.3">
      <c r="A5068" s="3"/>
      <c r="B5068" s="3"/>
      <c r="C5068" s="3"/>
      <c r="D5068" s="52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52"/>
      <c r="U5068" s="52"/>
      <c r="V5068" s="3"/>
      <c r="W5068" s="3"/>
      <c r="X5068" s="52"/>
      <c r="Y5068" s="52"/>
    </row>
    <row r="5069" spans="1:25" x14ac:dyDescent="0.3">
      <c r="A5069" s="3"/>
      <c r="B5069" s="3"/>
      <c r="C5069" s="3"/>
      <c r="D5069" s="52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52"/>
      <c r="U5069" s="52"/>
      <c r="V5069" s="3"/>
      <c r="W5069" s="3"/>
      <c r="X5069" s="52"/>
      <c r="Y5069" s="52"/>
    </row>
    <row r="5070" spans="1:25" x14ac:dyDescent="0.3">
      <c r="A5070" s="3"/>
      <c r="B5070" s="3"/>
      <c r="C5070" s="3"/>
      <c r="D5070" s="52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52"/>
      <c r="U5070" s="52"/>
      <c r="V5070" s="3"/>
      <c r="W5070" s="3"/>
      <c r="X5070" s="52"/>
      <c r="Y5070" s="52"/>
    </row>
    <row r="5071" spans="1:25" x14ac:dyDescent="0.3">
      <c r="A5071" s="3"/>
      <c r="B5071" s="3"/>
      <c r="C5071" s="3"/>
      <c r="D5071" s="52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52"/>
      <c r="U5071" s="52"/>
      <c r="V5071" s="3"/>
      <c r="W5071" s="3"/>
      <c r="X5071" s="52"/>
      <c r="Y5071" s="52"/>
    </row>
    <row r="5072" spans="1:25" x14ac:dyDescent="0.3">
      <c r="A5072" s="3"/>
      <c r="B5072" s="3"/>
      <c r="C5072" s="3"/>
      <c r="D5072" s="52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52"/>
      <c r="U5072" s="52"/>
      <c r="V5072" s="3"/>
      <c r="W5072" s="3"/>
      <c r="X5072" s="52"/>
      <c r="Y5072" s="52"/>
    </row>
    <row r="5073" spans="1:25" x14ac:dyDescent="0.3">
      <c r="A5073" s="3"/>
      <c r="B5073" s="3"/>
      <c r="C5073" s="3"/>
      <c r="D5073" s="52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52"/>
      <c r="U5073" s="52"/>
      <c r="V5073" s="3"/>
      <c r="W5073" s="3"/>
      <c r="X5073" s="52"/>
      <c r="Y5073" s="52"/>
    </row>
    <row r="5074" spans="1:25" x14ac:dyDescent="0.3">
      <c r="A5074" s="3"/>
      <c r="B5074" s="3"/>
      <c r="C5074" s="3"/>
      <c r="D5074" s="52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52"/>
      <c r="U5074" s="52"/>
      <c r="V5074" s="3"/>
      <c r="W5074" s="3"/>
      <c r="X5074" s="52"/>
      <c r="Y5074" s="52"/>
    </row>
    <row r="5075" spans="1:25" x14ac:dyDescent="0.3">
      <c r="A5075" s="3"/>
      <c r="B5075" s="3"/>
      <c r="C5075" s="3"/>
      <c r="D5075" s="52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52"/>
      <c r="U5075" s="52"/>
      <c r="V5075" s="3"/>
      <c r="W5075" s="3"/>
      <c r="X5075" s="52"/>
      <c r="Y5075" s="52"/>
    </row>
    <row r="5076" spans="1:25" x14ac:dyDescent="0.3">
      <c r="A5076" s="3"/>
      <c r="B5076" s="3"/>
      <c r="C5076" s="3"/>
      <c r="D5076" s="52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52"/>
      <c r="U5076" s="52"/>
      <c r="V5076" s="3"/>
      <c r="W5076" s="3"/>
      <c r="X5076" s="52"/>
      <c r="Y5076" s="52"/>
    </row>
    <row r="5077" spans="1:25" x14ac:dyDescent="0.3">
      <c r="A5077" s="3"/>
      <c r="B5077" s="3"/>
      <c r="C5077" s="3"/>
      <c r="D5077" s="52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52"/>
      <c r="U5077" s="52"/>
      <c r="V5077" s="3"/>
      <c r="W5077" s="3"/>
      <c r="X5077" s="52"/>
      <c r="Y5077" s="52"/>
    </row>
    <row r="5078" spans="1:25" x14ac:dyDescent="0.3">
      <c r="A5078" s="3"/>
      <c r="B5078" s="3"/>
      <c r="C5078" s="3"/>
      <c r="D5078" s="52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52"/>
      <c r="U5078" s="52"/>
      <c r="V5078" s="3"/>
      <c r="W5078" s="3"/>
      <c r="X5078" s="52"/>
      <c r="Y5078" s="52"/>
    </row>
    <row r="5079" spans="1:25" x14ac:dyDescent="0.3">
      <c r="A5079" s="3"/>
      <c r="B5079" s="3"/>
      <c r="C5079" s="3"/>
      <c r="D5079" s="52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52"/>
      <c r="U5079" s="52"/>
      <c r="V5079" s="3"/>
      <c r="W5079" s="3"/>
      <c r="X5079" s="52"/>
      <c r="Y5079" s="52"/>
    </row>
    <row r="5080" spans="1:25" x14ac:dyDescent="0.3">
      <c r="A5080" s="3"/>
      <c r="B5080" s="3"/>
      <c r="C5080" s="3"/>
      <c r="D5080" s="52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52"/>
      <c r="U5080" s="52"/>
      <c r="V5080" s="3"/>
      <c r="W5080" s="3"/>
      <c r="X5080" s="52"/>
      <c r="Y5080" s="52"/>
    </row>
    <row r="5081" spans="1:25" x14ac:dyDescent="0.3">
      <c r="A5081" s="3"/>
      <c r="B5081" s="3"/>
      <c r="C5081" s="3"/>
      <c r="D5081" s="52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52"/>
      <c r="U5081" s="52"/>
      <c r="V5081" s="3"/>
      <c r="W5081" s="3"/>
      <c r="X5081" s="52"/>
      <c r="Y5081" s="52"/>
    </row>
    <row r="5082" spans="1:25" x14ac:dyDescent="0.3">
      <c r="A5082" s="3"/>
      <c r="B5082" s="3"/>
      <c r="C5082" s="3"/>
      <c r="D5082" s="52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52"/>
      <c r="U5082" s="52"/>
      <c r="V5082" s="3"/>
      <c r="W5082" s="3"/>
      <c r="X5082" s="52"/>
      <c r="Y5082" s="52"/>
    </row>
    <row r="5083" spans="1:25" x14ac:dyDescent="0.3">
      <c r="A5083" s="3"/>
      <c r="B5083" s="3"/>
      <c r="C5083" s="3"/>
      <c r="D5083" s="52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52"/>
      <c r="U5083" s="52"/>
      <c r="V5083" s="3"/>
      <c r="W5083" s="3"/>
      <c r="X5083" s="52"/>
      <c r="Y5083" s="52"/>
    </row>
    <row r="5084" spans="1:25" x14ac:dyDescent="0.3">
      <c r="A5084" s="3"/>
      <c r="B5084" s="3"/>
      <c r="C5084" s="3"/>
      <c r="D5084" s="52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52"/>
      <c r="U5084" s="52"/>
      <c r="V5084" s="3"/>
      <c r="W5084" s="3"/>
      <c r="X5084" s="52"/>
      <c r="Y5084" s="52"/>
    </row>
    <row r="5085" spans="1:25" x14ac:dyDescent="0.3">
      <c r="A5085" s="3"/>
      <c r="B5085" s="3"/>
      <c r="C5085" s="3"/>
      <c r="D5085" s="52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52"/>
      <c r="U5085" s="52"/>
      <c r="V5085" s="3"/>
      <c r="W5085" s="3"/>
      <c r="X5085" s="52"/>
      <c r="Y5085" s="52"/>
    </row>
    <row r="5086" spans="1:25" x14ac:dyDescent="0.3">
      <c r="A5086" s="3"/>
      <c r="B5086" s="3"/>
      <c r="C5086" s="3"/>
      <c r="D5086" s="52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52"/>
      <c r="U5086" s="52"/>
      <c r="V5086" s="3"/>
      <c r="W5086" s="3"/>
      <c r="X5086" s="52"/>
      <c r="Y5086" s="52"/>
    </row>
    <row r="5087" spans="1:25" x14ac:dyDescent="0.3">
      <c r="A5087" s="3"/>
      <c r="B5087" s="3"/>
      <c r="C5087" s="3"/>
      <c r="D5087" s="52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52"/>
      <c r="U5087" s="52"/>
      <c r="V5087" s="3"/>
      <c r="W5087" s="3"/>
      <c r="X5087" s="52"/>
      <c r="Y5087" s="52"/>
    </row>
    <row r="5088" spans="1:25" x14ac:dyDescent="0.3">
      <c r="A5088" s="3"/>
      <c r="B5088" s="3"/>
      <c r="C5088" s="3"/>
      <c r="D5088" s="52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52"/>
      <c r="U5088" s="52"/>
      <c r="V5088" s="3"/>
      <c r="W5088" s="3"/>
      <c r="X5088" s="52"/>
      <c r="Y5088" s="52"/>
    </row>
    <row r="5089" spans="1:25" x14ac:dyDescent="0.3">
      <c r="A5089" s="3"/>
      <c r="B5089" s="3"/>
      <c r="C5089" s="3"/>
      <c r="D5089" s="52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52"/>
      <c r="U5089" s="52"/>
      <c r="V5089" s="3"/>
      <c r="W5089" s="3"/>
      <c r="X5089" s="52"/>
      <c r="Y5089" s="52"/>
    </row>
    <row r="5090" spans="1:25" x14ac:dyDescent="0.3">
      <c r="A5090" s="3"/>
      <c r="B5090" s="3"/>
      <c r="C5090" s="3"/>
      <c r="D5090" s="52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52"/>
      <c r="U5090" s="52"/>
      <c r="V5090" s="3"/>
      <c r="W5090" s="3"/>
      <c r="X5090" s="52"/>
      <c r="Y5090" s="52"/>
    </row>
    <row r="5091" spans="1:25" x14ac:dyDescent="0.3">
      <c r="A5091" s="3"/>
      <c r="B5091" s="3"/>
      <c r="C5091" s="3"/>
      <c r="D5091" s="52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52"/>
      <c r="U5091" s="52"/>
      <c r="V5091" s="3"/>
      <c r="W5091" s="3"/>
      <c r="X5091" s="52"/>
      <c r="Y5091" s="52"/>
    </row>
    <row r="5092" spans="1:25" x14ac:dyDescent="0.3">
      <c r="A5092" s="3"/>
      <c r="B5092" s="3"/>
      <c r="C5092" s="3"/>
      <c r="D5092" s="52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52"/>
      <c r="U5092" s="52"/>
      <c r="V5092" s="3"/>
      <c r="W5092" s="3"/>
      <c r="X5092" s="52"/>
      <c r="Y5092" s="52"/>
    </row>
    <row r="5093" spans="1:25" x14ac:dyDescent="0.3">
      <c r="A5093" s="3"/>
      <c r="B5093" s="3"/>
      <c r="C5093" s="3"/>
      <c r="D5093" s="52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52"/>
      <c r="U5093" s="52"/>
      <c r="V5093" s="3"/>
      <c r="W5093" s="3"/>
      <c r="X5093" s="52"/>
      <c r="Y5093" s="52"/>
    </row>
    <row r="5094" spans="1:25" x14ac:dyDescent="0.3">
      <c r="A5094" s="3"/>
      <c r="B5094" s="3"/>
      <c r="C5094" s="3"/>
      <c r="D5094" s="52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52"/>
      <c r="U5094" s="52"/>
      <c r="V5094" s="3"/>
      <c r="W5094" s="3"/>
      <c r="X5094" s="52"/>
      <c r="Y5094" s="52"/>
    </row>
    <row r="5095" spans="1:25" x14ac:dyDescent="0.3">
      <c r="A5095" s="3"/>
      <c r="B5095" s="3"/>
      <c r="C5095" s="3"/>
      <c r="D5095" s="52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52"/>
      <c r="U5095" s="52"/>
      <c r="V5095" s="3"/>
      <c r="W5095" s="3"/>
      <c r="X5095" s="52"/>
      <c r="Y5095" s="52"/>
    </row>
    <row r="5096" spans="1:25" x14ac:dyDescent="0.3">
      <c r="A5096" s="3"/>
      <c r="B5096" s="3"/>
      <c r="C5096" s="3"/>
      <c r="D5096" s="52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52"/>
      <c r="U5096" s="52"/>
      <c r="V5096" s="3"/>
      <c r="W5096" s="3"/>
      <c r="X5096" s="52"/>
      <c r="Y5096" s="52"/>
    </row>
    <row r="5097" spans="1:25" x14ac:dyDescent="0.3">
      <c r="A5097" s="3"/>
      <c r="B5097" s="3"/>
      <c r="C5097" s="3"/>
      <c r="D5097" s="52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52"/>
      <c r="U5097" s="52"/>
      <c r="V5097" s="3"/>
      <c r="W5097" s="3"/>
      <c r="X5097" s="52"/>
      <c r="Y5097" s="52"/>
    </row>
    <row r="5098" spans="1:25" x14ac:dyDescent="0.3">
      <c r="A5098" s="3"/>
      <c r="B5098" s="3"/>
      <c r="C5098" s="3"/>
      <c r="D5098" s="52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52"/>
      <c r="U5098" s="52"/>
      <c r="V5098" s="3"/>
      <c r="W5098" s="3"/>
      <c r="X5098" s="52"/>
      <c r="Y5098" s="52"/>
    </row>
    <row r="5099" spans="1:25" x14ac:dyDescent="0.3">
      <c r="A5099" s="3"/>
      <c r="B5099" s="3"/>
      <c r="C5099" s="3"/>
      <c r="D5099" s="52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52"/>
      <c r="U5099" s="52"/>
      <c r="V5099" s="3"/>
      <c r="W5099" s="3"/>
      <c r="X5099" s="52"/>
      <c r="Y5099" s="52"/>
    </row>
    <row r="5100" spans="1:25" x14ac:dyDescent="0.3">
      <c r="A5100" s="3"/>
      <c r="B5100" s="3"/>
      <c r="C5100" s="3"/>
      <c r="D5100" s="52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52"/>
      <c r="U5100" s="52"/>
      <c r="V5100" s="3"/>
      <c r="W5100" s="3"/>
      <c r="X5100" s="52"/>
      <c r="Y5100" s="52"/>
    </row>
    <row r="5101" spans="1:25" x14ac:dyDescent="0.3">
      <c r="A5101" s="3"/>
      <c r="B5101" s="3"/>
      <c r="C5101" s="3"/>
      <c r="D5101" s="52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52"/>
      <c r="U5101" s="52"/>
      <c r="V5101" s="3"/>
      <c r="W5101" s="3"/>
      <c r="X5101" s="52"/>
      <c r="Y5101" s="52"/>
    </row>
    <row r="5102" spans="1:25" x14ac:dyDescent="0.3">
      <c r="A5102" s="3"/>
      <c r="B5102" s="3"/>
      <c r="C5102" s="3"/>
      <c r="D5102" s="52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52"/>
      <c r="U5102" s="52"/>
      <c r="V5102" s="3"/>
      <c r="W5102" s="3"/>
      <c r="X5102" s="52"/>
      <c r="Y5102" s="52"/>
    </row>
    <row r="5103" spans="1:25" x14ac:dyDescent="0.3">
      <c r="A5103" s="3"/>
      <c r="B5103" s="3"/>
      <c r="C5103" s="3"/>
      <c r="D5103" s="52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52"/>
      <c r="U5103" s="52"/>
      <c r="V5103" s="3"/>
      <c r="W5103" s="3"/>
      <c r="X5103" s="52"/>
      <c r="Y5103" s="52"/>
    </row>
    <row r="5104" spans="1:25" x14ac:dyDescent="0.3">
      <c r="A5104" s="3"/>
      <c r="B5104" s="3"/>
      <c r="C5104" s="3"/>
      <c r="D5104" s="52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52"/>
      <c r="U5104" s="52"/>
      <c r="V5104" s="3"/>
      <c r="W5104" s="3"/>
      <c r="X5104" s="52"/>
      <c r="Y5104" s="52"/>
    </row>
    <row r="5105" spans="1:25" x14ac:dyDescent="0.3">
      <c r="A5105" s="3"/>
      <c r="B5105" s="3"/>
      <c r="C5105" s="3"/>
      <c r="D5105" s="52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52"/>
      <c r="U5105" s="52"/>
      <c r="V5105" s="3"/>
      <c r="W5105" s="3"/>
      <c r="X5105" s="52"/>
      <c r="Y5105" s="52"/>
    </row>
    <row r="5106" spans="1:25" x14ac:dyDescent="0.3">
      <c r="A5106" s="3"/>
      <c r="B5106" s="3"/>
      <c r="C5106" s="3"/>
      <c r="D5106" s="52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52"/>
      <c r="U5106" s="52"/>
      <c r="V5106" s="3"/>
      <c r="W5106" s="3"/>
      <c r="X5106" s="52"/>
      <c r="Y5106" s="52"/>
    </row>
    <row r="5107" spans="1:25" x14ac:dyDescent="0.3">
      <c r="A5107" s="3"/>
      <c r="B5107" s="3"/>
      <c r="C5107" s="3"/>
      <c r="D5107" s="52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52"/>
      <c r="U5107" s="52"/>
      <c r="V5107" s="3"/>
      <c r="W5107" s="3"/>
      <c r="X5107" s="52"/>
      <c r="Y5107" s="52"/>
    </row>
    <row r="5108" spans="1:25" x14ac:dyDescent="0.3">
      <c r="A5108" s="3"/>
      <c r="B5108" s="3"/>
      <c r="C5108" s="3"/>
      <c r="D5108" s="52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52"/>
      <c r="U5108" s="52"/>
      <c r="V5108" s="3"/>
      <c r="W5108" s="3"/>
      <c r="X5108" s="52"/>
      <c r="Y5108" s="52"/>
    </row>
    <row r="5109" spans="1:25" x14ac:dyDescent="0.3">
      <c r="A5109" s="3"/>
      <c r="B5109" s="3"/>
      <c r="C5109" s="3"/>
      <c r="D5109" s="52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52"/>
      <c r="U5109" s="52"/>
      <c r="V5109" s="3"/>
      <c r="W5109" s="3"/>
      <c r="X5109" s="52"/>
      <c r="Y5109" s="52"/>
    </row>
    <row r="5110" spans="1:25" x14ac:dyDescent="0.3">
      <c r="A5110" s="3"/>
      <c r="B5110" s="3"/>
      <c r="C5110" s="3"/>
      <c r="D5110" s="52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52"/>
      <c r="U5110" s="52"/>
      <c r="V5110" s="3"/>
      <c r="W5110" s="3"/>
      <c r="X5110" s="52"/>
      <c r="Y5110" s="52"/>
    </row>
    <row r="5111" spans="1:25" x14ac:dyDescent="0.3">
      <c r="A5111" s="3"/>
      <c r="B5111" s="3"/>
      <c r="C5111" s="3"/>
      <c r="D5111" s="52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52"/>
      <c r="U5111" s="52"/>
      <c r="V5111" s="3"/>
      <c r="W5111" s="3"/>
      <c r="X5111" s="52"/>
      <c r="Y5111" s="52"/>
    </row>
    <row r="5112" spans="1:25" x14ac:dyDescent="0.3">
      <c r="A5112" s="3"/>
      <c r="B5112" s="3"/>
      <c r="C5112" s="3"/>
      <c r="D5112" s="52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52"/>
      <c r="U5112" s="52"/>
      <c r="V5112" s="3"/>
      <c r="W5112" s="3"/>
      <c r="X5112" s="52"/>
      <c r="Y5112" s="52"/>
    </row>
    <row r="5113" spans="1:25" x14ac:dyDescent="0.3">
      <c r="A5113" s="3"/>
      <c r="B5113" s="3"/>
      <c r="C5113" s="3"/>
      <c r="D5113" s="52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52"/>
      <c r="U5113" s="52"/>
      <c r="V5113" s="3"/>
      <c r="W5113" s="3"/>
      <c r="X5113" s="52"/>
      <c r="Y5113" s="52"/>
    </row>
    <row r="5114" spans="1:25" x14ac:dyDescent="0.3">
      <c r="A5114" s="3"/>
      <c r="B5114" s="3"/>
      <c r="C5114" s="3"/>
      <c r="D5114" s="52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52"/>
      <c r="U5114" s="52"/>
      <c r="V5114" s="3"/>
      <c r="W5114" s="3"/>
      <c r="X5114" s="52"/>
      <c r="Y5114" s="52"/>
    </row>
    <row r="5115" spans="1:25" x14ac:dyDescent="0.3">
      <c r="A5115" s="3"/>
      <c r="B5115" s="3"/>
      <c r="C5115" s="3"/>
      <c r="D5115" s="52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52"/>
      <c r="U5115" s="52"/>
      <c r="V5115" s="3"/>
      <c r="W5115" s="3"/>
      <c r="X5115" s="52"/>
      <c r="Y5115" s="52"/>
    </row>
    <row r="5116" spans="1:25" x14ac:dyDescent="0.3">
      <c r="A5116" s="3"/>
      <c r="B5116" s="3"/>
      <c r="C5116" s="3"/>
      <c r="D5116" s="52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52"/>
      <c r="U5116" s="52"/>
      <c r="V5116" s="3"/>
      <c r="W5116" s="3"/>
      <c r="X5116" s="52"/>
      <c r="Y5116" s="52"/>
    </row>
    <row r="5117" spans="1:25" x14ac:dyDescent="0.3">
      <c r="A5117" s="3"/>
      <c r="B5117" s="3"/>
      <c r="C5117" s="3"/>
      <c r="D5117" s="52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52"/>
      <c r="U5117" s="52"/>
      <c r="V5117" s="3"/>
      <c r="W5117" s="3"/>
      <c r="X5117" s="52"/>
      <c r="Y5117" s="52"/>
    </row>
    <row r="5118" spans="1:25" x14ac:dyDescent="0.3">
      <c r="A5118" s="3"/>
      <c r="B5118" s="3"/>
      <c r="C5118" s="3"/>
      <c r="D5118" s="52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52"/>
      <c r="U5118" s="52"/>
      <c r="V5118" s="3"/>
      <c r="W5118" s="3"/>
      <c r="X5118" s="52"/>
      <c r="Y5118" s="52"/>
    </row>
    <row r="5119" spans="1:25" x14ac:dyDescent="0.3">
      <c r="A5119" s="3"/>
      <c r="B5119" s="3"/>
      <c r="C5119" s="3"/>
      <c r="D5119" s="52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52"/>
      <c r="U5119" s="52"/>
      <c r="V5119" s="3"/>
      <c r="W5119" s="3"/>
      <c r="X5119" s="52"/>
      <c r="Y5119" s="52"/>
    </row>
    <row r="5120" spans="1:25" x14ac:dyDescent="0.3">
      <c r="A5120" s="3"/>
      <c r="B5120" s="3"/>
      <c r="C5120" s="3"/>
      <c r="D5120" s="52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52"/>
      <c r="U5120" s="52"/>
      <c r="V5120" s="3"/>
      <c r="W5120" s="3"/>
      <c r="X5120" s="52"/>
      <c r="Y5120" s="52"/>
    </row>
    <row r="5121" spans="1:25" x14ac:dyDescent="0.3">
      <c r="A5121" s="3"/>
      <c r="B5121" s="3"/>
      <c r="C5121" s="3"/>
      <c r="D5121" s="52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52"/>
      <c r="U5121" s="52"/>
      <c r="V5121" s="3"/>
      <c r="W5121" s="3"/>
      <c r="X5121" s="52"/>
      <c r="Y5121" s="52"/>
    </row>
    <row r="5122" spans="1:25" x14ac:dyDescent="0.3">
      <c r="A5122" s="3"/>
      <c r="B5122" s="3"/>
      <c r="C5122" s="3"/>
      <c r="D5122" s="52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52"/>
      <c r="U5122" s="52"/>
      <c r="V5122" s="3"/>
      <c r="W5122" s="3"/>
      <c r="X5122" s="52"/>
      <c r="Y5122" s="52"/>
    </row>
    <row r="5123" spans="1:25" x14ac:dyDescent="0.3">
      <c r="A5123" s="3"/>
      <c r="B5123" s="3"/>
      <c r="C5123" s="3"/>
      <c r="D5123" s="52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52"/>
      <c r="U5123" s="52"/>
      <c r="V5123" s="3"/>
      <c r="W5123" s="3"/>
      <c r="X5123" s="52"/>
      <c r="Y5123" s="52"/>
    </row>
    <row r="5124" spans="1:25" x14ac:dyDescent="0.3">
      <c r="A5124" s="3"/>
      <c r="B5124" s="3"/>
      <c r="C5124" s="3"/>
      <c r="D5124" s="52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52"/>
      <c r="U5124" s="52"/>
      <c r="V5124" s="3"/>
      <c r="W5124" s="3"/>
      <c r="X5124" s="52"/>
      <c r="Y5124" s="52"/>
    </row>
    <row r="5125" spans="1:25" x14ac:dyDescent="0.3">
      <c r="A5125" s="3"/>
      <c r="B5125" s="3"/>
      <c r="C5125" s="3"/>
      <c r="D5125" s="52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52"/>
      <c r="U5125" s="52"/>
      <c r="V5125" s="3"/>
      <c r="W5125" s="3"/>
      <c r="X5125" s="52"/>
      <c r="Y5125" s="52"/>
    </row>
    <row r="5126" spans="1:25" x14ac:dyDescent="0.3">
      <c r="A5126" s="3"/>
      <c r="B5126" s="3"/>
      <c r="C5126" s="3"/>
      <c r="D5126" s="52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52"/>
      <c r="U5126" s="52"/>
      <c r="V5126" s="3"/>
      <c r="W5126" s="3"/>
      <c r="X5126" s="52"/>
      <c r="Y5126" s="52"/>
    </row>
    <row r="5127" spans="1:25" x14ac:dyDescent="0.3">
      <c r="A5127" s="3"/>
      <c r="B5127" s="3"/>
      <c r="C5127" s="3"/>
      <c r="D5127" s="52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52"/>
      <c r="U5127" s="52"/>
      <c r="V5127" s="3"/>
      <c r="W5127" s="3"/>
      <c r="X5127" s="52"/>
      <c r="Y5127" s="52"/>
    </row>
    <row r="5128" spans="1:25" x14ac:dyDescent="0.3">
      <c r="A5128" s="3"/>
      <c r="B5128" s="3"/>
      <c r="C5128" s="3"/>
      <c r="D5128" s="52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52"/>
      <c r="U5128" s="52"/>
      <c r="V5128" s="3"/>
      <c r="W5128" s="3"/>
      <c r="X5128" s="52"/>
      <c r="Y5128" s="52"/>
    </row>
    <row r="5129" spans="1:25" x14ac:dyDescent="0.3">
      <c r="A5129" s="3"/>
      <c r="B5129" s="3"/>
      <c r="C5129" s="3"/>
      <c r="D5129" s="52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52"/>
      <c r="U5129" s="52"/>
      <c r="V5129" s="3"/>
      <c r="W5129" s="3"/>
      <c r="X5129" s="52"/>
      <c r="Y5129" s="52"/>
    </row>
    <row r="5130" spans="1:25" x14ac:dyDescent="0.3">
      <c r="A5130" s="3"/>
      <c r="B5130" s="3"/>
      <c r="C5130" s="3"/>
      <c r="D5130" s="52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52"/>
      <c r="U5130" s="52"/>
      <c r="V5130" s="3"/>
      <c r="W5130" s="3"/>
      <c r="X5130" s="52"/>
      <c r="Y5130" s="52"/>
    </row>
    <row r="5131" spans="1:25" x14ac:dyDescent="0.3">
      <c r="A5131" s="3"/>
      <c r="B5131" s="3"/>
      <c r="C5131" s="3"/>
      <c r="D5131" s="52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52"/>
      <c r="U5131" s="52"/>
      <c r="V5131" s="3"/>
      <c r="W5131" s="3"/>
      <c r="X5131" s="52"/>
      <c r="Y5131" s="52"/>
    </row>
    <row r="5132" spans="1:25" x14ac:dyDescent="0.3">
      <c r="A5132" s="3"/>
      <c r="B5132" s="3"/>
      <c r="C5132" s="3"/>
      <c r="D5132" s="52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52"/>
      <c r="U5132" s="52"/>
      <c r="V5132" s="3"/>
      <c r="W5132" s="3"/>
      <c r="X5132" s="52"/>
      <c r="Y5132" s="52"/>
    </row>
    <row r="5133" spans="1:25" x14ac:dyDescent="0.3">
      <c r="A5133" s="3"/>
      <c r="B5133" s="3"/>
      <c r="C5133" s="3"/>
      <c r="D5133" s="52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52"/>
      <c r="U5133" s="52"/>
      <c r="V5133" s="3"/>
      <c r="W5133" s="3"/>
      <c r="X5133" s="52"/>
      <c r="Y5133" s="52"/>
    </row>
    <row r="5134" spans="1:25" x14ac:dyDescent="0.3">
      <c r="A5134" s="3"/>
      <c r="B5134" s="3"/>
      <c r="C5134" s="3"/>
      <c r="D5134" s="52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52"/>
      <c r="U5134" s="52"/>
      <c r="V5134" s="3"/>
      <c r="W5134" s="3"/>
      <c r="X5134" s="52"/>
      <c r="Y5134" s="52"/>
    </row>
    <row r="5135" spans="1:25" x14ac:dyDescent="0.3">
      <c r="A5135" s="3"/>
      <c r="B5135" s="3"/>
      <c r="C5135" s="3"/>
      <c r="D5135" s="52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52"/>
      <c r="U5135" s="52"/>
      <c r="V5135" s="3"/>
      <c r="W5135" s="3"/>
      <c r="X5135" s="52"/>
      <c r="Y5135" s="52"/>
    </row>
    <row r="5136" spans="1:25" x14ac:dyDescent="0.3">
      <c r="A5136" s="3"/>
      <c r="B5136" s="3"/>
      <c r="C5136" s="3"/>
      <c r="D5136" s="52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52"/>
      <c r="U5136" s="52"/>
      <c r="V5136" s="3"/>
      <c r="W5136" s="3"/>
      <c r="X5136" s="52"/>
      <c r="Y5136" s="52"/>
    </row>
    <row r="5137" spans="1:25" x14ac:dyDescent="0.3">
      <c r="A5137" s="3"/>
      <c r="B5137" s="3"/>
      <c r="C5137" s="3"/>
      <c r="D5137" s="52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52"/>
      <c r="U5137" s="52"/>
      <c r="V5137" s="3"/>
      <c r="W5137" s="3"/>
      <c r="X5137" s="52"/>
      <c r="Y5137" s="52"/>
    </row>
    <row r="5138" spans="1:25" x14ac:dyDescent="0.3">
      <c r="A5138" s="3"/>
      <c r="B5138" s="3"/>
      <c r="C5138" s="3"/>
      <c r="D5138" s="52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52"/>
      <c r="U5138" s="52"/>
      <c r="V5138" s="3"/>
      <c r="W5138" s="3"/>
      <c r="X5138" s="52"/>
      <c r="Y5138" s="52"/>
    </row>
    <row r="5139" spans="1:25" x14ac:dyDescent="0.3">
      <c r="A5139" s="3"/>
      <c r="B5139" s="3"/>
      <c r="C5139" s="3"/>
      <c r="D5139" s="52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52"/>
      <c r="U5139" s="52"/>
      <c r="V5139" s="3"/>
      <c r="W5139" s="3"/>
      <c r="X5139" s="52"/>
      <c r="Y5139" s="52"/>
    </row>
    <row r="5140" spans="1:25" x14ac:dyDescent="0.3">
      <c r="A5140" s="3"/>
      <c r="B5140" s="3"/>
      <c r="C5140" s="3"/>
      <c r="D5140" s="52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52"/>
      <c r="U5140" s="52"/>
      <c r="V5140" s="3"/>
      <c r="W5140" s="3"/>
      <c r="X5140" s="52"/>
      <c r="Y5140" s="52"/>
    </row>
    <row r="5141" spans="1:25" x14ac:dyDescent="0.3">
      <c r="A5141" s="3"/>
      <c r="B5141" s="3"/>
      <c r="C5141" s="3"/>
      <c r="D5141" s="52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52"/>
      <c r="U5141" s="52"/>
      <c r="V5141" s="3"/>
      <c r="W5141" s="3"/>
      <c r="X5141" s="52"/>
      <c r="Y5141" s="52"/>
    </row>
    <row r="5142" spans="1:25" x14ac:dyDescent="0.3">
      <c r="A5142" s="3"/>
      <c r="B5142" s="3"/>
      <c r="C5142" s="3"/>
      <c r="D5142" s="52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52"/>
      <c r="U5142" s="52"/>
      <c r="V5142" s="3"/>
      <c r="W5142" s="3"/>
      <c r="X5142" s="52"/>
      <c r="Y5142" s="52"/>
    </row>
    <row r="5143" spans="1:25" x14ac:dyDescent="0.3">
      <c r="A5143" s="3"/>
      <c r="B5143" s="3"/>
      <c r="C5143" s="3"/>
      <c r="D5143" s="52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52"/>
      <c r="U5143" s="52"/>
      <c r="V5143" s="3"/>
      <c r="W5143" s="3"/>
      <c r="X5143" s="52"/>
      <c r="Y5143" s="52"/>
    </row>
    <row r="5144" spans="1:25" x14ac:dyDescent="0.3">
      <c r="A5144" s="3"/>
      <c r="B5144" s="3"/>
      <c r="C5144" s="3"/>
      <c r="D5144" s="52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52"/>
      <c r="U5144" s="52"/>
      <c r="V5144" s="3"/>
      <c r="W5144" s="3"/>
      <c r="X5144" s="52"/>
      <c r="Y5144" s="52"/>
    </row>
    <row r="5145" spans="1:25" x14ac:dyDescent="0.3">
      <c r="A5145" s="3"/>
      <c r="B5145" s="3"/>
      <c r="C5145" s="3"/>
      <c r="D5145" s="52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52"/>
      <c r="U5145" s="52"/>
      <c r="V5145" s="3"/>
      <c r="W5145" s="3"/>
      <c r="X5145" s="52"/>
      <c r="Y5145" s="52"/>
    </row>
    <row r="5146" spans="1:25" x14ac:dyDescent="0.3">
      <c r="A5146" s="3"/>
      <c r="B5146" s="3"/>
      <c r="C5146" s="3"/>
      <c r="D5146" s="52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52"/>
      <c r="U5146" s="52"/>
      <c r="V5146" s="3"/>
      <c r="W5146" s="3"/>
      <c r="X5146" s="52"/>
      <c r="Y5146" s="52"/>
    </row>
    <row r="5147" spans="1:25" x14ac:dyDescent="0.3">
      <c r="A5147" s="3"/>
      <c r="B5147" s="3"/>
      <c r="C5147" s="3"/>
      <c r="D5147" s="52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52"/>
      <c r="U5147" s="52"/>
      <c r="V5147" s="3"/>
      <c r="W5147" s="3"/>
      <c r="X5147" s="52"/>
      <c r="Y5147" s="52"/>
    </row>
    <row r="5148" spans="1:25" x14ac:dyDescent="0.3">
      <c r="A5148" s="3"/>
      <c r="B5148" s="3"/>
      <c r="C5148" s="3"/>
      <c r="D5148" s="52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52"/>
      <c r="U5148" s="52"/>
      <c r="V5148" s="3"/>
      <c r="W5148" s="3"/>
      <c r="X5148" s="52"/>
      <c r="Y5148" s="52"/>
    </row>
    <row r="5149" spans="1:25" x14ac:dyDescent="0.3">
      <c r="A5149" s="3"/>
      <c r="B5149" s="3"/>
      <c r="C5149" s="3"/>
      <c r="D5149" s="52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52"/>
      <c r="U5149" s="52"/>
      <c r="V5149" s="3"/>
      <c r="W5149" s="3"/>
      <c r="X5149" s="52"/>
      <c r="Y5149" s="52"/>
    </row>
    <row r="5150" spans="1:25" x14ac:dyDescent="0.3">
      <c r="A5150" s="3"/>
      <c r="B5150" s="3"/>
      <c r="C5150" s="3"/>
      <c r="D5150" s="52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52"/>
      <c r="U5150" s="52"/>
      <c r="V5150" s="3"/>
      <c r="W5150" s="3"/>
      <c r="X5150" s="52"/>
      <c r="Y5150" s="52"/>
    </row>
    <row r="5151" spans="1:25" x14ac:dyDescent="0.3">
      <c r="A5151" s="3"/>
      <c r="B5151" s="3"/>
      <c r="C5151" s="3"/>
      <c r="D5151" s="52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52"/>
      <c r="U5151" s="52"/>
      <c r="V5151" s="3"/>
      <c r="W5151" s="3"/>
      <c r="X5151" s="52"/>
      <c r="Y5151" s="52"/>
    </row>
    <row r="5152" spans="1:25" x14ac:dyDescent="0.3">
      <c r="A5152" s="3"/>
      <c r="B5152" s="3"/>
      <c r="C5152" s="3"/>
      <c r="D5152" s="52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52"/>
      <c r="U5152" s="52"/>
      <c r="V5152" s="3"/>
      <c r="W5152" s="3"/>
      <c r="X5152" s="52"/>
      <c r="Y5152" s="52"/>
    </row>
    <row r="5153" spans="1:25" x14ac:dyDescent="0.3">
      <c r="A5153" s="3"/>
      <c r="B5153" s="3"/>
      <c r="C5153" s="3"/>
      <c r="D5153" s="52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52"/>
      <c r="U5153" s="52"/>
      <c r="V5153" s="3"/>
      <c r="W5153" s="3"/>
      <c r="X5153" s="52"/>
      <c r="Y5153" s="52"/>
    </row>
    <row r="5154" spans="1:25" x14ac:dyDescent="0.3">
      <c r="A5154" s="3"/>
      <c r="B5154" s="3"/>
      <c r="C5154" s="3"/>
      <c r="D5154" s="52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52"/>
      <c r="U5154" s="52"/>
      <c r="V5154" s="3"/>
      <c r="W5154" s="3"/>
      <c r="X5154" s="52"/>
      <c r="Y5154" s="52"/>
    </row>
    <row r="5155" spans="1:25" x14ac:dyDescent="0.3">
      <c r="A5155" s="3"/>
      <c r="B5155" s="3"/>
      <c r="C5155" s="3"/>
      <c r="D5155" s="52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52"/>
      <c r="U5155" s="52"/>
      <c r="V5155" s="3"/>
      <c r="W5155" s="3"/>
      <c r="X5155" s="52"/>
      <c r="Y5155" s="52"/>
    </row>
    <row r="5156" spans="1:25" x14ac:dyDescent="0.3">
      <c r="A5156" s="3"/>
      <c r="B5156" s="3"/>
      <c r="C5156" s="3"/>
      <c r="D5156" s="52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52"/>
      <c r="U5156" s="52"/>
      <c r="V5156" s="3"/>
      <c r="W5156" s="3"/>
      <c r="X5156" s="52"/>
      <c r="Y5156" s="52"/>
    </row>
    <row r="5157" spans="1:25" x14ac:dyDescent="0.3">
      <c r="A5157" s="3"/>
      <c r="B5157" s="3"/>
      <c r="C5157" s="3"/>
      <c r="D5157" s="52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52"/>
      <c r="U5157" s="52"/>
      <c r="V5157" s="3"/>
      <c r="W5157" s="3"/>
      <c r="X5157" s="52"/>
      <c r="Y5157" s="52"/>
    </row>
    <row r="5158" spans="1:25" x14ac:dyDescent="0.3">
      <c r="A5158" s="3"/>
      <c r="B5158" s="3"/>
      <c r="C5158" s="3"/>
      <c r="D5158" s="52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52"/>
      <c r="U5158" s="52"/>
      <c r="V5158" s="3"/>
      <c r="W5158" s="3"/>
      <c r="X5158" s="52"/>
      <c r="Y5158" s="52"/>
    </row>
    <row r="5159" spans="1:25" x14ac:dyDescent="0.3">
      <c r="A5159" s="3"/>
      <c r="B5159" s="3"/>
      <c r="C5159" s="3"/>
      <c r="D5159" s="52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52"/>
      <c r="U5159" s="52"/>
      <c r="V5159" s="3"/>
      <c r="W5159" s="3"/>
      <c r="X5159" s="52"/>
      <c r="Y5159" s="52"/>
    </row>
    <row r="5160" spans="1:25" x14ac:dyDescent="0.3">
      <c r="A5160" s="3"/>
      <c r="B5160" s="3"/>
      <c r="C5160" s="3"/>
      <c r="D5160" s="52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52"/>
      <c r="U5160" s="52"/>
      <c r="V5160" s="3"/>
      <c r="W5160" s="3"/>
      <c r="X5160" s="52"/>
      <c r="Y5160" s="52"/>
    </row>
    <row r="5161" spans="1:25" x14ac:dyDescent="0.3">
      <c r="A5161" s="3"/>
      <c r="B5161" s="3"/>
      <c r="C5161" s="3"/>
      <c r="D5161" s="52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52"/>
      <c r="U5161" s="52"/>
      <c r="V5161" s="3"/>
      <c r="W5161" s="3"/>
      <c r="X5161" s="52"/>
      <c r="Y5161" s="52"/>
    </row>
    <row r="5162" spans="1:25" x14ac:dyDescent="0.3">
      <c r="A5162" s="3"/>
      <c r="B5162" s="3"/>
      <c r="C5162" s="3"/>
      <c r="D5162" s="52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52"/>
      <c r="U5162" s="52"/>
      <c r="V5162" s="3"/>
      <c r="W5162" s="3"/>
      <c r="X5162" s="52"/>
      <c r="Y5162" s="52"/>
    </row>
    <row r="5163" spans="1:25" x14ac:dyDescent="0.3">
      <c r="A5163" s="3"/>
      <c r="B5163" s="3"/>
      <c r="C5163" s="3"/>
      <c r="D5163" s="52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52"/>
      <c r="U5163" s="52"/>
      <c r="V5163" s="3"/>
      <c r="W5163" s="3"/>
      <c r="X5163" s="52"/>
      <c r="Y5163" s="52"/>
    </row>
    <row r="5164" spans="1:25" x14ac:dyDescent="0.3">
      <c r="A5164" s="3"/>
      <c r="B5164" s="3"/>
      <c r="C5164" s="3"/>
      <c r="D5164" s="52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52"/>
      <c r="U5164" s="52"/>
      <c r="V5164" s="3"/>
      <c r="W5164" s="3"/>
      <c r="X5164" s="52"/>
      <c r="Y5164" s="52"/>
    </row>
    <row r="5165" spans="1:25" x14ac:dyDescent="0.3">
      <c r="A5165" s="3"/>
      <c r="B5165" s="3"/>
      <c r="C5165" s="3"/>
      <c r="D5165" s="52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52"/>
      <c r="U5165" s="52"/>
      <c r="V5165" s="3"/>
      <c r="W5165" s="3"/>
      <c r="X5165" s="52"/>
      <c r="Y5165" s="52"/>
    </row>
    <row r="5166" spans="1:25" x14ac:dyDescent="0.3">
      <c r="A5166" s="3"/>
      <c r="B5166" s="3"/>
      <c r="C5166" s="3"/>
      <c r="D5166" s="52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52"/>
      <c r="U5166" s="52"/>
      <c r="V5166" s="3"/>
      <c r="W5166" s="3"/>
      <c r="X5166" s="52"/>
      <c r="Y5166" s="52"/>
    </row>
    <row r="5167" spans="1:25" x14ac:dyDescent="0.3">
      <c r="A5167" s="3"/>
      <c r="B5167" s="3"/>
      <c r="C5167" s="3"/>
      <c r="D5167" s="52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52"/>
      <c r="U5167" s="52"/>
      <c r="V5167" s="3"/>
      <c r="W5167" s="3"/>
      <c r="X5167" s="52"/>
      <c r="Y5167" s="52"/>
    </row>
    <row r="5168" spans="1:25" x14ac:dyDescent="0.3">
      <c r="A5168" s="3"/>
      <c r="B5168" s="3"/>
      <c r="C5168" s="3"/>
      <c r="D5168" s="52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52"/>
      <c r="U5168" s="52"/>
      <c r="V5168" s="3"/>
      <c r="W5168" s="3"/>
      <c r="X5168" s="52"/>
      <c r="Y5168" s="52"/>
    </row>
    <row r="5169" spans="1:25" x14ac:dyDescent="0.3">
      <c r="A5169" s="3"/>
      <c r="B5169" s="3"/>
      <c r="C5169" s="3"/>
      <c r="D5169" s="52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52"/>
      <c r="U5169" s="52"/>
      <c r="V5169" s="3"/>
      <c r="W5169" s="3"/>
      <c r="X5169" s="52"/>
      <c r="Y5169" s="52"/>
    </row>
    <row r="5170" spans="1:25" x14ac:dyDescent="0.3">
      <c r="A5170" s="3"/>
      <c r="B5170" s="3"/>
      <c r="C5170" s="3"/>
      <c r="D5170" s="52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52"/>
      <c r="U5170" s="52"/>
      <c r="V5170" s="3"/>
      <c r="W5170" s="3"/>
      <c r="X5170" s="52"/>
      <c r="Y5170" s="52"/>
    </row>
    <row r="5171" spans="1:25" x14ac:dyDescent="0.3">
      <c r="A5171" s="3"/>
      <c r="B5171" s="3"/>
      <c r="C5171" s="3"/>
      <c r="D5171" s="52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52"/>
      <c r="U5171" s="52"/>
      <c r="V5171" s="3"/>
      <c r="W5171" s="3"/>
      <c r="X5171" s="52"/>
      <c r="Y5171" s="52"/>
    </row>
    <row r="5172" spans="1:25" x14ac:dyDescent="0.3">
      <c r="A5172" s="3"/>
      <c r="B5172" s="3"/>
      <c r="C5172" s="3"/>
      <c r="D5172" s="52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52"/>
      <c r="U5172" s="52"/>
      <c r="V5172" s="3"/>
      <c r="W5172" s="3"/>
      <c r="X5172" s="52"/>
      <c r="Y5172" s="52"/>
    </row>
    <row r="5173" spans="1:25" x14ac:dyDescent="0.3">
      <c r="A5173" s="3"/>
      <c r="B5173" s="3"/>
      <c r="C5173" s="3"/>
      <c r="D5173" s="52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52"/>
      <c r="U5173" s="52"/>
      <c r="V5173" s="3"/>
      <c r="W5173" s="3"/>
      <c r="X5173" s="52"/>
      <c r="Y5173" s="52"/>
    </row>
    <row r="5174" spans="1:25" x14ac:dyDescent="0.3">
      <c r="A5174" s="3"/>
      <c r="B5174" s="3"/>
      <c r="C5174" s="3"/>
      <c r="D5174" s="52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52"/>
      <c r="U5174" s="52"/>
      <c r="V5174" s="3"/>
      <c r="W5174" s="3"/>
      <c r="X5174" s="52"/>
      <c r="Y5174" s="52"/>
    </row>
    <row r="5175" spans="1:25" x14ac:dyDescent="0.3">
      <c r="A5175" s="3"/>
      <c r="B5175" s="3"/>
      <c r="C5175" s="3"/>
      <c r="D5175" s="52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52"/>
      <c r="U5175" s="52"/>
      <c r="V5175" s="3"/>
      <c r="W5175" s="3"/>
      <c r="X5175" s="52"/>
      <c r="Y5175" s="52"/>
    </row>
    <row r="5176" spans="1:25" x14ac:dyDescent="0.3">
      <c r="A5176" s="3"/>
      <c r="B5176" s="3"/>
      <c r="C5176" s="3"/>
      <c r="D5176" s="52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52"/>
      <c r="U5176" s="52"/>
      <c r="V5176" s="3"/>
      <c r="W5176" s="3"/>
      <c r="X5176" s="52"/>
      <c r="Y5176" s="52"/>
    </row>
    <row r="5177" spans="1:25" x14ac:dyDescent="0.3">
      <c r="A5177" s="3"/>
      <c r="B5177" s="3"/>
      <c r="C5177" s="3"/>
      <c r="D5177" s="52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52"/>
      <c r="U5177" s="52"/>
      <c r="V5177" s="3"/>
      <c r="W5177" s="3"/>
      <c r="X5177" s="52"/>
      <c r="Y5177" s="52"/>
    </row>
    <row r="5178" spans="1:25" x14ac:dyDescent="0.3">
      <c r="A5178" s="3"/>
      <c r="B5178" s="3"/>
      <c r="C5178" s="3"/>
      <c r="D5178" s="52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52"/>
      <c r="U5178" s="52"/>
      <c r="V5178" s="3"/>
      <c r="W5178" s="3"/>
      <c r="X5178" s="52"/>
      <c r="Y5178" s="52"/>
    </row>
    <row r="5179" spans="1:25" x14ac:dyDescent="0.3">
      <c r="A5179" s="3"/>
      <c r="B5179" s="3"/>
      <c r="C5179" s="3"/>
      <c r="D5179" s="52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52"/>
      <c r="U5179" s="52"/>
      <c r="V5179" s="3"/>
      <c r="W5179" s="3"/>
      <c r="X5179" s="52"/>
      <c r="Y5179" s="52"/>
    </row>
    <row r="5180" spans="1:25" x14ac:dyDescent="0.3">
      <c r="A5180" s="3"/>
      <c r="B5180" s="3"/>
      <c r="C5180" s="3"/>
      <c r="D5180" s="52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52"/>
      <c r="U5180" s="52"/>
      <c r="V5180" s="3"/>
      <c r="W5180" s="3"/>
      <c r="X5180" s="52"/>
      <c r="Y5180" s="52"/>
    </row>
    <row r="5181" spans="1:25" x14ac:dyDescent="0.3">
      <c r="A5181" s="3"/>
      <c r="B5181" s="3"/>
      <c r="C5181" s="3"/>
      <c r="D5181" s="52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52"/>
      <c r="U5181" s="52"/>
      <c r="V5181" s="3"/>
      <c r="W5181" s="3"/>
      <c r="X5181" s="52"/>
      <c r="Y5181" s="52"/>
    </row>
    <row r="5182" spans="1:25" x14ac:dyDescent="0.3">
      <c r="A5182" s="3"/>
      <c r="B5182" s="3"/>
      <c r="C5182" s="3"/>
      <c r="D5182" s="52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52"/>
      <c r="U5182" s="52"/>
      <c r="V5182" s="3"/>
      <c r="W5182" s="3"/>
      <c r="X5182" s="52"/>
      <c r="Y5182" s="52"/>
    </row>
    <row r="5183" spans="1:25" x14ac:dyDescent="0.3">
      <c r="A5183" s="3"/>
      <c r="B5183" s="3"/>
      <c r="C5183" s="3"/>
      <c r="D5183" s="52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52"/>
      <c r="U5183" s="52"/>
      <c r="V5183" s="3"/>
      <c r="W5183" s="3"/>
      <c r="X5183" s="52"/>
      <c r="Y5183" s="52"/>
    </row>
    <row r="5184" spans="1:25" x14ac:dyDescent="0.3">
      <c r="A5184" s="3"/>
      <c r="B5184" s="3"/>
      <c r="C5184" s="3"/>
      <c r="D5184" s="52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52"/>
      <c r="U5184" s="52"/>
      <c r="V5184" s="3"/>
      <c r="W5184" s="3"/>
      <c r="X5184" s="52"/>
      <c r="Y5184" s="52"/>
    </row>
    <row r="5185" spans="1:25" x14ac:dyDescent="0.3">
      <c r="A5185" s="3"/>
      <c r="B5185" s="3"/>
      <c r="C5185" s="3"/>
      <c r="D5185" s="52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52"/>
      <c r="U5185" s="52"/>
      <c r="V5185" s="3"/>
      <c r="W5185" s="3"/>
      <c r="X5185" s="52"/>
      <c r="Y5185" s="52"/>
    </row>
    <row r="5186" spans="1:25" x14ac:dyDescent="0.3">
      <c r="A5186" s="3"/>
      <c r="B5186" s="3"/>
      <c r="C5186" s="3"/>
      <c r="D5186" s="52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52"/>
      <c r="U5186" s="52"/>
      <c r="V5186" s="3"/>
      <c r="W5186" s="3"/>
      <c r="X5186" s="52"/>
      <c r="Y5186" s="52"/>
    </row>
    <row r="5187" spans="1:25" x14ac:dyDescent="0.3">
      <c r="A5187" s="3"/>
      <c r="B5187" s="3"/>
      <c r="C5187" s="3"/>
      <c r="D5187" s="52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52"/>
      <c r="U5187" s="52"/>
      <c r="V5187" s="3"/>
      <c r="W5187" s="3"/>
      <c r="X5187" s="52"/>
      <c r="Y5187" s="52"/>
    </row>
    <row r="5188" spans="1:25" x14ac:dyDescent="0.3">
      <c r="A5188" s="3"/>
      <c r="B5188" s="3"/>
      <c r="C5188" s="3"/>
      <c r="D5188" s="52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52"/>
      <c r="U5188" s="52"/>
      <c r="V5188" s="3"/>
      <c r="W5188" s="3"/>
      <c r="X5188" s="52"/>
      <c r="Y5188" s="52"/>
    </row>
    <row r="5189" spans="1:25" x14ac:dyDescent="0.3">
      <c r="A5189" s="3"/>
      <c r="B5189" s="3"/>
      <c r="C5189" s="3"/>
      <c r="D5189" s="52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52"/>
      <c r="U5189" s="52"/>
      <c r="V5189" s="3"/>
      <c r="W5189" s="3"/>
      <c r="X5189" s="52"/>
      <c r="Y5189" s="52"/>
    </row>
    <row r="5190" spans="1:25" x14ac:dyDescent="0.3">
      <c r="A5190" s="3"/>
      <c r="B5190" s="3"/>
      <c r="C5190" s="3"/>
      <c r="D5190" s="52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52"/>
      <c r="U5190" s="52"/>
      <c r="V5190" s="3"/>
      <c r="W5190" s="3"/>
      <c r="X5190" s="52"/>
      <c r="Y5190" s="52"/>
    </row>
    <row r="5191" spans="1:25" x14ac:dyDescent="0.3">
      <c r="A5191" s="3"/>
      <c r="B5191" s="3"/>
      <c r="C5191" s="3"/>
      <c r="D5191" s="52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52"/>
      <c r="U5191" s="52"/>
      <c r="V5191" s="3"/>
      <c r="W5191" s="3"/>
      <c r="X5191" s="52"/>
      <c r="Y5191" s="52"/>
    </row>
    <row r="5192" spans="1:25" x14ac:dyDescent="0.3">
      <c r="A5192" s="3"/>
      <c r="B5192" s="3"/>
      <c r="C5192" s="3"/>
      <c r="D5192" s="52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52"/>
      <c r="U5192" s="52"/>
      <c r="V5192" s="3"/>
      <c r="W5192" s="3"/>
      <c r="X5192" s="52"/>
      <c r="Y5192" s="52"/>
    </row>
    <row r="5193" spans="1:25" x14ac:dyDescent="0.3">
      <c r="A5193" s="3"/>
      <c r="B5193" s="3"/>
      <c r="C5193" s="3"/>
      <c r="D5193" s="52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52"/>
      <c r="U5193" s="52"/>
      <c r="V5193" s="3"/>
      <c r="W5193" s="3"/>
      <c r="X5193" s="52"/>
      <c r="Y5193" s="52"/>
    </row>
    <row r="5194" spans="1:25" x14ac:dyDescent="0.3">
      <c r="A5194" s="3"/>
      <c r="B5194" s="3"/>
      <c r="C5194" s="3"/>
      <c r="D5194" s="52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52"/>
      <c r="U5194" s="52"/>
      <c r="V5194" s="3"/>
      <c r="W5194" s="3"/>
      <c r="X5194" s="52"/>
      <c r="Y5194" s="52"/>
    </row>
    <row r="5195" spans="1:25" x14ac:dyDescent="0.3">
      <c r="A5195" s="3"/>
      <c r="B5195" s="3"/>
      <c r="C5195" s="3"/>
      <c r="D5195" s="52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52"/>
      <c r="U5195" s="52"/>
      <c r="V5195" s="3"/>
      <c r="W5195" s="3"/>
      <c r="X5195" s="52"/>
      <c r="Y5195" s="52"/>
    </row>
    <row r="5196" spans="1:25" x14ac:dyDescent="0.3">
      <c r="A5196" s="3"/>
      <c r="B5196" s="3"/>
      <c r="C5196" s="3"/>
      <c r="D5196" s="52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52"/>
      <c r="U5196" s="52"/>
      <c r="V5196" s="3"/>
      <c r="W5196" s="3"/>
      <c r="X5196" s="52"/>
      <c r="Y5196" s="52"/>
    </row>
    <row r="5197" spans="1:25" x14ac:dyDescent="0.3">
      <c r="A5197" s="3"/>
      <c r="B5197" s="3"/>
      <c r="C5197" s="3"/>
      <c r="D5197" s="52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52"/>
      <c r="U5197" s="52"/>
      <c r="V5197" s="3"/>
      <c r="W5197" s="3"/>
      <c r="X5197" s="52"/>
      <c r="Y5197" s="52"/>
    </row>
    <row r="5198" spans="1:25" x14ac:dyDescent="0.3">
      <c r="A5198" s="3"/>
      <c r="B5198" s="3"/>
      <c r="C5198" s="3"/>
      <c r="D5198" s="52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52"/>
      <c r="U5198" s="52"/>
      <c r="V5198" s="3"/>
      <c r="W5198" s="3"/>
      <c r="X5198" s="52"/>
      <c r="Y5198" s="52"/>
    </row>
    <row r="5199" spans="1:25" x14ac:dyDescent="0.3">
      <c r="A5199" s="3"/>
      <c r="B5199" s="3"/>
      <c r="C5199" s="3"/>
      <c r="D5199" s="52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52"/>
      <c r="U5199" s="52"/>
      <c r="V5199" s="3"/>
      <c r="W5199" s="3"/>
      <c r="X5199" s="52"/>
      <c r="Y5199" s="52"/>
    </row>
    <row r="5200" spans="1:25" x14ac:dyDescent="0.3">
      <c r="A5200" s="3"/>
      <c r="B5200" s="3"/>
      <c r="C5200" s="3"/>
      <c r="D5200" s="52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52"/>
      <c r="U5200" s="52"/>
      <c r="V5200" s="3"/>
      <c r="W5200" s="3"/>
      <c r="X5200" s="52"/>
      <c r="Y5200" s="52"/>
    </row>
    <row r="5201" spans="1:25" x14ac:dyDescent="0.3">
      <c r="A5201" s="3"/>
      <c r="B5201" s="3"/>
      <c r="C5201" s="3"/>
      <c r="D5201" s="52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52"/>
      <c r="U5201" s="52"/>
      <c r="V5201" s="3"/>
      <c r="W5201" s="3"/>
      <c r="X5201" s="52"/>
      <c r="Y5201" s="52"/>
    </row>
    <row r="5202" spans="1:25" x14ac:dyDescent="0.3">
      <c r="A5202" s="3"/>
      <c r="B5202" s="3"/>
      <c r="C5202" s="3"/>
      <c r="D5202" s="52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52"/>
      <c r="U5202" s="52"/>
      <c r="V5202" s="3"/>
      <c r="W5202" s="3"/>
      <c r="X5202" s="52"/>
      <c r="Y5202" s="52"/>
    </row>
    <row r="5203" spans="1:25" x14ac:dyDescent="0.3">
      <c r="A5203" s="3"/>
      <c r="B5203" s="3"/>
      <c r="C5203" s="3"/>
      <c r="D5203" s="52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52"/>
      <c r="U5203" s="52"/>
      <c r="V5203" s="3"/>
      <c r="W5203" s="3"/>
      <c r="X5203" s="52"/>
      <c r="Y5203" s="52"/>
    </row>
    <row r="5204" spans="1:25" x14ac:dyDescent="0.3">
      <c r="A5204" s="3"/>
      <c r="B5204" s="3"/>
      <c r="C5204" s="3"/>
      <c r="D5204" s="52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52"/>
      <c r="U5204" s="52"/>
      <c r="V5204" s="3"/>
      <c r="W5204" s="3"/>
      <c r="X5204" s="52"/>
      <c r="Y5204" s="52"/>
    </row>
    <row r="5205" spans="1:25" x14ac:dyDescent="0.3">
      <c r="A5205" s="3"/>
      <c r="B5205" s="3"/>
      <c r="C5205" s="3"/>
      <c r="D5205" s="52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52"/>
      <c r="U5205" s="52"/>
      <c r="V5205" s="3"/>
      <c r="W5205" s="3"/>
      <c r="X5205" s="52"/>
      <c r="Y5205" s="52"/>
    </row>
    <row r="5206" spans="1:25" x14ac:dyDescent="0.3">
      <c r="A5206" s="3"/>
      <c r="B5206" s="3"/>
      <c r="C5206" s="3"/>
      <c r="D5206" s="52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52"/>
      <c r="U5206" s="52"/>
      <c r="V5206" s="3"/>
      <c r="W5206" s="3"/>
      <c r="X5206" s="52"/>
      <c r="Y5206" s="52"/>
    </row>
    <row r="5207" spans="1:25" x14ac:dyDescent="0.3">
      <c r="A5207" s="3"/>
      <c r="B5207" s="3"/>
      <c r="C5207" s="3"/>
      <c r="D5207" s="52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52"/>
      <c r="U5207" s="52"/>
      <c r="V5207" s="3"/>
      <c r="W5207" s="3"/>
      <c r="X5207" s="52"/>
      <c r="Y5207" s="52"/>
    </row>
    <row r="5208" spans="1:25" x14ac:dyDescent="0.3">
      <c r="A5208" s="3"/>
      <c r="B5208" s="3"/>
      <c r="C5208" s="3"/>
      <c r="D5208" s="52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52"/>
      <c r="U5208" s="52"/>
      <c r="V5208" s="3"/>
      <c r="W5208" s="3"/>
      <c r="X5208" s="52"/>
      <c r="Y5208" s="52"/>
    </row>
    <row r="5209" spans="1:25" x14ac:dyDescent="0.3">
      <c r="A5209" s="3"/>
      <c r="B5209" s="3"/>
      <c r="C5209" s="3"/>
      <c r="D5209" s="52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52"/>
      <c r="U5209" s="52"/>
      <c r="V5209" s="3"/>
      <c r="W5209" s="3"/>
      <c r="X5209" s="52"/>
      <c r="Y5209" s="52"/>
    </row>
    <row r="5210" spans="1:25" x14ac:dyDescent="0.3">
      <c r="A5210" s="3"/>
      <c r="B5210" s="3"/>
      <c r="C5210" s="3"/>
      <c r="D5210" s="52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52"/>
      <c r="U5210" s="52"/>
      <c r="V5210" s="3"/>
      <c r="W5210" s="3"/>
      <c r="X5210" s="52"/>
      <c r="Y5210" s="52"/>
    </row>
    <row r="5211" spans="1:25" x14ac:dyDescent="0.3">
      <c r="A5211" s="3"/>
      <c r="B5211" s="3"/>
      <c r="C5211" s="3"/>
      <c r="D5211" s="52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52"/>
      <c r="U5211" s="52"/>
      <c r="V5211" s="3"/>
      <c r="W5211" s="3"/>
      <c r="X5211" s="52"/>
      <c r="Y5211" s="52"/>
    </row>
    <row r="5212" spans="1:25" x14ac:dyDescent="0.3">
      <c r="A5212" s="3"/>
      <c r="B5212" s="3"/>
      <c r="C5212" s="3"/>
      <c r="D5212" s="52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52"/>
      <c r="U5212" s="52"/>
      <c r="V5212" s="3"/>
      <c r="W5212" s="3"/>
      <c r="X5212" s="52"/>
      <c r="Y5212" s="52"/>
    </row>
    <row r="5213" spans="1:25" x14ac:dyDescent="0.3">
      <c r="A5213" s="3"/>
      <c r="B5213" s="3"/>
      <c r="C5213" s="3"/>
      <c r="D5213" s="52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52"/>
      <c r="U5213" s="52"/>
      <c r="V5213" s="3"/>
      <c r="W5213" s="3"/>
      <c r="X5213" s="52"/>
      <c r="Y5213" s="52"/>
    </row>
    <row r="5214" spans="1:25" x14ac:dyDescent="0.3">
      <c r="A5214" s="3"/>
      <c r="B5214" s="3"/>
      <c r="C5214" s="3"/>
      <c r="D5214" s="52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52"/>
      <c r="U5214" s="52"/>
      <c r="V5214" s="3"/>
      <c r="W5214" s="3"/>
      <c r="X5214" s="52"/>
      <c r="Y5214" s="52"/>
    </row>
    <row r="5215" spans="1:25" x14ac:dyDescent="0.3">
      <c r="A5215" s="3"/>
      <c r="B5215" s="3"/>
      <c r="C5215" s="3"/>
      <c r="D5215" s="52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52"/>
      <c r="U5215" s="52"/>
      <c r="V5215" s="3"/>
      <c r="W5215" s="3"/>
      <c r="X5215" s="52"/>
      <c r="Y5215" s="52"/>
    </row>
    <row r="5216" spans="1:25" x14ac:dyDescent="0.3">
      <c r="A5216" s="3"/>
      <c r="B5216" s="3"/>
      <c r="C5216" s="3"/>
      <c r="D5216" s="52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52"/>
      <c r="U5216" s="52"/>
      <c r="V5216" s="3"/>
      <c r="W5216" s="3"/>
      <c r="X5216" s="52"/>
      <c r="Y5216" s="52"/>
    </row>
    <row r="5217" spans="1:25" x14ac:dyDescent="0.3">
      <c r="A5217" s="3"/>
      <c r="B5217" s="3"/>
      <c r="C5217" s="3"/>
      <c r="D5217" s="52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52"/>
      <c r="U5217" s="52"/>
      <c r="V5217" s="3"/>
      <c r="W5217" s="3"/>
      <c r="X5217" s="52"/>
      <c r="Y5217" s="52"/>
    </row>
    <row r="5218" spans="1:25" x14ac:dyDescent="0.3">
      <c r="A5218" s="3"/>
      <c r="B5218" s="3"/>
      <c r="C5218" s="3"/>
      <c r="D5218" s="52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52"/>
      <c r="U5218" s="52"/>
      <c r="V5218" s="3"/>
      <c r="W5218" s="3"/>
      <c r="X5218" s="52"/>
      <c r="Y5218" s="52"/>
    </row>
    <row r="5219" spans="1:25" x14ac:dyDescent="0.3">
      <c r="A5219" s="3"/>
      <c r="B5219" s="3"/>
      <c r="C5219" s="3"/>
      <c r="D5219" s="52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52"/>
      <c r="U5219" s="52"/>
      <c r="V5219" s="3"/>
      <c r="W5219" s="3"/>
      <c r="X5219" s="52"/>
      <c r="Y5219" s="52"/>
    </row>
    <row r="5220" spans="1:25" x14ac:dyDescent="0.3">
      <c r="A5220" s="3"/>
      <c r="B5220" s="3"/>
      <c r="C5220" s="3"/>
      <c r="D5220" s="52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52"/>
      <c r="U5220" s="52"/>
      <c r="V5220" s="3"/>
      <c r="W5220" s="3"/>
      <c r="X5220" s="52"/>
      <c r="Y5220" s="52"/>
    </row>
    <row r="5221" spans="1:25" x14ac:dyDescent="0.3">
      <c r="A5221" s="3"/>
      <c r="B5221" s="3"/>
      <c r="C5221" s="3"/>
      <c r="D5221" s="52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52"/>
      <c r="U5221" s="52"/>
      <c r="V5221" s="3"/>
      <c r="W5221" s="3"/>
      <c r="X5221" s="52"/>
      <c r="Y5221" s="52"/>
    </row>
    <row r="5222" spans="1:25" x14ac:dyDescent="0.3">
      <c r="A5222" s="3"/>
      <c r="B5222" s="3"/>
      <c r="C5222" s="3"/>
      <c r="D5222" s="52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52"/>
      <c r="U5222" s="52"/>
      <c r="V5222" s="3"/>
      <c r="W5222" s="3"/>
      <c r="X5222" s="52"/>
      <c r="Y5222" s="52"/>
    </row>
    <row r="5223" spans="1:25" x14ac:dyDescent="0.3">
      <c r="A5223" s="3"/>
      <c r="B5223" s="3"/>
      <c r="C5223" s="3"/>
      <c r="D5223" s="52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52"/>
      <c r="U5223" s="52"/>
      <c r="V5223" s="3"/>
      <c r="W5223" s="3"/>
      <c r="X5223" s="52"/>
      <c r="Y5223" s="52"/>
    </row>
    <row r="5224" spans="1:25" x14ac:dyDescent="0.3">
      <c r="A5224" s="3"/>
      <c r="B5224" s="3"/>
      <c r="C5224" s="3"/>
      <c r="D5224" s="52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52"/>
      <c r="U5224" s="52"/>
      <c r="V5224" s="3"/>
      <c r="W5224" s="3"/>
      <c r="X5224" s="52"/>
      <c r="Y5224" s="52"/>
    </row>
    <row r="5225" spans="1:25" x14ac:dyDescent="0.3">
      <c r="A5225" s="3"/>
      <c r="B5225" s="3"/>
      <c r="C5225" s="3"/>
      <c r="D5225" s="52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52"/>
      <c r="U5225" s="52"/>
      <c r="V5225" s="3"/>
      <c r="W5225" s="3"/>
      <c r="X5225" s="52"/>
      <c r="Y5225" s="52"/>
    </row>
    <row r="5226" spans="1:25" x14ac:dyDescent="0.3">
      <c r="A5226" s="3"/>
      <c r="B5226" s="3"/>
      <c r="C5226" s="3"/>
      <c r="D5226" s="52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52"/>
      <c r="U5226" s="52"/>
      <c r="V5226" s="3"/>
      <c r="W5226" s="3"/>
      <c r="X5226" s="52"/>
      <c r="Y5226" s="52"/>
    </row>
    <row r="5227" spans="1:25" x14ac:dyDescent="0.3">
      <c r="A5227" s="3"/>
      <c r="B5227" s="3"/>
      <c r="C5227" s="3"/>
      <c r="D5227" s="52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52"/>
      <c r="U5227" s="52"/>
      <c r="V5227" s="3"/>
      <c r="W5227" s="3"/>
      <c r="X5227" s="52"/>
      <c r="Y5227" s="52"/>
    </row>
    <row r="5228" spans="1:25" x14ac:dyDescent="0.3">
      <c r="A5228" s="3"/>
      <c r="B5228" s="3"/>
      <c r="C5228" s="3"/>
      <c r="D5228" s="52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52"/>
      <c r="U5228" s="52"/>
      <c r="V5228" s="3"/>
      <c r="W5228" s="3"/>
      <c r="X5228" s="52"/>
      <c r="Y5228" s="52"/>
    </row>
    <row r="5229" spans="1:25" x14ac:dyDescent="0.3">
      <c r="A5229" s="3"/>
      <c r="B5229" s="3"/>
      <c r="C5229" s="3"/>
      <c r="D5229" s="52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52"/>
      <c r="U5229" s="52"/>
      <c r="V5229" s="3"/>
      <c r="W5229" s="3"/>
      <c r="X5229" s="52"/>
      <c r="Y5229" s="52"/>
    </row>
    <row r="5230" spans="1:25" x14ac:dyDescent="0.3">
      <c r="A5230" s="3"/>
      <c r="B5230" s="3"/>
      <c r="C5230" s="3"/>
      <c r="D5230" s="52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52"/>
      <c r="U5230" s="52"/>
      <c r="V5230" s="3"/>
      <c r="W5230" s="3"/>
      <c r="X5230" s="52"/>
      <c r="Y5230" s="52"/>
    </row>
    <row r="5231" spans="1:25" x14ac:dyDescent="0.3">
      <c r="A5231" s="3"/>
      <c r="B5231" s="3"/>
      <c r="C5231" s="3"/>
      <c r="D5231" s="52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52"/>
      <c r="U5231" s="52"/>
      <c r="V5231" s="3"/>
      <c r="W5231" s="3"/>
      <c r="X5231" s="52"/>
      <c r="Y5231" s="52"/>
    </row>
    <row r="5232" spans="1:25" x14ac:dyDescent="0.3">
      <c r="A5232" s="3"/>
      <c r="B5232" s="3"/>
      <c r="C5232" s="3"/>
      <c r="D5232" s="52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52"/>
      <c r="U5232" s="52"/>
      <c r="V5232" s="3"/>
      <c r="W5232" s="3"/>
      <c r="X5232" s="52"/>
      <c r="Y5232" s="52"/>
    </row>
    <row r="5233" spans="1:25" x14ac:dyDescent="0.3">
      <c r="A5233" s="3"/>
      <c r="B5233" s="3"/>
      <c r="C5233" s="3"/>
      <c r="D5233" s="52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52"/>
      <c r="U5233" s="52"/>
      <c r="V5233" s="3"/>
      <c r="W5233" s="3"/>
      <c r="X5233" s="52"/>
      <c r="Y5233" s="52"/>
    </row>
    <row r="5234" spans="1:25" x14ac:dyDescent="0.3">
      <c r="A5234" s="3"/>
      <c r="B5234" s="3"/>
      <c r="C5234" s="3"/>
      <c r="D5234" s="52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52"/>
      <c r="U5234" s="52"/>
      <c r="V5234" s="3"/>
      <c r="W5234" s="3"/>
      <c r="X5234" s="52"/>
      <c r="Y5234" s="52"/>
    </row>
    <row r="5235" spans="1:25" x14ac:dyDescent="0.3">
      <c r="A5235" s="3"/>
      <c r="B5235" s="3"/>
      <c r="C5235" s="3"/>
      <c r="D5235" s="52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52"/>
      <c r="U5235" s="52"/>
      <c r="V5235" s="3"/>
      <c r="W5235" s="3"/>
      <c r="X5235" s="52"/>
      <c r="Y5235" s="52"/>
    </row>
    <row r="5236" spans="1:25" x14ac:dyDescent="0.3">
      <c r="A5236" s="3"/>
      <c r="B5236" s="3"/>
      <c r="C5236" s="3"/>
      <c r="D5236" s="52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52"/>
      <c r="U5236" s="52"/>
      <c r="V5236" s="3"/>
      <c r="W5236" s="3"/>
      <c r="X5236" s="52"/>
      <c r="Y5236" s="52"/>
    </row>
    <row r="5237" spans="1:25" x14ac:dyDescent="0.3">
      <c r="A5237" s="3"/>
      <c r="B5237" s="3"/>
      <c r="C5237" s="3"/>
      <c r="D5237" s="52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52"/>
      <c r="U5237" s="52"/>
      <c r="V5237" s="3"/>
      <c r="W5237" s="3"/>
      <c r="X5237" s="52"/>
      <c r="Y5237" s="52"/>
    </row>
    <row r="5238" spans="1:25" x14ac:dyDescent="0.3">
      <c r="A5238" s="3"/>
      <c r="B5238" s="3"/>
      <c r="C5238" s="3"/>
      <c r="D5238" s="52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52"/>
      <c r="U5238" s="52"/>
      <c r="V5238" s="3"/>
      <c r="W5238" s="3"/>
      <c r="X5238" s="52"/>
      <c r="Y5238" s="52"/>
    </row>
    <row r="5239" spans="1:25" x14ac:dyDescent="0.3">
      <c r="A5239" s="3"/>
      <c r="B5239" s="3"/>
      <c r="C5239" s="3"/>
      <c r="D5239" s="52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52"/>
      <c r="U5239" s="52"/>
      <c r="V5239" s="3"/>
      <c r="W5239" s="3"/>
      <c r="X5239" s="52"/>
      <c r="Y5239" s="52"/>
    </row>
    <row r="5240" spans="1:25" x14ac:dyDescent="0.3">
      <c r="A5240" s="3"/>
      <c r="B5240" s="3"/>
      <c r="C5240" s="3"/>
      <c r="D5240" s="52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52"/>
      <c r="U5240" s="52"/>
      <c r="V5240" s="3"/>
      <c r="W5240" s="3"/>
      <c r="X5240" s="52"/>
      <c r="Y5240" s="52"/>
    </row>
    <row r="5241" spans="1:25" x14ac:dyDescent="0.3">
      <c r="A5241" s="3"/>
      <c r="B5241" s="3"/>
      <c r="C5241" s="3"/>
      <c r="D5241" s="52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52"/>
      <c r="U5241" s="52"/>
      <c r="V5241" s="3"/>
      <c r="W5241" s="3"/>
      <c r="X5241" s="52"/>
      <c r="Y5241" s="52"/>
    </row>
    <row r="5242" spans="1:25" x14ac:dyDescent="0.3">
      <c r="A5242" s="3"/>
      <c r="B5242" s="3"/>
      <c r="C5242" s="3"/>
      <c r="D5242" s="52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52"/>
      <c r="U5242" s="52"/>
      <c r="V5242" s="3"/>
      <c r="W5242" s="3"/>
      <c r="X5242" s="52"/>
      <c r="Y5242" s="52"/>
    </row>
    <row r="5243" spans="1:25" x14ac:dyDescent="0.3">
      <c r="A5243" s="3"/>
      <c r="B5243" s="3"/>
      <c r="C5243" s="3"/>
      <c r="D5243" s="52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52"/>
      <c r="U5243" s="52"/>
      <c r="V5243" s="3"/>
      <c r="W5243" s="3"/>
      <c r="X5243" s="52"/>
      <c r="Y5243" s="52"/>
    </row>
    <row r="5244" spans="1:25" x14ac:dyDescent="0.3">
      <c r="A5244" s="3"/>
      <c r="B5244" s="3"/>
      <c r="C5244" s="3"/>
      <c r="D5244" s="52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52"/>
      <c r="U5244" s="52"/>
      <c r="V5244" s="3"/>
      <c r="W5244" s="3"/>
      <c r="X5244" s="52"/>
      <c r="Y5244" s="52"/>
    </row>
    <row r="5245" spans="1:25" x14ac:dyDescent="0.3">
      <c r="A5245" s="3"/>
      <c r="B5245" s="3"/>
      <c r="C5245" s="3"/>
      <c r="D5245" s="52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52"/>
      <c r="U5245" s="52"/>
      <c r="V5245" s="3"/>
      <c r="W5245" s="3"/>
      <c r="X5245" s="52"/>
      <c r="Y5245" s="52"/>
    </row>
    <row r="5246" spans="1:25" x14ac:dyDescent="0.3">
      <c r="A5246" s="3"/>
      <c r="B5246" s="3"/>
      <c r="C5246" s="3"/>
      <c r="D5246" s="52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52"/>
      <c r="U5246" s="52"/>
      <c r="V5246" s="3"/>
      <c r="W5246" s="3"/>
      <c r="X5246" s="52"/>
      <c r="Y5246" s="52"/>
    </row>
    <row r="5247" spans="1:25" x14ac:dyDescent="0.3">
      <c r="A5247" s="3"/>
      <c r="B5247" s="3"/>
      <c r="C5247" s="3"/>
      <c r="D5247" s="52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52"/>
      <c r="U5247" s="52"/>
      <c r="V5247" s="3"/>
      <c r="W5247" s="3"/>
      <c r="X5247" s="52"/>
      <c r="Y5247" s="52"/>
    </row>
    <row r="5248" spans="1:25" x14ac:dyDescent="0.3">
      <c r="A5248" s="3"/>
      <c r="B5248" s="3"/>
      <c r="C5248" s="3"/>
      <c r="D5248" s="52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52"/>
      <c r="U5248" s="52"/>
      <c r="V5248" s="3"/>
      <c r="W5248" s="3"/>
      <c r="X5248" s="52"/>
      <c r="Y5248" s="52"/>
    </row>
    <row r="5249" spans="1:25" x14ac:dyDescent="0.3">
      <c r="A5249" s="3"/>
      <c r="B5249" s="3"/>
      <c r="C5249" s="3"/>
      <c r="D5249" s="52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52"/>
      <c r="U5249" s="52"/>
      <c r="V5249" s="3"/>
      <c r="W5249" s="3"/>
      <c r="X5249" s="52"/>
      <c r="Y5249" s="52"/>
    </row>
    <row r="5250" spans="1:25" x14ac:dyDescent="0.3">
      <c r="A5250" s="3"/>
      <c r="B5250" s="3"/>
      <c r="C5250" s="3"/>
      <c r="D5250" s="52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52"/>
      <c r="U5250" s="52"/>
      <c r="V5250" s="3"/>
      <c r="W5250" s="3"/>
      <c r="X5250" s="52"/>
      <c r="Y5250" s="52"/>
    </row>
    <row r="5251" spans="1:25" x14ac:dyDescent="0.3">
      <c r="A5251" s="3"/>
      <c r="B5251" s="3"/>
      <c r="C5251" s="3"/>
      <c r="D5251" s="52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52"/>
      <c r="U5251" s="52"/>
      <c r="V5251" s="3"/>
      <c r="W5251" s="3"/>
      <c r="X5251" s="52"/>
      <c r="Y5251" s="52"/>
    </row>
    <row r="5252" spans="1:25" x14ac:dyDescent="0.3">
      <c r="A5252" s="3"/>
      <c r="B5252" s="3"/>
      <c r="C5252" s="3"/>
      <c r="D5252" s="52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52"/>
      <c r="U5252" s="52"/>
      <c r="V5252" s="3"/>
      <c r="W5252" s="3"/>
      <c r="X5252" s="52"/>
      <c r="Y5252" s="52"/>
    </row>
    <row r="5253" spans="1:25" x14ac:dyDescent="0.3">
      <c r="A5253" s="3"/>
      <c r="B5253" s="3"/>
      <c r="C5253" s="3"/>
      <c r="D5253" s="52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52"/>
      <c r="U5253" s="52"/>
      <c r="V5253" s="3"/>
      <c r="W5253" s="3"/>
      <c r="X5253" s="52"/>
      <c r="Y5253" s="52"/>
    </row>
    <row r="5254" spans="1:25" x14ac:dyDescent="0.3">
      <c r="A5254" s="3"/>
      <c r="B5254" s="3"/>
      <c r="C5254" s="3"/>
      <c r="D5254" s="52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52"/>
      <c r="U5254" s="52"/>
      <c r="V5254" s="3"/>
      <c r="W5254" s="3"/>
      <c r="X5254" s="52"/>
      <c r="Y5254" s="52"/>
    </row>
    <row r="5255" spans="1:25" x14ac:dyDescent="0.3">
      <c r="A5255" s="3"/>
      <c r="B5255" s="3"/>
      <c r="C5255" s="3"/>
      <c r="D5255" s="52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52"/>
      <c r="U5255" s="52"/>
      <c r="V5255" s="3"/>
      <c r="W5255" s="3"/>
      <c r="X5255" s="52"/>
      <c r="Y5255" s="52"/>
    </row>
    <row r="5256" spans="1:25" x14ac:dyDescent="0.3">
      <c r="A5256" s="3"/>
      <c r="B5256" s="3"/>
      <c r="C5256" s="3"/>
      <c r="D5256" s="52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52"/>
      <c r="U5256" s="52"/>
      <c r="V5256" s="3"/>
      <c r="W5256" s="3"/>
      <c r="X5256" s="52"/>
      <c r="Y5256" s="52"/>
    </row>
    <row r="5257" spans="1:25" x14ac:dyDescent="0.3">
      <c r="A5257" s="3"/>
      <c r="B5257" s="3"/>
      <c r="C5257" s="3"/>
      <c r="D5257" s="52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52"/>
      <c r="U5257" s="52"/>
      <c r="V5257" s="3"/>
      <c r="W5257" s="3"/>
      <c r="X5257" s="52"/>
      <c r="Y5257" s="52"/>
    </row>
    <row r="5258" spans="1:25" x14ac:dyDescent="0.3">
      <c r="A5258" s="3"/>
      <c r="B5258" s="3"/>
      <c r="C5258" s="3"/>
      <c r="D5258" s="52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52"/>
      <c r="U5258" s="52"/>
      <c r="V5258" s="3"/>
      <c r="W5258" s="3"/>
      <c r="X5258" s="52"/>
      <c r="Y5258" s="52"/>
    </row>
    <row r="5259" spans="1:25" x14ac:dyDescent="0.3">
      <c r="A5259" s="3"/>
      <c r="B5259" s="3"/>
      <c r="C5259" s="3"/>
      <c r="D5259" s="52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52"/>
      <c r="U5259" s="52"/>
      <c r="V5259" s="3"/>
      <c r="W5259" s="3"/>
      <c r="X5259" s="52"/>
      <c r="Y5259" s="52"/>
    </row>
    <row r="5260" spans="1:25" x14ac:dyDescent="0.3">
      <c r="A5260" s="3"/>
      <c r="B5260" s="3"/>
      <c r="C5260" s="3"/>
      <c r="D5260" s="52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52"/>
      <c r="U5260" s="52"/>
      <c r="V5260" s="3"/>
      <c r="W5260" s="3"/>
      <c r="X5260" s="52"/>
      <c r="Y5260" s="52"/>
    </row>
    <row r="5261" spans="1:25" x14ac:dyDescent="0.3">
      <c r="A5261" s="3"/>
      <c r="B5261" s="3"/>
      <c r="C5261" s="3"/>
      <c r="D5261" s="52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52"/>
      <c r="U5261" s="52"/>
      <c r="V5261" s="3"/>
      <c r="W5261" s="3"/>
      <c r="X5261" s="52"/>
      <c r="Y5261" s="52"/>
    </row>
    <row r="5262" spans="1:25" x14ac:dyDescent="0.3">
      <c r="A5262" s="3"/>
      <c r="B5262" s="3"/>
      <c r="C5262" s="3"/>
      <c r="D5262" s="52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52"/>
      <c r="U5262" s="52"/>
      <c r="V5262" s="3"/>
      <c r="W5262" s="3"/>
      <c r="X5262" s="52"/>
      <c r="Y5262" s="52"/>
    </row>
    <row r="5263" spans="1:25" x14ac:dyDescent="0.3">
      <c r="A5263" s="3"/>
      <c r="B5263" s="3"/>
      <c r="C5263" s="3"/>
      <c r="D5263" s="52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52"/>
      <c r="U5263" s="52"/>
      <c r="V5263" s="3"/>
      <c r="W5263" s="3"/>
      <c r="X5263" s="52"/>
      <c r="Y5263" s="52"/>
    </row>
    <row r="5264" spans="1:25" x14ac:dyDescent="0.3">
      <c r="A5264" s="3"/>
      <c r="B5264" s="3"/>
      <c r="C5264" s="3"/>
      <c r="D5264" s="52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52"/>
      <c r="U5264" s="52"/>
      <c r="V5264" s="3"/>
      <c r="W5264" s="3"/>
      <c r="X5264" s="52"/>
      <c r="Y5264" s="52"/>
    </row>
    <row r="5265" spans="1:25" x14ac:dyDescent="0.3">
      <c r="A5265" s="3"/>
      <c r="B5265" s="3"/>
      <c r="C5265" s="3"/>
      <c r="D5265" s="52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52"/>
      <c r="U5265" s="52"/>
      <c r="V5265" s="3"/>
      <c r="W5265" s="3"/>
      <c r="X5265" s="52"/>
      <c r="Y5265" s="52"/>
    </row>
    <row r="5266" spans="1:25" x14ac:dyDescent="0.3">
      <c r="A5266" s="3"/>
      <c r="B5266" s="3"/>
      <c r="C5266" s="3"/>
      <c r="D5266" s="52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52"/>
      <c r="U5266" s="52"/>
      <c r="V5266" s="3"/>
      <c r="W5266" s="3"/>
      <c r="X5266" s="52"/>
      <c r="Y5266" s="52"/>
    </row>
    <row r="5267" spans="1:25" x14ac:dyDescent="0.3">
      <c r="A5267" s="3"/>
      <c r="B5267" s="3"/>
      <c r="C5267" s="3"/>
      <c r="D5267" s="52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52"/>
      <c r="U5267" s="52"/>
      <c r="V5267" s="3"/>
      <c r="W5267" s="3"/>
      <c r="X5267" s="52"/>
      <c r="Y5267" s="52"/>
    </row>
    <row r="5268" spans="1:25" x14ac:dyDescent="0.3">
      <c r="A5268" s="3"/>
      <c r="B5268" s="3"/>
      <c r="C5268" s="3"/>
      <c r="D5268" s="52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52"/>
      <c r="U5268" s="52"/>
      <c r="V5268" s="3"/>
      <c r="W5268" s="3"/>
      <c r="X5268" s="52"/>
      <c r="Y5268" s="52"/>
    </row>
    <row r="5269" spans="1:25" x14ac:dyDescent="0.3">
      <c r="A5269" s="3"/>
      <c r="B5269" s="3"/>
      <c r="C5269" s="3"/>
      <c r="D5269" s="52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52"/>
      <c r="U5269" s="52"/>
      <c r="V5269" s="3"/>
      <c r="W5269" s="3"/>
      <c r="X5269" s="52"/>
      <c r="Y5269" s="52"/>
    </row>
    <row r="5270" spans="1:25" x14ac:dyDescent="0.3">
      <c r="A5270" s="3"/>
      <c r="B5270" s="3"/>
      <c r="C5270" s="3"/>
      <c r="D5270" s="52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52"/>
      <c r="U5270" s="52"/>
      <c r="V5270" s="3"/>
      <c r="W5270" s="3"/>
      <c r="X5270" s="52"/>
      <c r="Y5270" s="52"/>
    </row>
    <row r="5271" spans="1:25" x14ac:dyDescent="0.3">
      <c r="A5271" s="3"/>
      <c r="B5271" s="3"/>
      <c r="C5271" s="3"/>
      <c r="D5271" s="52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52"/>
      <c r="U5271" s="52"/>
      <c r="V5271" s="3"/>
      <c r="W5271" s="3"/>
      <c r="X5271" s="52"/>
      <c r="Y5271" s="52"/>
    </row>
    <row r="5272" spans="1:25" x14ac:dyDescent="0.3">
      <c r="A5272" s="3"/>
      <c r="B5272" s="3"/>
      <c r="C5272" s="3"/>
      <c r="D5272" s="52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52"/>
      <c r="U5272" s="52"/>
      <c r="V5272" s="3"/>
      <c r="W5272" s="3"/>
      <c r="X5272" s="52"/>
      <c r="Y5272" s="52"/>
    </row>
    <row r="5273" spans="1:25" x14ac:dyDescent="0.3">
      <c r="A5273" s="3"/>
      <c r="B5273" s="3"/>
      <c r="C5273" s="3"/>
      <c r="D5273" s="52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52"/>
      <c r="U5273" s="52"/>
      <c r="V5273" s="3"/>
      <c r="W5273" s="3"/>
      <c r="X5273" s="52"/>
      <c r="Y5273" s="52"/>
    </row>
    <row r="5274" spans="1:25" x14ac:dyDescent="0.3">
      <c r="A5274" s="3"/>
      <c r="B5274" s="3"/>
      <c r="C5274" s="3"/>
      <c r="D5274" s="52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52"/>
      <c r="U5274" s="52"/>
      <c r="V5274" s="3"/>
      <c r="W5274" s="3"/>
      <c r="X5274" s="52"/>
      <c r="Y5274" s="52"/>
    </row>
    <row r="5275" spans="1:25" x14ac:dyDescent="0.3">
      <c r="A5275" s="3"/>
      <c r="B5275" s="3"/>
      <c r="C5275" s="3"/>
      <c r="D5275" s="52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52"/>
      <c r="U5275" s="52"/>
      <c r="V5275" s="3"/>
      <c r="W5275" s="3"/>
      <c r="X5275" s="52"/>
      <c r="Y5275" s="52"/>
    </row>
    <row r="5276" spans="1:25" x14ac:dyDescent="0.3">
      <c r="A5276" s="3"/>
      <c r="B5276" s="3"/>
      <c r="C5276" s="3"/>
      <c r="D5276" s="52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52"/>
      <c r="U5276" s="52"/>
      <c r="V5276" s="3"/>
      <c r="W5276" s="3"/>
      <c r="X5276" s="52"/>
      <c r="Y5276" s="52"/>
    </row>
    <row r="5277" spans="1:25" x14ac:dyDescent="0.3">
      <c r="A5277" s="3"/>
      <c r="B5277" s="3"/>
      <c r="C5277" s="3"/>
      <c r="D5277" s="52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52"/>
      <c r="U5277" s="52"/>
      <c r="V5277" s="3"/>
      <c r="W5277" s="3"/>
      <c r="X5277" s="52"/>
      <c r="Y5277" s="52"/>
    </row>
    <row r="5278" spans="1:25" x14ac:dyDescent="0.3">
      <c r="A5278" s="3"/>
      <c r="B5278" s="3"/>
      <c r="C5278" s="3"/>
      <c r="D5278" s="52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52"/>
      <c r="U5278" s="52"/>
      <c r="V5278" s="3"/>
      <c r="W5278" s="3"/>
      <c r="X5278" s="52"/>
      <c r="Y5278" s="52"/>
    </row>
    <row r="5279" spans="1:25" x14ac:dyDescent="0.3">
      <c r="A5279" s="3"/>
      <c r="B5279" s="3"/>
      <c r="C5279" s="3"/>
      <c r="D5279" s="52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52"/>
      <c r="U5279" s="52"/>
      <c r="V5279" s="3"/>
      <c r="W5279" s="3"/>
      <c r="X5279" s="52"/>
      <c r="Y5279" s="52"/>
    </row>
    <row r="5280" spans="1:25" x14ac:dyDescent="0.3">
      <c r="A5280" s="3"/>
      <c r="B5280" s="3"/>
      <c r="C5280" s="3"/>
      <c r="D5280" s="52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52"/>
      <c r="U5280" s="52"/>
      <c r="V5280" s="3"/>
      <c r="W5280" s="3"/>
      <c r="X5280" s="52"/>
      <c r="Y5280" s="52"/>
    </row>
    <row r="5281" spans="1:25" x14ac:dyDescent="0.3">
      <c r="A5281" s="3"/>
      <c r="B5281" s="3"/>
      <c r="C5281" s="3"/>
      <c r="D5281" s="52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52"/>
      <c r="U5281" s="52"/>
      <c r="V5281" s="3"/>
      <c r="W5281" s="3"/>
      <c r="X5281" s="52"/>
      <c r="Y5281" s="52"/>
    </row>
    <row r="5282" spans="1:25" x14ac:dyDescent="0.3">
      <c r="A5282" s="3"/>
      <c r="B5282" s="3"/>
      <c r="C5282" s="3"/>
      <c r="D5282" s="52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52"/>
      <c r="U5282" s="52"/>
      <c r="V5282" s="3"/>
      <c r="W5282" s="3"/>
      <c r="X5282" s="52"/>
      <c r="Y5282" s="52"/>
    </row>
    <row r="5283" spans="1:25" x14ac:dyDescent="0.3">
      <c r="A5283" s="3"/>
      <c r="B5283" s="3"/>
      <c r="C5283" s="3"/>
      <c r="D5283" s="52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52"/>
      <c r="U5283" s="52"/>
      <c r="V5283" s="3"/>
      <c r="W5283" s="3"/>
      <c r="X5283" s="52"/>
      <c r="Y5283" s="52"/>
    </row>
    <row r="5284" spans="1:25" x14ac:dyDescent="0.3">
      <c r="A5284" s="3"/>
      <c r="B5284" s="3"/>
      <c r="C5284" s="3"/>
      <c r="D5284" s="52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52"/>
      <c r="U5284" s="52"/>
      <c r="V5284" s="3"/>
      <c r="W5284" s="3"/>
      <c r="X5284" s="52"/>
      <c r="Y5284" s="52"/>
    </row>
    <row r="5285" spans="1:25" x14ac:dyDescent="0.3">
      <c r="A5285" s="3"/>
      <c r="B5285" s="3"/>
      <c r="C5285" s="3"/>
      <c r="D5285" s="52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52"/>
      <c r="U5285" s="52"/>
      <c r="V5285" s="3"/>
      <c r="W5285" s="3"/>
      <c r="X5285" s="52"/>
      <c r="Y5285" s="52"/>
    </row>
    <row r="5286" spans="1:25" x14ac:dyDescent="0.3">
      <c r="A5286" s="3"/>
      <c r="B5286" s="3"/>
      <c r="C5286" s="3"/>
      <c r="D5286" s="52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52"/>
      <c r="U5286" s="52"/>
      <c r="V5286" s="3"/>
      <c r="W5286" s="3"/>
      <c r="X5286" s="52"/>
      <c r="Y5286" s="52"/>
    </row>
    <row r="5287" spans="1:25" x14ac:dyDescent="0.3">
      <c r="A5287" s="3"/>
      <c r="B5287" s="3"/>
      <c r="C5287" s="3"/>
      <c r="D5287" s="52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52"/>
      <c r="U5287" s="52"/>
      <c r="V5287" s="3"/>
      <c r="W5287" s="3"/>
      <c r="X5287" s="52"/>
      <c r="Y5287" s="52"/>
    </row>
    <row r="5288" spans="1:25" x14ac:dyDescent="0.3">
      <c r="A5288" s="3"/>
      <c r="B5288" s="3"/>
      <c r="C5288" s="3"/>
      <c r="D5288" s="52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52"/>
      <c r="U5288" s="52"/>
      <c r="V5288" s="3"/>
      <c r="W5288" s="3"/>
      <c r="X5288" s="52"/>
      <c r="Y5288" s="52"/>
    </row>
    <row r="5289" spans="1:25" x14ac:dyDescent="0.3">
      <c r="A5289" s="3"/>
      <c r="B5289" s="3"/>
      <c r="C5289" s="3"/>
      <c r="D5289" s="52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52"/>
      <c r="U5289" s="52"/>
      <c r="V5289" s="3"/>
      <c r="W5289" s="3"/>
      <c r="X5289" s="52"/>
      <c r="Y5289" s="52"/>
    </row>
    <row r="5290" spans="1:25" x14ac:dyDescent="0.3">
      <c r="A5290" s="3"/>
      <c r="B5290" s="3"/>
      <c r="C5290" s="3"/>
      <c r="D5290" s="52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52"/>
      <c r="U5290" s="52"/>
      <c r="V5290" s="3"/>
      <c r="W5290" s="3"/>
      <c r="X5290" s="52"/>
      <c r="Y5290" s="52"/>
    </row>
    <row r="5291" spans="1:25" x14ac:dyDescent="0.3">
      <c r="A5291" s="3"/>
      <c r="B5291" s="3"/>
      <c r="C5291" s="3"/>
      <c r="D5291" s="52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52"/>
      <c r="U5291" s="52"/>
      <c r="V5291" s="3"/>
      <c r="W5291" s="3"/>
      <c r="X5291" s="52"/>
      <c r="Y5291" s="52"/>
    </row>
    <row r="5292" spans="1:25" x14ac:dyDescent="0.3">
      <c r="A5292" s="3"/>
      <c r="B5292" s="3"/>
      <c r="C5292" s="3"/>
      <c r="D5292" s="52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52"/>
      <c r="U5292" s="52"/>
      <c r="V5292" s="3"/>
      <c r="W5292" s="3"/>
      <c r="X5292" s="52"/>
      <c r="Y5292" s="52"/>
    </row>
    <row r="5293" spans="1:25" x14ac:dyDescent="0.3">
      <c r="A5293" s="3"/>
      <c r="B5293" s="3"/>
      <c r="C5293" s="3"/>
      <c r="D5293" s="52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52"/>
      <c r="U5293" s="52"/>
      <c r="V5293" s="3"/>
      <c r="W5293" s="3"/>
      <c r="X5293" s="52"/>
      <c r="Y5293" s="52"/>
    </row>
    <row r="5294" spans="1:25" x14ac:dyDescent="0.3">
      <c r="A5294" s="3"/>
      <c r="B5294" s="3"/>
      <c r="C5294" s="3"/>
      <c r="D5294" s="52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52"/>
      <c r="U5294" s="52"/>
      <c r="V5294" s="3"/>
      <c r="W5294" s="3"/>
      <c r="X5294" s="52"/>
      <c r="Y5294" s="52"/>
    </row>
    <row r="5295" spans="1:25" x14ac:dyDescent="0.3">
      <c r="A5295" s="3"/>
      <c r="B5295" s="3"/>
      <c r="C5295" s="3"/>
      <c r="D5295" s="52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52"/>
      <c r="U5295" s="52"/>
      <c r="V5295" s="3"/>
      <c r="W5295" s="3"/>
      <c r="X5295" s="52"/>
      <c r="Y5295" s="52"/>
    </row>
    <row r="5296" spans="1:25" x14ac:dyDescent="0.3">
      <c r="A5296" s="3"/>
      <c r="B5296" s="3"/>
      <c r="C5296" s="3"/>
      <c r="D5296" s="52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52"/>
      <c r="U5296" s="52"/>
      <c r="V5296" s="3"/>
      <c r="W5296" s="3"/>
      <c r="X5296" s="52"/>
      <c r="Y5296" s="52"/>
    </row>
    <row r="5297" spans="1:25" x14ac:dyDescent="0.3">
      <c r="A5297" s="3"/>
      <c r="B5297" s="3"/>
      <c r="C5297" s="3"/>
      <c r="D5297" s="52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52"/>
      <c r="U5297" s="52"/>
      <c r="V5297" s="3"/>
      <c r="W5297" s="3"/>
      <c r="X5297" s="52"/>
      <c r="Y5297" s="52"/>
    </row>
    <row r="5298" spans="1:25" x14ac:dyDescent="0.3">
      <c r="A5298" s="3"/>
      <c r="B5298" s="3"/>
      <c r="C5298" s="3"/>
      <c r="D5298" s="52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52"/>
      <c r="U5298" s="52"/>
      <c r="V5298" s="3"/>
      <c r="W5298" s="3"/>
      <c r="X5298" s="52"/>
      <c r="Y5298" s="52"/>
    </row>
    <row r="5299" spans="1:25" x14ac:dyDescent="0.3">
      <c r="A5299" s="3"/>
      <c r="B5299" s="3"/>
      <c r="C5299" s="3"/>
      <c r="D5299" s="52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52"/>
      <c r="U5299" s="52"/>
      <c r="V5299" s="3"/>
      <c r="W5299" s="3"/>
      <c r="X5299" s="52"/>
      <c r="Y5299" s="52"/>
    </row>
    <row r="5300" spans="1:25" x14ac:dyDescent="0.3">
      <c r="A5300" s="3"/>
      <c r="B5300" s="3"/>
      <c r="C5300" s="3"/>
      <c r="D5300" s="52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52"/>
      <c r="U5300" s="52"/>
      <c r="V5300" s="3"/>
      <c r="W5300" s="3"/>
      <c r="X5300" s="52"/>
      <c r="Y5300" s="52"/>
    </row>
    <row r="5301" spans="1:25" x14ac:dyDescent="0.3">
      <c r="A5301" s="3"/>
      <c r="B5301" s="3"/>
      <c r="C5301" s="3"/>
      <c r="D5301" s="52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52"/>
      <c r="U5301" s="52"/>
      <c r="V5301" s="3"/>
      <c r="W5301" s="3"/>
      <c r="X5301" s="52"/>
      <c r="Y5301" s="52"/>
    </row>
    <row r="5302" spans="1:25" x14ac:dyDescent="0.3">
      <c r="A5302" s="3"/>
      <c r="B5302" s="3"/>
      <c r="C5302" s="3"/>
      <c r="D5302" s="52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52"/>
      <c r="U5302" s="52"/>
      <c r="V5302" s="3"/>
      <c r="W5302" s="3"/>
      <c r="X5302" s="52"/>
      <c r="Y5302" s="52"/>
    </row>
    <row r="5303" spans="1:25" x14ac:dyDescent="0.3">
      <c r="A5303" s="3"/>
      <c r="B5303" s="3"/>
      <c r="C5303" s="3"/>
      <c r="D5303" s="52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52"/>
      <c r="U5303" s="52"/>
      <c r="V5303" s="3"/>
      <c r="W5303" s="3"/>
      <c r="X5303" s="52"/>
      <c r="Y5303" s="52"/>
    </row>
    <row r="5304" spans="1:25" x14ac:dyDescent="0.3">
      <c r="A5304" s="3"/>
      <c r="B5304" s="3"/>
      <c r="C5304" s="3"/>
      <c r="D5304" s="52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52"/>
      <c r="U5304" s="52"/>
      <c r="V5304" s="3"/>
      <c r="W5304" s="3"/>
      <c r="X5304" s="52"/>
      <c r="Y5304" s="52"/>
    </row>
    <row r="5305" spans="1:25" x14ac:dyDescent="0.3">
      <c r="A5305" s="3"/>
      <c r="B5305" s="3"/>
      <c r="C5305" s="3"/>
      <c r="D5305" s="52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52"/>
      <c r="U5305" s="52"/>
      <c r="V5305" s="3"/>
      <c r="W5305" s="3"/>
      <c r="X5305" s="52"/>
      <c r="Y5305" s="52"/>
    </row>
    <row r="5306" spans="1:25" x14ac:dyDescent="0.3">
      <c r="A5306" s="3"/>
      <c r="B5306" s="3"/>
      <c r="C5306" s="3"/>
      <c r="D5306" s="52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52"/>
      <c r="U5306" s="52"/>
      <c r="V5306" s="3"/>
      <c r="W5306" s="3"/>
      <c r="X5306" s="52"/>
      <c r="Y5306" s="52"/>
    </row>
    <row r="5307" spans="1:25" x14ac:dyDescent="0.3">
      <c r="A5307" s="3"/>
      <c r="B5307" s="3"/>
      <c r="C5307" s="3"/>
      <c r="D5307" s="52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52"/>
      <c r="U5307" s="52"/>
      <c r="V5307" s="3"/>
      <c r="W5307" s="3"/>
      <c r="X5307" s="52"/>
      <c r="Y5307" s="52"/>
    </row>
    <row r="5308" spans="1:25" x14ac:dyDescent="0.3">
      <c r="A5308" s="3"/>
      <c r="B5308" s="3"/>
      <c r="C5308" s="3"/>
      <c r="D5308" s="52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52"/>
      <c r="U5308" s="52"/>
      <c r="V5308" s="3"/>
      <c r="W5308" s="3"/>
      <c r="X5308" s="52"/>
      <c r="Y5308" s="52"/>
    </row>
    <row r="5309" spans="1:25" x14ac:dyDescent="0.3">
      <c r="A5309" s="3"/>
      <c r="B5309" s="3"/>
      <c r="C5309" s="3"/>
      <c r="D5309" s="52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52"/>
      <c r="U5309" s="52"/>
      <c r="V5309" s="3"/>
      <c r="W5309" s="3"/>
      <c r="X5309" s="52"/>
      <c r="Y5309" s="52"/>
    </row>
    <row r="5310" spans="1:25" x14ac:dyDescent="0.3">
      <c r="A5310" s="3"/>
      <c r="B5310" s="3"/>
      <c r="C5310" s="3"/>
      <c r="D5310" s="52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52"/>
      <c r="U5310" s="52"/>
      <c r="V5310" s="3"/>
      <c r="W5310" s="3"/>
      <c r="X5310" s="52"/>
      <c r="Y5310" s="52"/>
    </row>
    <row r="5311" spans="1:25" x14ac:dyDescent="0.3">
      <c r="A5311" s="3"/>
      <c r="B5311" s="3"/>
      <c r="C5311" s="3"/>
      <c r="D5311" s="52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52"/>
      <c r="U5311" s="52"/>
      <c r="V5311" s="3"/>
      <c r="W5311" s="3"/>
      <c r="X5311" s="52"/>
      <c r="Y5311" s="52"/>
    </row>
    <row r="5312" spans="1:25" x14ac:dyDescent="0.3">
      <c r="A5312" s="3"/>
      <c r="B5312" s="3"/>
      <c r="C5312" s="3"/>
      <c r="D5312" s="52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52"/>
      <c r="U5312" s="52"/>
      <c r="V5312" s="3"/>
      <c r="W5312" s="3"/>
      <c r="X5312" s="52"/>
      <c r="Y5312" s="52"/>
    </row>
    <row r="5313" spans="1:25" x14ac:dyDescent="0.3">
      <c r="A5313" s="3"/>
      <c r="B5313" s="3"/>
      <c r="C5313" s="3"/>
      <c r="D5313" s="52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52"/>
      <c r="U5313" s="52"/>
      <c r="V5313" s="3"/>
      <c r="W5313" s="3"/>
      <c r="X5313" s="52"/>
      <c r="Y5313" s="52"/>
    </row>
    <row r="5314" spans="1:25" x14ac:dyDescent="0.3">
      <c r="A5314" s="3"/>
      <c r="B5314" s="3"/>
      <c r="C5314" s="3"/>
      <c r="D5314" s="52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52"/>
      <c r="U5314" s="52"/>
      <c r="V5314" s="3"/>
      <c r="W5314" s="3"/>
      <c r="X5314" s="52"/>
      <c r="Y5314" s="52"/>
    </row>
    <row r="5315" spans="1:25" x14ac:dyDescent="0.3">
      <c r="A5315" s="3"/>
      <c r="B5315" s="3"/>
      <c r="C5315" s="3"/>
      <c r="D5315" s="52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52"/>
      <c r="U5315" s="52"/>
      <c r="V5315" s="3"/>
      <c r="W5315" s="3"/>
      <c r="X5315" s="52"/>
      <c r="Y5315" s="52"/>
    </row>
    <row r="5316" spans="1:25" x14ac:dyDescent="0.3">
      <c r="A5316" s="3"/>
      <c r="B5316" s="3"/>
      <c r="C5316" s="3"/>
      <c r="D5316" s="52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52"/>
      <c r="U5316" s="52"/>
      <c r="V5316" s="3"/>
      <c r="W5316" s="3"/>
      <c r="X5316" s="52"/>
      <c r="Y5316" s="52"/>
    </row>
    <row r="5317" spans="1:25" x14ac:dyDescent="0.3">
      <c r="A5317" s="3"/>
      <c r="B5317" s="3"/>
      <c r="C5317" s="3"/>
      <c r="D5317" s="52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52"/>
      <c r="U5317" s="52"/>
      <c r="V5317" s="3"/>
      <c r="W5317" s="3"/>
      <c r="X5317" s="52"/>
      <c r="Y5317" s="52"/>
    </row>
    <row r="5318" spans="1:25" x14ac:dyDescent="0.3">
      <c r="A5318" s="3"/>
      <c r="B5318" s="3"/>
      <c r="C5318" s="3"/>
      <c r="D5318" s="52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52"/>
      <c r="U5318" s="52"/>
      <c r="V5318" s="3"/>
      <c r="W5318" s="3"/>
      <c r="X5318" s="52"/>
      <c r="Y5318" s="52"/>
    </row>
    <row r="5319" spans="1:25" x14ac:dyDescent="0.3">
      <c r="A5319" s="3"/>
      <c r="B5319" s="3"/>
      <c r="C5319" s="3"/>
      <c r="D5319" s="52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52"/>
      <c r="U5319" s="52"/>
      <c r="V5319" s="3"/>
      <c r="W5319" s="3"/>
      <c r="X5319" s="52"/>
      <c r="Y5319" s="52"/>
    </row>
    <row r="5320" spans="1:25" x14ac:dyDescent="0.3">
      <c r="A5320" s="3"/>
      <c r="B5320" s="3"/>
      <c r="C5320" s="3"/>
      <c r="D5320" s="52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52"/>
      <c r="U5320" s="52"/>
      <c r="V5320" s="3"/>
      <c r="W5320" s="3"/>
      <c r="X5320" s="52"/>
      <c r="Y5320" s="52"/>
    </row>
    <row r="5321" spans="1:25" x14ac:dyDescent="0.3">
      <c r="A5321" s="3"/>
      <c r="B5321" s="3"/>
      <c r="C5321" s="3"/>
      <c r="D5321" s="52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52"/>
      <c r="U5321" s="52"/>
      <c r="V5321" s="3"/>
      <c r="W5321" s="3"/>
      <c r="X5321" s="52"/>
      <c r="Y5321" s="52"/>
    </row>
    <row r="5322" spans="1:25" x14ac:dyDescent="0.3">
      <c r="A5322" s="3"/>
      <c r="B5322" s="3"/>
      <c r="C5322" s="3"/>
      <c r="D5322" s="52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52"/>
      <c r="U5322" s="52"/>
      <c r="V5322" s="3"/>
      <c r="W5322" s="3"/>
      <c r="X5322" s="52"/>
      <c r="Y5322" s="52"/>
    </row>
    <row r="5323" spans="1:25" x14ac:dyDescent="0.3">
      <c r="A5323" s="3"/>
      <c r="B5323" s="3"/>
      <c r="C5323" s="3"/>
      <c r="D5323" s="52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52"/>
      <c r="U5323" s="52"/>
      <c r="V5323" s="3"/>
      <c r="W5323" s="3"/>
      <c r="X5323" s="52"/>
      <c r="Y5323" s="52"/>
    </row>
    <row r="5324" spans="1:25" x14ac:dyDescent="0.3">
      <c r="A5324" s="3"/>
      <c r="B5324" s="3"/>
      <c r="C5324" s="3"/>
      <c r="D5324" s="52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52"/>
      <c r="U5324" s="52"/>
      <c r="V5324" s="3"/>
      <c r="W5324" s="3"/>
      <c r="X5324" s="52"/>
      <c r="Y5324" s="52"/>
    </row>
    <row r="5325" spans="1:25" x14ac:dyDescent="0.3">
      <c r="A5325" s="3"/>
      <c r="B5325" s="3"/>
      <c r="C5325" s="3"/>
      <c r="D5325" s="52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52"/>
      <c r="U5325" s="52"/>
      <c r="V5325" s="3"/>
      <c r="W5325" s="3"/>
      <c r="X5325" s="52"/>
      <c r="Y5325" s="52"/>
    </row>
    <row r="5326" spans="1:25" x14ac:dyDescent="0.3">
      <c r="A5326" s="3"/>
      <c r="B5326" s="3"/>
      <c r="C5326" s="3"/>
      <c r="D5326" s="52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52"/>
      <c r="U5326" s="52"/>
      <c r="V5326" s="3"/>
      <c r="W5326" s="3"/>
      <c r="X5326" s="52"/>
      <c r="Y5326" s="52"/>
    </row>
    <row r="5327" spans="1:25" x14ac:dyDescent="0.3">
      <c r="A5327" s="3"/>
      <c r="B5327" s="3"/>
      <c r="C5327" s="3"/>
      <c r="D5327" s="52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52"/>
      <c r="U5327" s="52"/>
      <c r="V5327" s="3"/>
      <c r="W5327" s="3"/>
      <c r="X5327" s="52"/>
      <c r="Y5327" s="52"/>
    </row>
    <row r="5328" spans="1:25" x14ac:dyDescent="0.3">
      <c r="A5328" s="3"/>
      <c r="B5328" s="3"/>
      <c r="C5328" s="3"/>
      <c r="D5328" s="52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52"/>
      <c r="U5328" s="52"/>
      <c r="V5328" s="3"/>
      <c r="W5328" s="3"/>
      <c r="X5328" s="52"/>
      <c r="Y5328" s="52"/>
    </row>
    <row r="5329" spans="1:25" x14ac:dyDescent="0.3">
      <c r="A5329" s="3"/>
      <c r="B5329" s="3"/>
      <c r="C5329" s="3"/>
      <c r="D5329" s="52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52"/>
      <c r="U5329" s="52"/>
      <c r="V5329" s="3"/>
      <c r="W5329" s="3"/>
      <c r="X5329" s="52"/>
      <c r="Y5329" s="52"/>
    </row>
    <row r="5330" spans="1:25" x14ac:dyDescent="0.3">
      <c r="A5330" s="3"/>
      <c r="B5330" s="3"/>
      <c r="C5330" s="3"/>
      <c r="D5330" s="52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52"/>
      <c r="U5330" s="52"/>
      <c r="V5330" s="3"/>
      <c r="W5330" s="3"/>
      <c r="X5330" s="52"/>
      <c r="Y5330" s="52"/>
    </row>
    <row r="5331" spans="1:25" x14ac:dyDescent="0.3">
      <c r="A5331" s="3"/>
      <c r="B5331" s="3"/>
      <c r="C5331" s="3"/>
      <c r="D5331" s="52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52"/>
      <c r="U5331" s="52"/>
      <c r="V5331" s="3"/>
      <c r="W5331" s="3"/>
      <c r="X5331" s="52"/>
      <c r="Y5331" s="52"/>
    </row>
    <row r="5332" spans="1:25" x14ac:dyDescent="0.3">
      <c r="A5332" s="3"/>
      <c r="B5332" s="3"/>
      <c r="C5332" s="3"/>
      <c r="D5332" s="52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52"/>
      <c r="U5332" s="52"/>
      <c r="V5332" s="3"/>
      <c r="W5332" s="3"/>
      <c r="X5332" s="52"/>
      <c r="Y5332" s="52"/>
    </row>
    <row r="5333" spans="1:25" x14ac:dyDescent="0.3">
      <c r="A5333" s="3"/>
      <c r="B5333" s="3"/>
      <c r="C5333" s="3"/>
      <c r="D5333" s="52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52"/>
      <c r="U5333" s="52"/>
      <c r="V5333" s="3"/>
      <c r="W5333" s="3"/>
      <c r="X5333" s="52"/>
      <c r="Y5333" s="52"/>
    </row>
    <row r="5334" spans="1:25" x14ac:dyDescent="0.3">
      <c r="A5334" s="3"/>
      <c r="B5334" s="3"/>
      <c r="C5334" s="3"/>
      <c r="D5334" s="52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52"/>
      <c r="U5334" s="52"/>
      <c r="V5334" s="3"/>
      <c r="W5334" s="3"/>
      <c r="X5334" s="52"/>
      <c r="Y5334" s="52"/>
    </row>
    <row r="5335" spans="1:25" x14ac:dyDescent="0.3">
      <c r="A5335" s="3"/>
      <c r="B5335" s="3"/>
      <c r="C5335" s="3"/>
      <c r="D5335" s="52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52"/>
      <c r="U5335" s="52"/>
      <c r="V5335" s="3"/>
      <c r="W5335" s="3"/>
      <c r="X5335" s="52"/>
      <c r="Y5335" s="52"/>
    </row>
    <row r="5336" spans="1:25" x14ac:dyDescent="0.3">
      <c r="A5336" s="3"/>
      <c r="B5336" s="3"/>
      <c r="C5336" s="3"/>
      <c r="D5336" s="52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52"/>
      <c r="U5336" s="52"/>
      <c r="V5336" s="3"/>
      <c r="W5336" s="3"/>
      <c r="X5336" s="52"/>
      <c r="Y5336" s="52"/>
    </row>
    <row r="5337" spans="1:25" x14ac:dyDescent="0.3">
      <c r="A5337" s="3"/>
      <c r="B5337" s="3"/>
      <c r="C5337" s="3"/>
      <c r="D5337" s="52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52"/>
      <c r="U5337" s="52"/>
      <c r="V5337" s="3"/>
      <c r="W5337" s="3"/>
      <c r="X5337" s="52"/>
      <c r="Y5337" s="52"/>
    </row>
    <row r="5338" spans="1:25" x14ac:dyDescent="0.3">
      <c r="A5338" s="3"/>
      <c r="B5338" s="3"/>
      <c r="C5338" s="3"/>
      <c r="D5338" s="52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52"/>
      <c r="U5338" s="52"/>
      <c r="V5338" s="3"/>
      <c r="W5338" s="3"/>
      <c r="X5338" s="52"/>
      <c r="Y5338" s="52"/>
    </row>
    <row r="5339" spans="1:25" x14ac:dyDescent="0.3">
      <c r="A5339" s="3"/>
      <c r="B5339" s="3"/>
      <c r="C5339" s="3"/>
      <c r="D5339" s="52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52"/>
      <c r="U5339" s="52"/>
      <c r="V5339" s="3"/>
      <c r="W5339" s="3"/>
      <c r="X5339" s="52"/>
      <c r="Y5339" s="52"/>
    </row>
    <row r="5340" spans="1:25" x14ac:dyDescent="0.3">
      <c r="A5340" s="3"/>
      <c r="B5340" s="3"/>
      <c r="C5340" s="3"/>
      <c r="D5340" s="52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52"/>
      <c r="U5340" s="52"/>
      <c r="V5340" s="3"/>
      <c r="W5340" s="3"/>
      <c r="X5340" s="52"/>
      <c r="Y5340" s="52"/>
    </row>
    <row r="5341" spans="1:25" x14ac:dyDescent="0.3">
      <c r="A5341" s="3"/>
      <c r="B5341" s="3"/>
      <c r="C5341" s="3"/>
      <c r="D5341" s="52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52"/>
      <c r="U5341" s="52"/>
      <c r="V5341" s="3"/>
      <c r="W5341" s="3"/>
      <c r="X5341" s="52"/>
      <c r="Y5341" s="52"/>
    </row>
    <row r="5342" spans="1:25" x14ac:dyDescent="0.3">
      <c r="A5342" s="3"/>
      <c r="B5342" s="3"/>
      <c r="C5342" s="3"/>
      <c r="D5342" s="52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52"/>
      <c r="U5342" s="52"/>
      <c r="V5342" s="3"/>
      <c r="W5342" s="3"/>
      <c r="X5342" s="52"/>
      <c r="Y5342" s="52"/>
    </row>
    <row r="5343" spans="1:25" x14ac:dyDescent="0.3">
      <c r="A5343" s="3"/>
      <c r="B5343" s="3"/>
      <c r="C5343" s="3"/>
      <c r="D5343" s="52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52"/>
      <c r="U5343" s="52"/>
      <c r="V5343" s="3"/>
      <c r="W5343" s="3"/>
      <c r="X5343" s="52"/>
      <c r="Y5343" s="52"/>
    </row>
    <row r="5344" spans="1:25" x14ac:dyDescent="0.3">
      <c r="A5344" s="3"/>
      <c r="B5344" s="3"/>
      <c r="C5344" s="3"/>
      <c r="D5344" s="52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52"/>
      <c r="U5344" s="52"/>
      <c r="V5344" s="3"/>
      <c r="W5344" s="3"/>
      <c r="X5344" s="52"/>
      <c r="Y5344" s="52"/>
    </row>
    <row r="5345" spans="1:25" x14ac:dyDescent="0.3">
      <c r="A5345" s="3"/>
      <c r="B5345" s="3"/>
      <c r="C5345" s="3"/>
      <c r="D5345" s="52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52"/>
      <c r="U5345" s="52"/>
      <c r="V5345" s="3"/>
      <c r="W5345" s="3"/>
      <c r="X5345" s="52"/>
      <c r="Y5345" s="52"/>
    </row>
    <row r="5346" spans="1:25" x14ac:dyDescent="0.3">
      <c r="A5346" s="3"/>
      <c r="B5346" s="3"/>
      <c r="C5346" s="3"/>
      <c r="D5346" s="52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52"/>
      <c r="U5346" s="52"/>
      <c r="V5346" s="3"/>
      <c r="W5346" s="3"/>
      <c r="X5346" s="52"/>
      <c r="Y5346" s="52"/>
    </row>
    <row r="5347" spans="1:25" x14ac:dyDescent="0.3">
      <c r="A5347" s="3"/>
      <c r="B5347" s="3"/>
      <c r="C5347" s="3"/>
      <c r="D5347" s="52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52"/>
      <c r="U5347" s="52"/>
      <c r="V5347" s="3"/>
      <c r="W5347" s="3"/>
      <c r="X5347" s="52"/>
      <c r="Y5347" s="52"/>
    </row>
    <row r="5348" spans="1:25" x14ac:dyDescent="0.3">
      <c r="A5348" s="3"/>
      <c r="B5348" s="3"/>
      <c r="C5348" s="3"/>
      <c r="D5348" s="52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52"/>
      <c r="U5348" s="52"/>
      <c r="V5348" s="3"/>
      <c r="W5348" s="3"/>
      <c r="X5348" s="52"/>
      <c r="Y5348" s="52"/>
    </row>
    <row r="5349" spans="1:25" x14ac:dyDescent="0.3">
      <c r="A5349" s="3"/>
      <c r="B5349" s="3"/>
      <c r="C5349" s="3"/>
      <c r="D5349" s="52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52"/>
      <c r="U5349" s="52"/>
      <c r="V5349" s="3"/>
      <c r="W5349" s="3"/>
      <c r="X5349" s="52"/>
      <c r="Y5349" s="52"/>
    </row>
    <row r="5350" spans="1:25" x14ac:dyDescent="0.3">
      <c r="A5350" s="3"/>
      <c r="B5350" s="3"/>
      <c r="C5350" s="3"/>
      <c r="D5350" s="52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52"/>
      <c r="U5350" s="52"/>
      <c r="V5350" s="3"/>
      <c r="W5350" s="3"/>
      <c r="X5350" s="52"/>
      <c r="Y5350" s="52"/>
    </row>
    <row r="5351" spans="1:25" x14ac:dyDescent="0.3">
      <c r="A5351" s="3"/>
      <c r="B5351" s="3"/>
      <c r="C5351" s="3"/>
      <c r="D5351" s="52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52"/>
      <c r="U5351" s="52"/>
      <c r="V5351" s="3"/>
      <c r="W5351" s="3"/>
      <c r="X5351" s="52"/>
      <c r="Y5351" s="52"/>
    </row>
    <row r="5352" spans="1:25" x14ac:dyDescent="0.3">
      <c r="A5352" s="3"/>
      <c r="B5352" s="3"/>
      <c r="C5352" s="3"/>
      <c r="D5352" s="52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52"/>
      <c r="U5352" s="52"/>
      <c r="V5352" s="3"/>
      <c r="W5352" s="3"/>
      <c r="X5352" s="52"/>
      <c r="Y5352" s="52"/>
    </row>
    <row r="5353" spans="1:25" x14ac:dyDescent="0.3">
      <c r="A5353" s="3"/>
      <c r="B5353" s="3"/>
      <c r="C5353" s="3"/>
      <c r="D5353" s="52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52"/>
      <c r="U5353" s="52"/>
      <c r="V5353" s="3"/>
      <c r="W5353" s="3"/>
      <c r="X5353" s="52"/>
      <c r="Y5353" s="52"/>
    </row>
    <row r="5354" spans="1:25" x14ac:dyDescent="0.3">
      <c r="A5354" s="3"/>
      <c r="B5354" s="3"/>
      <c r="C5354" s="3"/>
      <c r="D5354" s="52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52"/>
      <c r="U5354" s="52"/>
      <c r="V5354" s="3"/>
      <c r="W5354" s="3"/>
      <c r="X5354" s="52"/>
      <c r="Y5354" s="52"/>
    </row>
    <row r="5355" spans="1:25" x14ac:dyDescent="0.3">
      <c r="A5355" s="3"/>
      <c r="B5355" s="3"/>
      <c r="C5355" s="3"/>
      <c r="D5355" s="52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52"/>
      <c r="U5355" s="52"/>
      <c r="V5355" s="3"/>
      <c r="W5355" s="3"/>
      <c r="X5355" s="52"/>
      <c r="Y5355" s="52"/>
    </row>
    <row r="5356" spans="1:25" x14ac:dyDescent="0.3">
      <c r="A5356" s="3"/>
      <c r="B5356" s="3"/>
      <c r="C5356" s="3"/>
      <c r="D5356" s="52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52"/>
      <c r="U5356" s="52"/>
      <c r="V5356" s="3"/>
      <c r="W5356" s="3"/>
      <c r="X5356" s="52"/>
      <c r="Y5356" s="52"/>
    </row>
    <row r="5357" spans="1:25" x14ac:dyDescent="0.3">
      <c r="A5357" s="3"/>
      <c r="B5357" s="3"/>
      <c r="C5357" s="3"/>
      <c r="D5357" s="52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52"/>
      <c r="U5357" s="52"/>
      <c r="V5357" s="3"/>
      <c r="W5357" s="3"/>
      <c r="X5357" s="52"/>
      <c r="Y5357" s="52"/>
    </row>
    <row r="5358" spans="1:25" x14ac:dyDescent="0.3">
      <c r="A5358" s="3"/>
      <c r="B5358" s="3"/>
      <c r="C5358" s="3"/>
      <c r="D5358" s="52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52"/>
      <c r="U5358" s="52"/>
      <c r="V5358" s="3"/>
      <c r="W5358" s="3"/>
      <c r="X5358" s="52"/>
      <c r="Y5358" s="52"/>
    </row>
    <row r="5359" spans="1:25" x14ac:dyDescent="0.3">
      <c r="A5359" s="3"/>
      <c r="B5359" s="3"/>
      <c r="C5359" s="3"/>
      <c r="D5359" s="52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52"/>
      <c r="U5359" s="52"/>
      <c r="V5359" s="3"/>
      <c r="W5359" s="3"/>
      <c r="X5359" s="52"/>
      <c r="Y5359" s="52"/>
    </row>
    <row r="5360" spans="1:25" x14ac:dyDescent="0.3">
      <c r="A5360" s="3"/>
      <c r="B5360" s="3"/>
      <c r="C5360" s="3"/>
      <c r="D5360" s="52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52"/>
      <c r="U5360" s="52"/>
      <c r="V5360" s="3"/>
      <c r="W5360" s="3"/>
      <c r="X5360" s="52"/>
      <c r="Y5360" s="52"/>
    </row>
    <row r="5361" spans="1:25" x14ac:dyDescent="0.3">
      <c r="A5361" s="3"/>
      <c r="B5361" s="3"/>
      <c r="C5361" s="3"/>
      <c r="D5361" s="52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52"/>
      <c r="U5361" s="52"/>
      <c r="V5361" s="3"/>
      <c r="W5361" s="3"/>
      <c r="X5361" s="52"/>
      <c r="Y5361" s="52"/>
    </row>
    <row r="5362" spans="1:25" x14ac:dyDescent="0.3">
      <c r="A5362" s="3"/>
      <c r="B5362" s="3"/>
      <c r="C5362" s="3"/>
      <c r="D5362" s="52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52"/>
      <c r="U5362" s="52"/>
      <c r="V5362" s="3"/>
      <c r="W5362" s="3"/>
      <c r="X5362" s="52"/>
      <c r="Y5362" s="52"/>
    </row>
    <row r="5363" spans="1:25" x14ac:dyDescent="0.3">
      <c r="A5363" s="3"/>
      <c r="B5363" s="3"/>
      <c r="C5363" s="3"/>
      <c r="D5363" s="52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52"/>
      <c r="U5363" s="52"/>
      <c r="V5363" s="3"/>
      <c r="W5363" s="3"/>
      <c r="X5363" s="52"/>
      <c r="Y5363" s="52"/>
    </row>
    <row r="5364" spans="1:25" x14ac:dyDescent="0.3">
      <c r="A5364" s="3"/>
      <c r="B5364" s="3"/>
      <c r="C5364" s="3"/>
      <c r="D5364" s="52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52"/>
      <c r="U5364" s="52"/>
      <c r="V5364" s="3"/>
      <c r="W5364" s="3"/>
      <c r="X5364" s="52"/>
      <c r="Y5364" s="52"/>
    </row>
    <row r="5365" spans="1:25" x14ac:dyDescent="0.3">
      <c r="A5365" s="3"/>
      <c r="B5365" s="3"/>
      <c r="C5365" s="3"/>
      <c r="D5365" s="52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52"/>
      <c r="U5365" s="52"/>
      <c r="V5365" s="3"/>
      <c r="W5365" s="3"/>
      <c r="X5365" s="52"/>
      <c r="Y5365" s="52"/>
    </row>
    <row r="5366" spans="1:25" x14ac:dyDescent="0.3">
      <c r="A5366" s="3"/>
      <c r="B5366" s="3"/>
      <c r="C5366" s="3"/>
      <c r="D5366" s="52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52"/>
      <c r="U5366" s="52"/>
      <c r="V5366" s="3"/>
      <c r="W5366" s="3"/>
      <c r="X5366" s="52"/>
      <c r="Y5366" s="52"/>
    </row>
    <row r="5367" spans="1:25" x14ac:dyDescent="0.3">
      <c r="A5367" s="3"/>
      <c r="B5367" s="3"/>
      <c r="C5367" s="3"/>
      <c r="D5367" s="52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52"/>
      <c r="U5367" s="52"/>
      <c r="V5367" s="3"/>
      <c r="W5367" s="3"/>
      <c r="X5367" s="52"/>
      <c r="Y5367" s="52"/>
    </row>
    <row r="5368" spans="1:25" x14ac:dyDescent="0.3">
      <c r="A5368" s="3"/>
      <c r="B5368" s="3"/>
      <c r="C5368" s="3"/>
      <c r="D5368" s="52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52"/>
      <c r="U5368" s="52"/>
      <c r="V5368" s="3"/>
      <c r="W5368" s="3"/>
      <c r="X5368" s="52"/>
      <c r="Y5368" s="52"/>
    </row>
    <row r="5369" spans="1:25" x14ac:dyDescent="0.3">
      <c r="A5369" s="3"/>
      <c r="B5369" s="3"/>
      <c r="C5369" s="3"/>
      <c r="D5369" s="52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52"/>
      <c r="U5369" s="52"/>
      <c r="V5369" s="3"/>
      <c r="W5369" s="3"/>
      <c r="X5369" s="52"/>
      <c r="Y5369" s="52"/>
    </row>
    <row r="5370" spans="1:25" x14ac:dyDescent="0.3">
      <c r="A5370" s="3"/>
      <c r="B5370" s="3"/>
      <c r="C5370" s="3"/>
      <c r="D5370" s="52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52"/>
      <c r="U5370" s="52"/>
      <c r="V5370" s="3"/>
      <c r="W5370" s="3"/>
      <c r="X5370" s="52"/>
      <c r="Y5370" s="52"/>
    </row>
    <row r="5371" spans="1:25" x14ac:dyDescent="0.3">
      <c r="A5371" s="3"/>
      <c r="B5371" s="3"/>
      <c r="C5371" s="3"/>
      <c r="D5371" s="52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52"/>
      <c r="U5371" s="52"/>
      <c r="V5371" s="3"/>
      <c r="W5371" s="3"/>
      <c r="X5371" s="52"/>
      <c r="Y5371" s="52"/>
    </row>
    <row r="5372" spans="1:25" x14ac:dyDescent="0.3">
      <c r="A5372" s="3"/>
      <c r="B5372" s="3"/>
      <c r="C5372" s="3"/>
      <c r="D5372" s="52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52"/>
      <c r="U5372" s="52"/>
      <c r="V5372" s="3"/>
      <c r="W5372" s="3"/>
      <c r="X5372" s="52"/>
      <c r="Y5372" s="52"/>
    </row>
    <row r="5373" spans="1:25" x14ac:dyDescent="0.3">
      <c r="A5373" s="3"/>
      <c r="B5373" s="3"/>
      <c r="C5373" s="3"/>
      <c r="D5373" s="52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52"/>
      <c r="U5373" s="52"/>
      <c r="V5373" s="3"/>
      <c r="W5373" s="3"/>
      <c r="X5373" s="52"/>
      <c r="Y5373" s="52"/>
    </row>
    <row r="5374" spans="1:25" x14ac:dyDescent="0.3">
      <c r="A5374" s="3"/>
      <c r="B5374" s="3"/>
      <c r="C5374" s="3"/>
      <c r="D5374" s="52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52"/>
      <c r="U5374" s="52"/>
      <c r="V5374" s="3"/>
      <c r="W5374" s="3"/>
      <c r="X5374" s="52"/>
      <c r="Y5374" s="52"/>
    </row>
    <row r="5375" spans="1:25" x14ac:dyDescent="0.3">
      <c r="A5375" s="3"/>
      <c r="B5375" s="3"/>
      <c r="C5375" s="3"/>
      <c r="D5375" s="52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52"/>
      <c r="U5375" s="52"/>
      <c r="V5375" s="3"/>
      <c r="W5375" s="3"/>
      <c r="X5375" s="52"/>
      <c r="Y5375" s="52"/>
    </row>
    <row r="5376" spans="1:25" x14ac:dyDescent="0.3">
      <c r="A5376" s="3"/>
      <c r="B5376" s="3"/>
      <c r="C5376" s="3"/>
      <c r="D5376" s="52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52"/>
      <c r="U5376" s="52"/>
      <c r="V5376" s="3"/>
      <c r="W5376" s="3"/>
      <c r="X5376" s="52"/>
      <c r="Y5376" s="52"/>
    </row>
    <row r="5377" spans="1:25" x14ac:dyDescent="0.3">
      <c r="A5377" s="3"/>
      <c r="B5377" s="3"/>
      <c r="C5377" s="3"/>
      <c r="D5377" s="52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52"/>
      <c r="U5377" s="52"/>
      <c r="V5377" s="3"/>
      <c r="W5377" s="3"/>
      <c r="X5377" s="52"/>
      <c r="Y5377" s="52"/>
    </row>
    <row r="5378" spans="1:25" x14ac:dyDescent="0.3">
      <c r="A5378" s="3"/>
      <c r="B5378" s="3"/>
      <c r="C5378" s="3"/>
      <c r="D5378" s="52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52"/>
      <c r="U5378" s="52"/>
      <c r="V5378" s="3"/>
      <c r="W5378" s="3"/>
      <c r="X5378" s="52"/>
      <c r="Y5378" s="52"/>
    </row>
    <row r="5379" spans="1:25" x14ac:dyDescent="0.3">
      <c r="A5379" s="3"/>
      <c r="B5379" s="3"/>
      <c r="C5379" s="3"/>
      <c r="D5379" s="52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52"/>
      <c r="U5379" s="52"/>
      <c r="V5379" s="3"/>
      <c r="W5379" s="3"/>
      <c r="X5379" s="52"/>
      <c r="Y5379" s="52"/>
    </row>
    <row r="5380" spans="1:25" x14ac:dyDescent="0.3">
      <c r="A5380" s="3"/>
      <c r="B5380" s="3"/>
      <c r="C5380" s="3"/>
      <c r="D5380" s="52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52"/>
      <c r="U5380" s="52"/>
      <c r="V5380" s="3"/>
      <c r="W5380" s="3"/>
      <c r="X5380" s="52"/>
      <c r="Y5380" s="52"/>
    </row>
    <row r="5381" spans="1:25" x14ac:dyDescent="0.3">
      <c r="A5381" s="3"/>
      <c r="B5381" s="3"/>
      <c r="C5381" s="3"/>
      <c r="D5381" s="52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52"/>
      <c r="U5381" s="52"/>
      <c r="V5381" s="3"/>
      <c r="W5381" s="3"/>
      <c r="X5381" s="52"/>
      <c r="Y5381" s="52"/>
    </row>
    <row r="5382" spans="1:25" x14ac:dyDescent="0.3">
      <c r="A5382" s="3"/>
      <c r="B5382" s="3"/>
      <c r="C5382" s="3"/>
      <c r="D5382" s="52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52"/>
      <c r="U5382" s="52"/>
      <c r="V5382" s="3"/>
      <c r="W5382" s="3"/>
      <c r="X5382" s="52"/>
      <c r="Y5382" s="52"/>
    </row>
    <row r="5383" spans="1:25" x14ac:dyDescent="0.3">
      <c r="A5383" s="3"/>
      <c r="B5383" s="3"/>
      <c r="C5383" s="3"/>
      <c r="D5383" s="52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52"/>
      <c r="U5383" s="52"/>
      <c r="V5383" s="3"/>
      <c r="W5383" s="3"/>
      <c r="X5383" s="52"/>
      <c r="Y5383" s="52"/>
    </row>
    <row r="5384" spans="1:25" x14ac:dyDescent="0.3">
      <c r="A5384" s="3"/>
      <c r="B5384" s="3"/>
      <c r="C5384" s="3"/>
      <c r="D5384" s="52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52"/>
      <c r="U5384" s="52"/>
      <c r="V5384" s="3"/>
      <c r="W5384" s="3"/>
      <c r="X5384" s="52"/>
      <c r="Y5384" s="52"/>
    </row>
    <row r="5385" spans="1:25" x14ac:dyDescent="0.3">
      <c r="A5385" s="3"/>
      <c r="B5385" s="3"/>
      <c r="C5385" s="3"/>
      <c r="D5385" s="52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52"/>
      <c r="U5385" s="52"/>
      <c r="V5385" s="3"/>
      <c r="W5385" s="3"/>
      <c r="X5385" s="52"/>
      <c r="Y5385" s="52"/>
    </row>
    <row r="5386" spans="1:25" x14ac:dyDescent="0.3">
      <c r="A5386" s="3"/>
      <c r="B5386" s="3"/>
      <c r="C5386" s="3"/>
      <c r="D5386" s="52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52"/>
      <c r="U5386" s="52"/>
      <c r="V5386" s="3"/>
      <c r="W5386" s="3"/>
      <c r="X5386" s="52"/>
      <c r="Y5386" s="52"/>
    </row>
    <row r="5387" spans="1:25" x14ac:dyDescent="0.3">
      <c r="A5387" s="3"/>
      <c r="B5387" s="3"/>
      <c r="C5387" s="3"/>
      <c r="D5387" s="52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52"/>
      <c r="U5387" s="52"/>
      <c r="V5387" s="3"/>
      <c r="W5387" s="3"/>
      <c r="X5387" s="52"/>
      <c r="Y5387" s="52"/>
    </row>
    <row r="5388" spans="1:25" x14ac:dyDescent="0.3">
      <c r="A5388" s="3"/>
      <c r="B5388" s="3"/>
      <c r="C5388" s="3"/>
      <c r="D5388" s="52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52"/>
      <c r="U5388" s="52"/>
      <c r="V5388" s="3"/>
      <c r="W5388" s="3"/>
      <c r="X5388" s="52"/>
      <c r="Y5388" s="52"/>
    </row>
    <row r="5389" spans="1:25" x14ac:dyDescent="0.3">
      <c r="A5389" s="3"/>
      <c r="B5389" s="3"/>
      <c r="C5389" s="3"/>
      <c r="D5389" s="52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52"/>
      <c r="U5389" s="52"/>
      <c r="V5389" s="3"/>
      <c r="W5389" s="3"/>
      <c r="X5389" s="52"/>
      <c r="Y5389" s="52"/>
    </row>
    <row r="5390" spans="1:25" x14ac:dyDescent="0.3">
      <c r="A5390" s="3"/>
      <c r="B5390" s="3"/>
      <c r="C5390" s="3"/>
      <c r="D5390" s="52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52"/>
      <c r="U5390" s="52"/>
      <c r="V5390" s="3"/>
      <c r="W5390" s="3"/>
      <c r="X5390" s="52"/>
      <c r="Y5390" s="52"/>
    </row>
    <row r="5391" spans="1:25" x14ac:dyDescent="0.3">
      <c r="A5391" s="3"/>
      <c r="B5391" s="3"/>
      <c r="C5391" s="3"/>
      <c r="D5391" s="52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52"/>
      <c r="U5391" s="52"/>
      <c r="V5391" s="3"/>
      <c r="W5391" s="3"/>
      <c r="X5391" s="52"/>
      <c r="Y5391" s="52"/>
    </row>
    <row r="5392" spans="1:25" x14ac:dyDescent="0.3">
      <c r="A5392" s="3"/>
      <c r="B5392" s="3"/>
      <c r="C5392" s="3"/>
      <c r="D5392" s="52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52"/>
      <c r="U5392" s="52"/>
      <c r="V5392" s="3"/>
      <c r="W5392" s="3"/>
      <c r="X5392" s="52"/>
      <c r="Y5392" s="52"/>
    </row>
    <row r="5393" spans="1:25" x14ac:dyDescent="0.3">
      <c r="A5393" s="3"/>
      <c r="B5393" s="3"/>
      <c r="C5393" s="3"/>
      <c r="D5393" s="52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52"/>
      <c r="U5393" s="52"/>
      <c r="V5393" s="3"/>
      <c r="W5393" s="3"/>
      <c r="X5393" s="52"/>
      <c r="Y5393" s="52"/>
    </row>
    <row r="5394" spans="1:25" x14ac:dyDescent="0.3">
      <c r="A5394" s="3"/>
      <c r="B5394" s="3"/>
      <c r="C5394" s="3"/>
      <c r="D5394" s="52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52"/>
      <c r="U5394" s="52"/>
      <c r="V5394" s="3"/>
      <c r="W5394" s="3"/>
      <c r="X5394" s="52"/>
      <c r="Y5394" s="52"/>
    </row>
    <row r="5395" spans="1:25" x14ac:dyDescent="0.3">
      <c r="A5395" s="3"/>
      <c r="B5395" s="3"/>
      <c r="C5395" s="3"/>
      <c r="D5395" s="52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52"/>
      <c r="U5395" s="52"/>
      <c r="V5395" s="3"/>
      <c r="W5395" s="3"/>
      <c r="X5395" s="52"/>
      <c r="Y5395" s="52"/>
    </row>
    <row r="5396" spans="1:25" x14ac:dyDescent="0.3">
      <c r="A5396" s="3"/>
      <c r="B5396" s="3"/>
      <c r="C5396" s="3"/>
      <c r="D5396" s="52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52"/>
      <c r="U5396" s="52"/>
      <c r="V5396" s="3"/>
      <c r="W5396" s="3"/>
      <c r="X5396" s="52"/>
      <c r="Y5396" s="52"/>
    </row>
    <row r="5397" spans="1:25" x14ac:dyDescent="0.3">
      <c r="A5397" s="3"/>
      <c r="B5397" s="3"/>
      <c r="C5397" s="3"/>
      <c r="D5397" s="52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52"/>
      <c r="U5397" s="52"/>
      <c r="V5397" s="3"/>
      <c r="W5397" s="3"/>
      <c r="X5397" s="52"/>
      <c r="Y5397" s="52"/>
    </row>
    <row r="5398" spans="1:25" x14ac:dyDescent="0.3">
      <c r="A5398" s="3"/>
      <c r="B5398" s="3"/>
      <c r="C5398" s="3"/>
      <c r="D5398" s="52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52"/>
      <c r="U5398" s="52"/>
      <c r="V5398" s="3"/>
      <c r="W5398" s="3"/>
      <c r="X5398" s="52"/>
      <c r="Y5398" s="52"/>
    </row>
    <row r="5399" spans="1:25" x14ac:dyDescent="0.3">
      <c r="A5399" s="3"/>
      <c r="B5399" s="3"/>
      <c r="C5399" s="3"/>
      <c r="D5399" s="52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52"/>
      <c r="U5399" s="52"/>
      <c r="V5399" s="3"/>
      <c r="W5399" s="3"/>
      <c r="X5399" s="52"/>
      <c r="Y5399" s="52"/>
    </row>
    <row r="5400" spans="1:25" x14ac:dyDescent="0.3">
      <c r="A5400" s="3"/>
      <c r="B5400" s="3"/>
      <c r="C5400" s="3"/>
      <c r="D5400" s="52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52"/>
      <c r="U5400" s="52"/>
      <c r="V5400" s="3"/>
      <c r="W5400" s="3"/>
      <c r="X5400" s="52"/>
      <c r="Y5400" s="52"/>
    </row>
    <row r="5401" spans="1:25" x14ac:dyDescent="0.3">
      <c r="A5401" s="3"/>
      <c r="B5401" s="3"/>
      <c r="C5401" s="3"/>
      <c r="D5401" s="52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52"/>
      <c r="U5401" s="52"/>
      <c r="V5401" s="3"/>
      <c r="W5401" s="3"/>
      <c r="X5401" s="52"/>
      <c r="Y5401" s="52"/>
    </row>
    <row r="5402" spans="1:25" x14ac:dyDescent="0.3">
      <c r="A5402" s="3"/>
      <c r="B5402" s="3"/>
      <c r="C5402" s="3"/>
      <c r="D5402" s="52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52"/>
      <c r="U5402" s="52"/>
      <c r="V5402" s="3"/>
      <c r="W5402" s="3"/>
      <c r="X5402" s="52"/>
      <c r="Y5402" s="52"/>
    </row>
    <row r="5403" spans="1:25" x14ac:dyDescent="0.3">
      <c r="A5403" s="3"/>
      <c r="B5403" s="3"/>
      <c r="C5403" s="3"/>
      <c r="D5403" s="52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52"/>
      <c r="U5403" s="52"/>
      <c r="V5403" s="3"/>
      <c r="W5403" s="3"/>
      <c r="X5403" s="52"/>
      <c r="Y5403" s="52"/>
    </row>
    <row r="5404" spans="1:25" x14ac:dyDescent="0.3">
      <c r="A5404" s="3"/>
      <c r="B5404" s="3"/>
      <c r="C5404" s="3"/>
      <c r="D5404" s="52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52"/>
      <c r="U5404" s="52"/>
      <c r="V5404" s="3"/>
      <c r="W5404" s="3"/>
      <c r="X5404" s="52"/>
      <c r="Y5404" s="52"/>
    </row>
    <row r="5405" spans="1:25" x14ac:dyDescent="0.3">
      <c r="A5405" s="3"/>
      <c r="B5405" s="3"/>
      <c r="C5405" s="3"/>
      <c r="D5405" s="52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52"/>
      <c r="U5405" s="52"/>
      <c r="V5405" s="3"/>
      <c r="W5405" s="3"/>
      <c r="X5405" s="52"/>
      <c r="Y5405" s="52"/>
    </row>
    <row r="5406" spans="1:25" x14ac:dyDescent="0.3">
      <c r="A5406" s="3"/>
      <c r="B5406" s="3"/>
      <c r="C5406" s="3"/>
      <c r="D5406" s="52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52"/>
      <c r="U5406" s="52"/>
      <c r="V5406" s="3"/>
      <c r="W5406" s="3"/>
      <c r="X5406" s="52"/>
      <c r="Y5406" s="52"/>
    </row>
    <row r="5407" spans="1:25" x14ac:dyDescent="0.3">
      <c r="A5407" s="3"/>
      <c r="B5407" s="3"/>
      <c r="C5407" s="3"/>
      <c r="D5407" s="52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52"/>
      <c r="U5407" s="52"/>
      <c r="V5407" s="3"/>
      <c r="W5407" s="3"/>
      <c r="X5407" s="52"/>
      <c r="Y5407" s="52"/>
    </row>
    <row r="5408" spans="1:25" x14ac:dyDescent="0.3">
      <c r="A5408" s="3"/>
      <c r="B5408" s="3"/>
      <c r="C5408" s="3"/>
      <c r="D5408" s="52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52"/>
      <c r="U5408" s="52"/>
      <c r="V5408" s="3"/>
      <c r="W5408" s="3"/>
      <c r="X5408" s="52"/>
      <c r="Y5408" s="52"/>
    </row>
    <row r="5409" spans="1:25" x14ac:dyDescent="0.3">
      <c r="A5409" s="3"/>
      <c r="B5409" s="3"/>
      <c r="C5409" s="3"/>
      <c r="D5409" s="52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52"/>
      <c r="U5409" s="52"/>
      <c r="V5409" s="3"/>
      <c r="W5409" s="3"/>
      <c r="X5409" s="52"/>
      <c r="Y5409" s="52"/>
    </row>
    <row r="5410" spans="1:25" x14ac:dyDescent="0.3">
      <c r="A5410" s="3"/>
      <c r="B5410" s="3"/>
      <c r="C5410" s="3"/>
      <c r="D5410" s="52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52"/>
      <c r="U5410" s="52"/>
      <c r="V5410" s="3"/>
      <c r="W5410" s="3"/>
      <c r="X5410" s="52"/>
      <c r="Y5410" s="52"/>
    </row>
    <row r="5411" spans="1:25" x14ac:dyDescent="0.3">
      <c r="A5411" s="3"/>
      <c r="B5411" s="3"/>
      <c r="C5411" s="3"/>
      <c r="D5411" s="52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52"/>
      <c r="U5411" s="52"/>
      <c r="V5411" s="3"/>
      <c r="W5411" s="3"/>
      <c r="X5411" s="52"/>
      <c r="Y5411" s="52"/>
    </row>
    <row r="5412" spans="1:25" x14ac:dyDescent="0.3">
      <c r="A5412" s="3"/>
      <c r="B5412" s="3"/>
      <c r="C5412" s="3"/>
      <c r="D5412" s="52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52"/>
      <c r="U5412" s="52"/>
      <c r="V5412" s="3"/>
      <c r="W5412" s="3"/>
      <c r="X5412" s="52"/>
      <c r="Y5412" s="52"/>
    </row>
    <row r="5413" spans="1:25" x14ac:dyDescent="0.3">
      <c r="A5413" s="3"/>
      <c r="B5413" s="3"/>
      <c r="C5413" s="3"/>
      <c r="D5413" s="52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52"/>
      <c r="U5413" s="52"/>
      <c r="V5413" s="3"/>
      <c r="W5413" s="3"/>
      <c r="X5413" s="52"/>
      <c r="Y5413" s="52"/>
    </row>
    <row r="5414" spans="1:25" x14ac:dyDescent="0.3">
      <c r="A5414" s="3"/>
      <c r="B5414" s="3"/>
      <c r="C5414" s="3"/>
      <c r="D5414" s="52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52"/>
      <c r="U5414" s="52"/>
      <c r="V5414" s="3"/>
      <c r="W5414" s="3"/>
      <c r="X5414" s="52"/>
      <c r="Y5414" s="52"/>
    </row>
    <row r="5415" spans="1:25" x14ac:dyDescent="0.3">
      <c r="A5415" s="3"/>
      <c r="B5415" s="3"/>
      <c r="C5415" s="3"/>
      <c r="D5415" s="52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52"/>
      <c r="U5415" s="52"/>
      <c r="V5415" s="3"/>
      <c r="W5415" s="3"/>
      <c r="X5415" s="52"/>
      <c r="Y5415" s="52"/>
    </row>
    <row r="5416" spans="1:25" x14ac:dyDescent="0.3">
      <c r="A5416" s="3"/>
      <c r="B5416" s="3"/>
      <c r="C5416" s="3"/>
      <c r="D5416" s="52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52"/>
      <c r="U5416" s="52"/>
      <c r="V5416" s="3"/>
      <c r="W5416" s="3"/>
      <c r="X5416" s="52"/>
      <c r="Y5416" s="52"/>
    </row>
    <row r="5417" spans="1:25" x14ac:dyDescent="0.3">
      <c r="A5417" s="3"/>
      <c r="B5417" s="3"/>
      <c r="C5417" s="3"/>
      <c r="D5417" s="52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52"/>
      <c r="U5417" s="52"/>
      <c r="V5417" s="3"/>
      <c r="W5417" s="3"/>
      <c r="X5417" s="52"/>
      <c r="Y5417" s="52"/>
    </row>
    <row r="5418" spans="1:25" x14ac:dyDescent="0.3">
      <c r="A5418" s="3"/>
      <c r="B5418" s="3"/>
      <c r="C5418" s="3"/>
      <c r="D5418" s="52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52"/>
      <c r="U5418" s="52"/>
      <c r="V5418" s="3"/>
      <c r="W5418" s="3"/>
      <c r="X5418" s="52"/>
      <c r="Y5418" s="52"/>
    </row>
    <row r="5419" spans="1:25" x14ac:dyDescent="0.3">
      <c r="A5419" s="3"/>
      <c r="B5419" s="3"/>
      <c r="C5419" s="3"/>
      <c r="D5419" s="52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52"/>
      <c r="U5419" s="52"/>
      <c r="V5419" s="3"/>
      <c r="W5419" s="3"/>
      <c r="X5419" s="52"/>
      <c r="Y5419" s="52"/>
    </row>
    <row r="5420" spans="1:25" x14ac:dyDescent="0.3">
      <c r="A5420" s="3"/>
      <c r="B5420" s="3"/>
      <c r="C5420" s="3"/>
      <c r="D5420" s="52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52"/>
      <c r="U5420" s="52"/>
      <c r="V5420" s="3"/>
      <c r="W5420" s="3"/>
      <c r="X5420" s="52"/>
      <c r="Y5420" s="52"/>
    </row>
    <row r="5421" spans="1:25" x14ac:dyDescent="0.3">
      <c r="A5421" s="3"/>
      <c r="B5421" s="3"/>
      <c r="C5421" s="3"/>
      <c r="D5421" s="52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52"/>
      <c r="U5421" s="52"/>
      <c r="V5421" s="3"/>
      <c r="W5421" s="3"/>
      <c r="X5421" s="52"/>
      <c r="Y5421" s="52"/>
    </row>
    <row r="5422" spans="1:25" x14ac:dyDescent="0.3">
      <c r="A5422" s="3"/>
      <c r="B5422" s="3"/>
      <c r="C5422" s="3"/>
      <c r="D5422" s="52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52"/>
      <c r="U5422" s="52"/>
      <c r="V5422" s="3"/>
      <c r="W5422" s="3"/>
      <c r="X5422" s="52"/>
      <c r="Y5422" s="52"/>
    </row>
    <row r="5423" spans="1:25" x14ac:dyDescent="0.3">
      <c r="A5423" s="3"/>
      <c r="B5423" s="3"/>
      <c r="C5423" s="3"/>
      <c r="D5423" s="52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52"/>
      <c r="U5423" s="52"/>
      <c r="V5423" s="3"/>
      <c r="W5423" s="3"/>
      <c r="X5423" s="52"/>
      <c r="Y5423" s="52"/>
    </row>
    <row r="5424" spans="1:25" x14ac:dyDescent="0.3">
      <c r="A5424" s="3"/>
      <c r="B5424" s="3"/>
      <c r="C5424" s="3"/>
      <c r="D5424" s="52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52"/>
      <c r="U5424" s="52"/>
      <c r="V5424" s="3"/>
      <c r="W5424" s="3"/>
      <c r="X5424" s="52"/>
      <c r="Y5424" s="52"/>
    </row>
    <row r="5425" spans="1:25" x14ac:dyDescent="0.3">
      <c r="A5425" s="3"/>
      <c r="B5425" s="3"/>
      <c r="C5425" s="3"/>
      <c r="D5425" s="52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52"/>
      <c r="U5425" s="52"/>
      <c r="V5425" s="3"/>
      <c r="W5425" s="3"/>
      <c r="X5425" s="52"/>
      <c r="Y5425" s="52"/>
    </row>
    <row r="5426" spans="1:25" x14ac:dyDescent="0.3">
      <c r="A5426" s="3"/>
      <c r="B5426" s="3"/>
      <c r="C5426" s="3"/>
      <c r="D5426" s="52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52"/>
      <c r="U5426" s="52"/>
      <c r="V5426" s="3"/>
      <c r="W5426" s="3"/>
      <c r="X5426" s="52"/>
      <c r="Y5426" s="52"/>
    </row>
    <row r="5427" spans="1:25" x14ac:dyDescent="0.3">
      <c r="A5427" s="3"/>
      <c r="B5427" s="3"/>
      <c r="C5427" s="3"/>
      <c r="D5427" s="52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52"/>
      <c r="U5427" s="52"/>
      <c r="V5427" s="3"/>
      <c r="W5427" s="3"/>
      <c r="X5427" s="52"/>
      <c r="Y5427" s="52"/>
    </row>
    <row r="5428" spans="1:25" x14ac:dyDescent="0.3">
      <c r="A5428" s="3"/>
      <c r="B5428" s="3"/>
      <c r="C5428" s="3"/>
      <c r="D5428" s="52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52"/>
      <c r="U5428" s="52"/>
      <c r="V5428" s="3"/>
      <c r="W5428" s="3"/>
      <c r="X5428" s="52"/>
      <c r="Y5428" s="52"/>
    </row>
    <row r="5429" spans="1:25" x14ac:dyDescent="0.3">
      <c r="A5429" s="3"/>
      <c r="B5429" s="3"/>
      <c r="C5429" s="3"/>
      <c r="D5429" s="52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52"/>
      <c r="U5429" s="52"/>
      <c r="V5429" s="3"/>
      <c r="W5429" s="3"/>
      <c r="X5429" s="52"/>
      <c r="Y5429" s="52"/>
    </row>
    <row r="5430" spans="1:25" x14ac:dyDescent="0.3">
      <c r="A5430" s="3"/>
      <c r="B5430" s="3"/>
      <c r="C5430" s="3"/>
      <c r="D5430" s="52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52"/>
      <c r="U5430" s="52"/>
      <c r="V5430" s="3"/>
      <c r="W5430" s="3"/>
      <c r="X5430" s="52"/>
      <c r="Y5430" s="52"/>
    </row>
    <row r="5431" spans="1:25" x14ac:dyDescent="0.3">
      <c r="A5431" s="3"/>
      <c r="B5431" s="3"/>
      <c r="C5431" s="3"/>
      <c r="D5431" s="52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52"/>
      <c r="U5431" s="52"/>
      <c r="V5431" s="3"/>
      <c r="W5431" s="3"/>
      <c r="X5431" s="52"/>
      <c r="Y5431" s="52"/>
    </row>
    <row r="5432" spans="1:25" x14ac:dyDescent="0.3">
      <c r="A5432" s="3"/>
      <c r="B5432" s="3"/>
      <c r="C5432" s="3"/>
      <c r="D5432" s="52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52"/>
      <c r="U5432" s="52"/>
      <c r="V5432" s="3"/>
      <c r="W5432" s="3"/>
      <c r="X5432" s="52"/>
      <c r="Y5432" s="52"/>
    </row>
    <row r="5433" spans="1:25" x14ac:dyDescent="0.3">
      <c r="A5433" s="3"/>
      <c r="B5433" s="3"/>
      <c r="C5433" s="3"/>
      <c r="D5433" s="52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52"/>
      <c r="U5433" s="52"/>
      <c r="V5433" s="3"/>
      <c r="W5433" s="3"/>
      <c r="X5433" s="52"/>
      <c r="Y5433" s="52"/>
    </row>
    <row r="5434" spans="1:25" x14ac:dyDescent="0.3">
      <c r="A5434" s="3"/>
      <c r="B5434" s="3"/>
      <c r="C5434" s="3"/>
      <c r="D5434" s="52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52"/>
      <c r="U5434" s="52"/>
      <c r="V5434" s="3"/>
      <c r="W5434" s="3"/>
      <c r="X5434" s="52"/>
      <c r="Y5434" s="52"/>
    </row>
    <row r="5435" spans="1:25" x14ac:dyDescent="0.3">
      <c r="A5435" s="3"/>
      <c r="B5435" s="3"/>
      <c r="C5435" s="3"/>
      <c r="D5435" s="52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52"/>
      <c r="U5435" s="52"/>
      <c r="V5435" s="3"/>
      <c r="W5435" s="3"/>
      <c r="X5435" s="52"/>
      <c r="Y5435" s="52"/>
    </row>
    <row r="5436" spans="1:25" x14ac:dyDescent="0.3">
      <c r="A5436" s="3"/>
      <c r="B5436" s="3"/>
      <c r="C5436" s="3"/>
      <c r="D5436" s="52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52"/>
      <c r="U5436" s="52"/>
      <c r="V5436" s="3"/>
      <c r="W5436" s="3"/>
      <c r="X5436" s="52"/>
      <c r="Y5436" s="52"/>
    </row>
    <row r="5437" spans="1:25" x14ac:dyDescent="0.3">
      <c r="A5437" s="3"/>
      <c r="B5437" s="3"/>
      <c r="C5437" s="3"/>
      <c r="D5437" s="52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52"/>
      <c r="U5437" s="52"/>
      <c r="V5437" s="3"/>
      <c r="W5437" s="3"/>
      <c r="X5437" s="52"/>
      <c r="Y5437" s="52"/>
    </row>
    <row r="5438" spans="1:25" x14ac:dyDescent="0.3">
      <c r="A5438" s="3"/>
      <c r="B5438" s="3"/>
      <c r="C5438" s="3"/>
      <c r="D5438" s="52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52"/>
      <c r="U5438" s="52"/>
      <c r="V5438" s="3"/>
      <c r="W5438" s="3"/>
      <c r="X5438" s="52"/>
      <c r="Y5438" s="52"/>
    </row>
    <row r="5439" spans="1:25" x14ac:dyDescent="0.3">
      <c r="A5439" s="3"/>
      <c r="B5439" s="3"/>
      <c r="C5439" s="3"/>
      <c r="D5439" s="52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52"/>
      <c r="U5439" s="52"/>
      <c r="V5439" s="3"/>
      <c r="W5439" s="3"/>
      <c r="X5439" s="52"/>
      <c r="Y5439" s="52"/>
    </row>
    <row r="5440" spans="1:25" x14ac:dyDescent="0.3">
      <c r="A5440" s="3"/>
      <c r="B5440" s="3"/>
      <c r="C5440" s="3"/>
      <c r="D5440" s="52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52"/>
      <c r="U5440" s="52"/>
      <c r="V5440" s="3"/>
      <c r="W5440" s="3"/>
      <c r="X5440" s="52"/>
      <c r="Y5440" s="52"/>
    </row>
    <row r="5441" spans="1:25" x14ac:dyDescent="0.3">
      <c r="A5441" s="3"/>
      <c r="B5441" s="3"/>
      <c r="C5441" s="3"/>
      <c r="D5441" s="52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52"/>
      <c r="U5441" s="52"/>
      <c r="V5441" s="3"/>
      <c r="W5441" s="3"/>
      <c r="X5441" s="52"/>
      <c r="Y5441" s="52"/>
    </row>
    <row r="5442" spans="1:25" x14ac:dyDescent="0.3">
      <c r="A5442" s="3"/>
      <c r="B5442" s="3"/>
      <c r="C5442" s="3"/>
      <c r="D5442" s="52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52"/>
      <c r="U5442" s="52"/>
      <c r="V5442" s="3"/>
      <c r="W5442" s="3"/>
      <c r="X5442" s="52"/>
      <c r="Y5442" s="52"/>
    </row>
    <row r="5443" spans="1:25" x14ac:dyDescent="0.3">
      <c r="A5443" s="3"/>
      <c r="B5443" s="3"/>
      <c r="C5443" s="3"/>
      <c r="D5443" s="52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52"/>
      <c r="U5443" s="52"/>
      <c r="V5443" s="3"/>
      <c r="W5443" s="3"/>
      <c r="X5443" s="52"/>
      <c r="Y5443" s="52"/>
    </row>
    <row r="5444" spans="1:25" x14ac:dyDescent="0.3">
      <c r="A5444" s="3"/>
      <c r="B5444" s="3"/>
      <c r="C5444" s="3"/>
      <c r="D5444" s="52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52"/>
      <c r="U5444" s="52"/>
      <c r="V5444" s="3"/>
      <c r="W5444" s="3"/>
      <c r="X5444" s="52"/>
      <c r="Y5444" s="52"/>
    </row>
    <row r="5445" spans="1:25" x14ac:dyDescent="0.3">
      <c r="A5445" s="3"/>
      <c r="B5445" s="3"/>
      <c r="C5445" s="3"/>
      <c r="D5445" s="52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52"/>
      <c r="U5445" s="52"/>
      <c r="V5445" s="3"/>
      <c r="W5445" s="3"/>
      <c r="X5445" s="52"/>
      <c r="Y5445" s="52"/>
    </row>
    <row r="5446" spans="1:25" x14ac:dyDescent="0.3">
      <c r="A5446" s="3"/>
      <c r="B5446" s="3"/>
      <c r="C5446" s="3"/>
      <c r="D5446" s="52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52"/>
      <c r="U5446" s="52"/>
      <c r="V5446" s="3"/>
      <c r="W5446" s="3"/>
      <c r="X5446" s="52"/>
      <c r="Y5446" s="52"/>
    </row>
    <row r="5447" spans="1:25" x14ac:dyDescent="0.3">
      <c r="A5447" s="3"/>
      <c r="B5447" s="3"/>
      <c r="C5447" s="3"/>
      <c r="D5447" s="52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52"/>
      <c r="U5447" s="52"/>
      <c r="V5447" s="3"/>
      <c r="W5447" s="3"/>
      <c r="X5447" s="52"/>
      <c r="Y5447" s="52"/>
    </row>
    <row r="5448" spans="1:25" x14ac:dyDescent="0.3">
      <c r="A5448" s="3"/>
      <c r="B5448" s="3"/>
      <c r="C5448" s="3"/>
      <c r="D5448" s="52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52"/>
      <c r="U5448" s="52"/>
      <c r="V5448" s="3"/>
      <c r="W5448" s="3"/>
      <c r="X5448" s="52"/>
      <c r="Y5448" s="52"/>
    </row>
    <row r="5449" spans="1:25" x14ac:dyDescent="0.3">
      <c r="A5449" s="3"/>
      <c r="B5449" s="3"/>
      <c r="C5449" s="3"/>
      <c r="D5449" s="52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52"/>
      <c r="U5449" s="52"/>
      <c r="V5449" s="3"/>
      <c r="W5449" s="3"/>
      <c r="X5449" s="52"/>
      <c r="Y5449" s="52"/>
    </row>
    <row r="5450" spans="1:25" x14ac:dyDescent="0.3">
      <c r="A5450" s="3"/>
      <c r="B5450" s="3"/>
      <c r="C5450" s="3"/>
      <c r="D5450" s="52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52"/>
      <c r="U5450" s="52"/>
      <c r="V5450" s="3"/>
      <c r="W5450" s="3"/>
      <c r="X5450" s="52"/>
      <c r="Y5450" s="52"/>
    </row>
    <row r="5451" spans="1:25" x14ac:dyDescent="0.3">
      <c r="A5451" s="3"/>
      <c r="B5451" s="3"/>
      <c r="C5451" s="3"/>
      <c r="D5451" s="52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52"/>
      <c r="U5451" s="52"/>
      <c r="V5451" s="3"/>
      <c r="W5451" s="3"/>
      <c r="X5451" s="52"/>
      <c r="Y5451" s="52"/>
    </row>
    <row r="5452" spans="1:25" x14ac:dyDescent="0.3">
      <c r="A5452" s="3"/>
      <c r="B5452" s="3"/>
      <c r="C5452" s="3"/>
      <c r="D5452" s="52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52"/>
      <c r="U5452" s="52"/>
      <c r="V5452" s="3"/>
      <c r="W5452" s="3"/>
      <c r="X5452" s="52"/>
      <c r="Y5452" s="52"/>
    </row>
    <row r="5453" spans="1:25" x14ac:dyDescent="0.3">
      <c r="A5453" s="3"/>
      <c r="B5453" s="3"/>
      <c r="C5453" s="3"/>
      <c r="D5453" s="52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52"/>
      <c r="U5453" s="52"/>
      <c r="V5453" s="3"/>
      <c r="W5453" s="3"/>
      <c r="X5453" s="52"/>
      <c r="Y5453" s="52"/>
    </row>
    <row r="5454" spans="1:25" x14ac:dyDescent="0.3">
      <c r="A5454" s="3"/>
      <c r="B5454" s="3"/>
      <c r="C5454" s="3"/>
      <c r="D5454" s="52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52"/>
      <c r="U5454" s="52"/>
      <c r="V5454" s="3"/>
      <c r="W5454" s="3"/>
      <c r="X5454" s="52"/>
      <c r="Y5454" s="52"/>
    </row>
    <row r="5455" spans="1:25" x14ac:dyDescent="0.3">
      <c r="A5455" s="3"/>
      <c r="B5455" s="3"/>
      <c r="C5455" s="3"/>
      <c r="D5455" s="52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52"/>
      <c r="U5455" s="52"/>
      <c r="V5455" s="3"/>
      <c r="W5455" s="3"/>
      <c r="X5455" s="52"/>
      <c r="Y5455" s="52"/>
    </row>
    <row r="5456" spans="1:25" x14ac:dyDescent="0.3">
      <c r="A5456" s="3"/>
      <c r="B5456" s="3"/>
      <c r="C5456" s="3"/>
      <c r="D5456" s="52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52"/>
      <c r="U5456" s="52"/>
      <c r="V5456" s="3"/>
      <c r="W5456" s="3"/>
      <c r="X5456" s="52"/>
      <c r="Y5456" s="52"/>
    </row>
    <row r="5457" spans="1:25" x14ac:dyDescent="0.3">
      <c r="A5457" s="3"/>
      <c r="B5457" s="3"/>
      <c r="C5457" s="3"/>
      <c r="D5457" s="52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52"/>
      <c r="U5457" s="52"/>
      <c r="V5457" s="3"/>
      <c r="W5457" s="3"/>
      <c r="X5457" s="52"/>
      <c r="Y5457" s="52"/>
    </row>
    <row r="5458" spans="1:25" x14ac:dyDescent="0.3">
      <c r="A5458" s="3"/>
      <c r="B5458" s="3"/>
      <c r="C5458" s="3"/>
      <c r="D5458" s="52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52"/>
      <c r="U5458" s="52"/>
      <c r="V5458" s="3"/>
      <c r="W5458" s="3"/>
      <c r="X5458" s="52"/>
      <c r="Y5458" s="52"/>
    </row>
    <row r="5459" spans="1:25" x14ac:dyDescent="0.3">
      <c r="A5459" s="3"/>
      <c r="B5459" s="3"/>
      <c r="C5459" s="3"/>
      <c r="D5459" s="52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52"/>
      <c r="U5459" s="52"/>
      <c r="V5459" s="3"/>
      <c r="W5459" s="3"/>
      <c r="X5459" s="52"/>
      <c r="Y5459" s="52"/>
    </row>
    <row r="5460" spans="1:25" x14ac:dyDescent="0.3">
      <c r="A5460" s="3"/>
      <c r="B5460" s="3"/>
      <c r="C5460" s="3"/>
      <c r="D5460" s="52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52"/>
      <c r="U5460" s="52"/>
      <c r="V5460" s="3"/>
      <c r="W5460" s="3"/>
      <c r="X5460" s="52"/>
      <c r="Y5460" s="52"/>
    </row>
    <row r="5461" spans="1:25" x14ac:dyDescent="0.3">
      <c r="A5461" s="3"/>
      <c r="B5461" s="3"/>
      <c r="C5461" s="3"/>
      <c r="D5461" s="52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52"/>
      <c r="U5461" s="52"/>
      <c r="V5461" s="3"/>
      <c r="W5461" s="3"/>
      <c r="X5461" s="52"/>
      <c r="Y5461" s="52"/>
    </row>
    <row r="5462" spans="1:25" x14ac:dyDescent="0.3">
      <c r="A5462" s="3"/>
      <c r="B5462" s="3"/>
      <c r="C5462" s="3"/>
      <c r="D5462" s="52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52"/>
      <c r="U5462" s="52"/>
      <c r="V5462" s="3"/>
      <c r="W5462" s="3"/>
      <c r="X5462" s="52"/>
      <c r="Y5462" s="52"/>
    </row>
    <row r="5463" spans="1:25" x14ac:dyDescent="0.3">
      <c r="A5463" s="3"/>
      <c r="B5463" s="3"/>
      <c r="C5463" s="3"/>
      <c r="D5463" s="52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52"/>
      <c r="U5463" s="52"/>
      <c r="V5463" s="3"/>
      <c r="W5463" s="3"/>
      <c r="X5463" s="52"/>
      <c r="Y5463" s="52"/>
    </row>
    <row r="5464" spans="1:25" x14ac:dyDescent="0.3">
      <c r="A5464" s="3"/>
      <c r="B5464" s="3"/>
      <c r="C5464" s="3"/>
      <c r="D5464" s="52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52"/>
      <c r="U5464" s="52"/>
      <c r="V5464" s="3"/>
      <c r="W5464" s="3"/>
      <c r="X5464" s="52"/>
      <c r="Y5464" s="52"/>
    </row>
    <row r="5465" spans="1:25" x14ac:dyDescent="0.3">
      <c r="A5465" s="3"/>
      <c r="B5465" s="3"/>
      <c r="C5465" s="3"/>
      <c r="D5465" s="52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52"/>
      <c r="U5465" s="52"/>
      <c r="V5465" s="3"/>
      <c r="W5465" s="3"/>
      <c r="X5465" s="52"/>
      <c r="Y5465" s="52"/>
    </row>
    <row r="5466" spans="1:25" x14ac:dyDescent="0.3">
      <c r="A5466" s="3"/>
      <c r="B5466" s="3"/>
      <c r="C5466" s="3"/>
      <c r="D5466" s="52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52"/>
      <c r="U5466" s="52"/>
      <c r="V5466" s="3"/>
      <c r="W5466" s="3"/>
      <c r="X5466" s="52"/>
      <c r="Y5466" s="52"/>
    </row>
    <row r="5467" spans="1:25" x14ac:dyDescent="0.3">
      <c r="A5467" s="3"/>
      <c r="B5467" s="3"/>
      <c r="C5467" s="3"/>
      <c r="D5467" s="52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52"/>
      <c r="U5467" s="52"/>
      <c r="V5467" s="3"/>
      <c r="W5467" s="3"/>
      <c r="X5467" s="52"/>
      <c r="Y5467" s="52"/>
    </row>
    <row r="5468" spans="1:25" x14ac:dyDescent="0.3">
      <c r="A5468" s="3"/>
      <c r="B5468" s="3"/>
      <c r="C5468" s="3"/>
      <c r="D5468" s="52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52"/>
      <c r="U5468" s="52"/>
      <c r="V5468" s="3"/>
      <c r="W5468" s="3"/>
      <c r="X5468" s="52"/>
      <c r="Y5468" s="52"/>
    </row>
    <row r="5469" spans="1:25" x14ac:dyDescent="0.3">
      <c r="A5469" s="3"/>
      <c r="B5469" s="3"/>
      <c r="C5469" s="3"/>
      <c r="D5469" s="52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52"/>
      <c r="U5469" s="52"/>
      <c r="V5469" s="3"/>
      <c r="W5469" s="3"/>
      <c r="X5469" s="52"/>
      <c r="Y5469" s="52"/>
    </row>
    <row r="5470" spans="1:25" x14ac:dyDescent="0.3">
      <c r="A5470" s="3"/>
      <c r="B5470" s="3"/>
      <c r="C5470" s="3"/>
      <c r="D5470" s="52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52"/>
      <c r="U5470" s="52"/>
      <c r="V5470" s="3"/>
      <c r="W5470" s="3"/>
      <c r="X5470" s="52"/>
      <c r="Y5470" s="52"/>
    </row>
    <row r="5471" spans="1:25" x14ac:dyDescent="0.3">
      <c r="A5471" s="3"/>
      <c r="B5471" s="3"/>
      <c r="C5471" s="3"/>
      <c r="D5471" s="52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52"/>
      <c r="U5471" s="52"/>
      <c r="V5471" s="3"/>
      <c r="W5471" s="3"/>
      <c r="X5471" s="52"/>
      <c r="Y5471" s="52"/>
    </row>
    <row r="5472" spans="1:25" x14ac:dyDescent="0.3">
      <c r="A5472" s="3"/>
      <c r="B5472" s="3"/>
      <c r="C5472" s="3"/>
      <c r="D5472" s="52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52"/>
      <c r="U5472" s="52"/>
      <c r="V5472" s="3"/>
      <c r="W5472" s="3"/>
      <c r="X5472" s="52"/>
      <c r="Y5472" s="52"/>
    </row>
    <row r="5473" spans="1:25" x14ac:dyDescent="0.3">
      <c r="A5473" s="3"/>
      <c r="B5473" s="3"/>
      <c r="C5473" s="3"/>
      <c r="D5473" s="52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52"/>
      <c r="U5473" s="52"/>
      <c r="V5473" s="3"/>
      <c r="W5473" s="3"/>
      <c r="X5473" s="52"/>
      <c r="Y5473" s="52"/>
    </row>
    <row r="5474" spans="1:25" x14ac:dyDescent="0.3">
      <c r="A5474" s="3"/>
      <c r="B5474" s="3"/>
      <c r="C5474" s="3"/>
      <c r="D5474" s="52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52"/>
      <c r="U5474" s="52"/>
      <c r="V5474" s="3"/>
      <c r="W5474" s="3"/>
      <c r="X5474" s="52"/>
      <c r="Y5474" s="52"/>
    </row>
    <row r="5475" spans="1:25" x14ac:dyDescent="0.3">
      <c r="A5475" s="3"/>
      <c r="B5475" s="3"/>
      <c r="C5475" s="3"/>
      <c r="D5475" s="52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52"/>
      <c r="U5475" s="52"/>
      <c r="V5475" s="3"/>
      <c r="W5475" s="3"/>
      <c r="X5475" s="52"/>
      <c r="Y5475" s="52"/>
    </row>
    <row r="5476" spans="1:25" x14ac:dyDescent="0.3">
      <c r="A5476" s="3"/>
      <c r="B5476" s="3"/>
      <c r="C5476" s="3"/>
      <c r="D5476" s="52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52"/>
      <c r="U5476" s="52"/>
      <c r="V5476" s="3"/>
      <c r="W5476" s="3"/>
      <c r="X5476" s="52"/>
      <c r="Y5476" s="52"/>
    </row>
    <row r="5477" spans="1:25" x14ac:dyDescent="0.3">
      <c r="A5477" s="3"/>
      <c r="B5477" s="3"/>
      <c r="C5477" s="3"/>
      <c r="D5477" s="52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52"/>
      <c r="U5477" s="52"/>
      <c r="V5477" s="3"/>
      <c r="W5477" s="3"/>
      <c r="X5477" s="52"/>
      <c r="Y5477" s="52"/>
    </row>
    <row r="5478" spans="1:25" x14ac:dyDescent="0.3">
      <c r="A5478" s="3"/>
      <c r="B5478" s="3"/>
      <c r="C5478" s="3"/>
      <c r="D5478" s="52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52"/>
      <c r="U5478" s="52"/>
      <c r="V5478" s="3"/>
      <c r="W5478" s="3"/>
      <c r="X5478" s="52"/>
      <c r="Y5478" s="52"/>
    </row>
    <row r="5479" spans="1:25" x14ac:dyDescent="0.3">
      <c r="A5479" s="3"/>
      <c r="B5479" s="3"/>
      <c r="C5479" s="3"/>
      <c r="D5479" s="52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52"/>
      <c r="U5479" s="52"/>
      <c r="V5479" s="3"/>
      <c r="W5479" s="3"/>
      <c r="X5479" s="52"/>
      <c r="Y5479" s="52"/>
    </row>
    <row r="5480" spans="1:25" x14ac:dyDescent="0.3">
      <c r="A5480" s="3"/>
      <c r="B5480" s="3"/>
      <c r="C5480" s="3"/>
      <c r="D5480" s="52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52"/>
      <c r="U5480" s="52"/>
      <c r="V5480" s="3"/>
      <c r="W5480" s="3"/>
      <c r="X5480" s="52"/>
      <c r="Y5480" s="52"/>
    </row>
    <row r="5481" spans="1:25" x14ac:dyDescent="0.3">
      <c r="A5481" s="3"/>
      <c r="B5481" s="3"/>
      <c r="C5481" s="3"/>
      <c r="D5481" s="52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52"/>
      <c r="U5481" s="52"/>
      <c r="V5481" s="3"/>
      <c r="W5481" s="3"/>
      <c r="X5481" s="52"/>
      <c r="Y5481" s="52"/>
    </row>
    <row r="5482" spans="1:25" x14ac:dyDescent="0.3">
      <c r="A5482" s="3"/>
      <c r="B5482" s="3"/>
      <c r="C5482" s="3"/>
      <c r="D5482" s="52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52"/>
      <c r="U5482" s="52"/>
      <c r="V5482" s="3"/>
      <c r="W5482" s="3"/>
      <c r="X5482" s="52"/>
      <c r="Y5482" s="52"/>
    </row>
    <row r="5483" spans="1:25" x14ac:dyDescent="0.3">
      <c r="A5483" s="3"/>
      <c r="B5483" s="3"/>
      <c r="C5483" s="3"/>
      <c r="D5483" s="52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52"/>
      <c r="U5483" s="52"/>
      <c r="V5483" s="3"/>
      <c r="W5483" s="3"/>
      <c r="X5483" s="52"/>
      <c r="Y5483" s="52"/>
    </row>
    <row r="5484" spans="1:25" x14ac:dyDescent="0.3">
      <c r="A5484" s="3"/>
      <c r="B5484" s="3"/>
      <c r="C5484" s="3"/>
      <c r="D5484" s="52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52"/>
      <c r="U5484" s="52"/>
      <c r="V5484" s="3"/>
      <c r="W5484" s="3"/>
      <c r="X5484" s="52"/>
      <c r="Y5484" s="52"/>
    </row>
    <row r="5485" spans="1:25" x14ac:dyDescent="0.3">
      <c r="A5485" s="3"/>
      <c r="B5485" s="3"/>
      <c r="C5485" s="3"/>
      <c r="D5485" s="52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52"/>
      <c r="U5485" s="52"/>
      <c r="V5485" s="3"/>
      <c r="W5485" s="3"/>
      <c r="X5485" s="52"/>
      <c r="Y5485" s="52"/>
    </row>
    <row r="5486" spans="1:25" x14ac:dyDescent="0.3">
      <c r="A5486" s="3"/>
      <c r="B5486" s="3"/>
      <c r="C5486" s="3"/>
      <c r="D5486" s="52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52"/>
      <c r="U5486" s="52"/>
      <c r="V5486" s="3"/>
      <c r="W5486" s="3"/>
      <c r="X5486" s="52"/>
      <c r="Y5486" s="52"/>
    </row>
    <row r="5487" spans="1:25" x14ac:dyDescent="0.3">
      <c r="A5487" s="3"/>
      <c r="B5487" s="3"/>
      <c r="C5487" s="3"/>
      <c r="D5487" s="52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52"/>
      <c r="U5487" s="52"/>
      <c r="V5487" s="3"/>
      <c r="W5487" s="3"/>
      <c r="X5487" s="52"/>
      <c r="Y5487" s="52"/>
    </row>
    <row r="5488" spans="1:25" x14ac:dyDescent="0.3">
      <c r="A5488" s="3"/>
      <c r="B5488" s="3"/>
      <c r="C5488" s="3"/>
      <c r="D5488" s="52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52"/>
      <c r="U5488" s="52"/>
      <c r="V5488" s="3"/>
      <c r="W5488" s="3"/>
      <c r="X5488" s="52"/>
      <c r="Y5488" s="52"/>
    </row>
    <row r="5489" spans="1:25" x14ac:dyDescent="0.3">
      <c r="A5489" s="3"/>
      <c r="B5489" s="3"/>
      <c r="C5489" s="3"/>
      <c r="D5489" s="52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52"/>
      <c r="U5489" s="52"/>
      <c r="V5489" s="3"/>
      <c r="W5489" s="3"/>
      <c r="X5489" s="52"/>
      <c r="Y5489" s="52"/>
    </row>
    <row r="5490" spans="1:25" x14ac:dyDescent="0.3">
      <c r="A5490" s="3"/>
      <c r="B5490" s="3"/>
      <c r="C5490" s="3"/>
      <c r="D5490" s="52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52"/>
      <c r="U5490" s="52"/>
      <c r="V5490" s="3"/>
      <c r="W5490" s="3"/>
      <c r="X5490" s="52"/>
      <c r="Y5490" s="52"/>
    </row>
    <row r="5491" spans="1:25" x14ac:dyDescent="0.3">
      <c r="A5491" s="3"/>
      <c r="B5491" s="3"/>
      <c r="C5491" s="3"/>
      <c r="D5491" s="52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52"/>
      <c r="U5491" s="52"/>
      <c r="V5491" s="3"/>
      <c r="W5491" s="3"/>
      <c r="X5491" s="52"/>
      <c r="Y5491" s="52"/>
    </row>
    <row r="5492" spans="1:25" x14ac:dyDescent="0.3">
      <c r="A5492" s="3"/>
      <c r="B5492" s="3"/>
      <c r="C5492" s="3"/>
      <c r="D5492" s="52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52"/>
      <c r="U5492" s="52"/>
      <c r="V5492" s="3"/>
      <c r="W5492" s="3"/>
      <c r="X5492" s="52"/>
      <c r="Y5492" s="52"/>
    </row>
    <row r="5493" spans="1:25" x14ac:dyDescent="0.3">
      <c r="A5493" s="3"/>
      <c r="B5493" s="3"/>
      <c r="C5493" s="3"/>
      <c r="D5493" s="52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52"/>
      <c r="U5493" s="52"/>
      <c r="V5493" s="3"/>
      <c r="W5493" s="3"/>
      <c r="X5493" s="52"/>
      <c r="Y5493" s="52"/>
    </row>
    <row r="5494" spans="1:25" x14ac:dyDescent="0.3">
      <c r="A5494" s="3"/>
      <c r="B5494" s="3"/>
      <c r="C5494" s="3"/>
      <c r="D5494" s="52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52"/>
      <c r="U5494" s="52"/>
      <c r="V5494" s="3"/>
      <c r="W5494" s="3"/>
      <c r="X5494" s="52"/>
      <c r="Y5494" s="52"/>
    </row>
    <row r="5495" spans="1:25" x14ac:dyDescent="0.3">
      <c r="A5495" s="3"/>
      <c r="B5495" s="3"/>
      <c r="C5495" s="3"/>
      <c r="D5495" s="52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52"/>
      <c r="U5495" s="52"/>
      <c r="V5495" s="3"/>
      <c r="W5495" s="3"/>
      <c r="X5495" s="52"/>
      <c r="Y5495" s="52"/>
    </row>
    <row r="5496" spans="1:25" x14ac:dyDescent="0.3">
      <c r="A5496" s="3"/>
      <c r="B5496" s="3"/>
      <c r="C5496" s="3"/>
      <c r="D5496" s="52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52"/>
      <c r="U5496" s="52"/>
      <c r="V5496" s="3"/>
      <c r="W5496" s="3"/>
      <c r="X5496" s="52"/>
      <c r="Y5496" s="52"/>
    </row>
    <row r="5497" spans="1:25" x14ac:dyDescent="0.3">
      <c r="A5497" s="3"/>
      <c r="B5497" s="3"/>
      <c r="C5497" s="3"/>
      <c r="D5497" s="52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52"/>
      <c r="U5497" s="52"/>
      <c r="V5497" s="3"/>
      <c r="W5497" s="3"/>
      <c r="X5497" s="52"/>
      <c r="Y5497" s="52"/>
    </row>
    <row r="5498" spans="1:25" x14ac:dyDescent="0.3">
      <c r="A5498" s="3"/>
      <c r="B5498" s="3"/>
      <c r="C5498" s="3"/>
      <c r="D5498" s="52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52"/>
      <c r="U5498" s="52"/>
      <c r="V5498" s="3"/>
      <c r="W5498" s="3"/>
      <c r="X5498" s="52"/>
      <c r="Y5498" s="52"/>
    </row>
    <row r="5499" spans="1:25" x14ac:dyDescent="0.3">
      <c r="A5499" s="3"/>
      <c r="B5499" s="3"/>
      <c r="C5499" s="3"/>
      <c r="D5499" s="52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52"/>
      <c r="U5499" s="52"/>
      <c r="V5499" s="3"/>
      <c r="W5499" s="3"/>
      <c r="X5499" s="52"/>
      <c r="Y5499" s="52"/>
    </row>
    <row r="5500" spans="1:25" x14ac:dyDescent="0.3">
      <c r="A5500" s="3"/>
      <c r="B5500" s="3"/>
      <c r="C5500" s="3"/>
      <c r="D5500" s="52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52"/>
      <c r="U5500" s="52"/>
      <c r="V5500" s="3"/>
      <c r="W5500" s="3"/>
      <c r="X5500" s="52"/>
      <c r="Y5500" s="52"/>
    </row>
    <row r="5501" spans="1:25" x14ac:dyDescent="0.3">
      <c r="A5501" s="3"/>
      <c r="B5501" s="3"/>
      <c r="C5501" s="3"/>
      <c r="D5501" s="52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52"/>
      <c r="U5501" s="52"/>
      <c r="V5501" s="3"/>
      <c r="W5501" s="3"/>
      <c r="X5501" s="52"/>
      <c r="Y5501" s="52"/>
    </row>
    <row r="5502" spans="1:25" x14ac:dyDescent="0.3">
      <c r="A5502" s="3"/>
      <c r="B5502" s="3"/>
      <c r="C5502" s="3"/>
      <c r="D5502" s="52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52"/>
      <c r="U5502" s="52"/>
      <c r="V5502" s="3"/>
      <c r="W5502" s="3"/>
      <c r="X5502" s="52"/>
      <c r="Y5502" s="52"/>
    </row>
    <row r="5503" spans="1:25" x14ac:dyDescent="0.3">
      <c r="A5503" s="3"/>
      <c r="B5503" s="3"/>
      <c r="C5503" s="3"/>
      <c r="D5503" s="52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52"/>
      <c r="U5503" s="52"/>
      <c r="V5503" s="3"/>
      <c r="W5503" s="3"/>
      <c r="X5503" s="52"/>
      <c r="Y5503" s="52"/>
    </row>
    <row r="5504" spans="1:25" x14ac:dyDescent="0.3">
      <c r="A5504" s="3"/>
      <c r="B5504" s="3"/>
      <c r="C5504" s="3"/>
      <c r="D5504" s="52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52"/>
      <c r="U5504" s="52"/>
      <c r="V5504" s="3"/>
      <c r="W5504" s="3"/>
      <c r="X5504" s="52"/>
      <c r="Y5504" s="52"/>
    </row>
    <row r="5505" spans="1:25" x14ac:dyDescent="0.3">
      <c r="A5505" s="3"/>
      <c r="B5505" s="3"/>
      <c r="C5505" s="3"/>
      <c r="D5505" s="52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52"/>
      <c r="U5505" s="52"/>
      <c r="V5505" s="3"/>
      <c r="W5505" s="3"/>
      <c r="X5505" s="52"/>
      <c r="Y5505" s="52"/>
    </row>
    <row r="5506" spans="1:25" x14ac:dyDescent="0.3">
      <c r="A5506" s="3"/>
      <c r="B5506" s="3"/>
      <c r="C5506" s="3"/>
      <c r="D5506" s="52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52"/>
      <c r="U5506" s="52"/>
      <c r="V5506" s="3"/>
      <c r="W5506" s="3"/>
      <c r="X5506" s="52"/>
      <c r="Y5506" s="52"/>
    </row>
    <row r="5507" spans="1:25" x14ac:dyDescent="0.3">
      <c r="A5507" s="3"/>
      <c r="B5507" s="3"/>
      <c r="C5507" s="3"/>
      <c r="D5507" s="52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52"/>
      <c r="U5507" s="52"/>
      <c r="V5507" s="3"/>
      <c r="W5507" s="3"/>
      <c r="X5507" s="52"/>
      <c r="Y5507" s="52"/>
    </row>
    <row r="5508" spans="1:25" x14ac:dyDescent="0.3">
      <c r="A5508" s="3"/>
      <c r="B5508" s="3"/>
      <c r="C5508" s="3"/>
      <c r="D5508" s="52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52"/>
      <c r="U5508" s="52"/>
      <c r="V5508" s="3"/>
      <c r="W5508" s="3"/>
      <c r="X5508" s="52"/>
      <c r="Y5508" s="52"/>
    </row>
    <row r="5509" spans="1:25" x14ac:dyDescent="0.3">
      <c r="A5509" s="3"/>
      <c r="B5509" s="3"/>
      <c r="C5509" s="3"/>
      <c r="D5509" s="52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52"/>
      <c r="U5509" s="52"/>
      <c r="V5509" s="3"/>
      <c r="W5509" s="3"/>
      <c r="X5509" s="52"/>
      <c r="Y5509" s="52"/>
    </row>
    <row r="5510" spans="1:25" x14ac:dyDescent="0.3">
      <c r="A5510" s="3"/>
      <c r="B5510" s="3"/>
      <c r="C5510" s="3"/>
      <c r="D5510" s="52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52"/>
      <c r="U5510" s="52"/>
      <c r="V5510" s="3"/>
      <c r="W5510" s="3"/>
      <c r="X5510" s="52"/>
      <c r="Y5510" s="52"/>
    </row>
    <row r="5511" spans="1:25" x14ac:dyDescent="0.3">
      <c r="A5511" s="3"/>
      <c r="B5511" s="3"/>
      <c r="C5511" s="3"/>
      <c r="D5511" s="52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52"/>
      <c r="U5511" s="52"/>
      <c r="V5511" s="3"/>
      <c r="W5511" s="3"/>
      <c r="X5511" s="52"/>
      <c r="Y5511" s="52"/>
    </row>
    <row r="5512" spans="1:25" x14ac:dyDescent="0.3">
      <c r="A5512" s="3"/>
      <c r="B5512" s="3"/>
      <c r="C5512" s="3"/>
      <c r="D5512" s="52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52"/>
      <c r="U5512" s="52"/>
      <c r="V5512" s="3"/>
      <c r="W5512" s="3"/>
      <c r="X5512" s="52"/>
      <c r="Y5512" s="52"/>
    </row>
    <row r="5513" spans="1:25" x14ac:dyDescent="0.3">
      <c r="A5513" s="3"/>
      <c r="B5513" s="3"/>
      <c r="C5513" s="3"/>
      <c r="D5513" s="52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52"/>
      <c r="U5513" s="52"/>
      <c r="V5513" s="3"/>
      <c r="W5513" s="3"/>
      <c r="X5513" s="52"/>
      <c r="Y5513" s="52"/>
    </row>
    <row r="5514" spans="1:25" x14ac:dyDescent="0.3">
      <c r="A5514" s="3"/>
      <c r="B5514" s="3"/>
      <c r="C5514" s="3"/>
      <c r="D5514" s="52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52"/>
      <c r="U5514" s="52"/>
      <c r="V5514" s="3"/>
      <c r="W5514" s="3"/>
      <c r="X5514" s="52"/>
      <c r="Y5514" s="52"/>
    </row>
    <row r="5515" spans="1:25" x14ac:dyDescent="0.3">
      <c r="A5515" s="3"/>
      <c r="B5515" s="3"/>
      <c r="C5515" s="3"/>
      <c r="D5515" s="52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52"/>
      <c r="U5515" s="52"/>
      <c r="V5515" s="3"/>
      <c r="W5515" s="3"/>
      <c r="X5515" s="52"/>
      <c r="Y5515" s="52"/>
    </row>
    <row r="5516" spans="1:25" x14ac:dyDescent="0.3">
      <c r="A5516" s="3"/>
      <c r="B5516" s="3"/>
      <c r="C5516" s="3"/>
      <c r="D5516" s="52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52"/>
      <c r="U5516" s="52"/>
      <c r="V5516" s="3"/>
      <c r="W5516" s="3"/>
      <c r="X5516" s="52"/>
      <c r="Y5516" s="52"/>
    </row>
    <row r="5517" spans="1:25" x14ac:dyDescent="0.3">
      <c r="A5517" s="3"/>
      <c r="B5517" s="3"/>
      <c r="C5517" s="3"/>
      <c r="D5517" s="52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52"/>
      <c r="U5517" s="52"/>
      <c r="V5517" s="3"/>
      <c r="W5517" s="3"/>
      <c r="X5517" s="52"/>
      <c r="Y5517" s="52"/>
    </row>
    <row r="5518" spans="1:25" x14ac:dyDescent="0.3">
      <c r="A5518" s="3"/>
      <c r="B5518" s="3"/>
      <c r="C5518" s="3"/>
      <c r="D5518" s="52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52"/>
      <c r="U5518" s="52"/>
      <c r="V5518" s="3"/>
      <c r="W5518" s="3"/>
      <c r="X5518" s="52"/>
      <c r="Y5518" s="52"/>
    </row>
    <row r="5519" spans="1:25" x14ac:dyDescent="0.3">
      <c r="A5519" s="3"/>
      <c r="B5519" s="3"/>
      <c r="C5519" s="3"/>
      <c r="D5519" s="52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52"/>
      <c r="U5519" s="52"/>
      <c r="V5519" s="3"/>
      <c r="W5519" s="3"/>
      <c r="X5519" s="52"/>
      <c r="Y5519" s="52"/>
    </row>
    <row r="5520" spans="1:25" x14ac:dyDescent="0.3">
      <c r="A5520" s="3"/>
      <c r="B5520" s="3"/>
      <c r="C5520" s="3"/>
      <c r="D5520" s="52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52"/>
      <c r="U5520" s="52"/>
      <c r="V5520" s="3"/>
      <c r="W5520" s="3"/>
      <c r="X5520" s="52"/>
      <c r="Y5520" s="52"/>
    </row>
    <row r="5521" spans="1:25" x14ac:dyDescent="0.3">
      <c r="A5521" s="3"/>
      <c r="B5521" s="3"/>
      <c r="C5521" s="3"/>
      <c r="D5521" s="52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52"/>
      <c r="U5521" s="52"/>
      <c r="V5521" s="3"/>
      <c r="W5521" s="3"/>
      <c r="X5521" s="52"/>
      <c r="Y5521" s="52"/>
    </row>
    <row r="5522" spans="1:25" x14ac:dyDescent="0.3">
      <c r="A5522" s="3"/>
      <c r="B5522" s="3"/>
      <c r="C5522" s="3"/>
      <c r="D5522" s="52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52"/>
      <c r="U5522" s="52"/>
      <c r="V5522" s="3"/>
      <c r="W5522" s="3"/>
      <c r="X5522" s="52"/>
      <c r="Y5522" s="52"/>
    </row>
    <row r="5523" spans="1:25" x14ac:dyDescent="0.3">
      <c r="A5523" s="3"/>
      <c r="B5523" s="3"/>
      <c r="C5523" s="3"/>
      <c r="D5523" s="52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52"/>
      <c r="U5523" s="52"/>
      <c r="V5523" s="3"/>
      <c r="W5523" s="3"/>
      <c r="X5523" s="52"/>
      <c r="Y5523" s="52"/>
    </row>
    <row r="5524" spans="1:25" x14ac:dyDescent="0.3">
      <c r="A5524" s="3"/>
      <c r="B5524" s="3"/>
      <c r="C5524" s="3"/>
      <c r="D5524" s="52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52"/>
      <c r="U5524" s="52"/>
      <c r="V5524" s="3"/>
      <c r="W5524" s="3"/>
      <c r="X5524" s="52"/>
      <c r="Y5524" s="52"/>
    </row>
    <row r="5525" spans="1:25" x14ac:dyDescent="0.3">
      <c r="A5525" s="3"/>
      <c r="B5525" s="3"/>
      <c r="C5525" s="3"/>
      <c r="D5525" s="52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52"/>
      <c r="U5525" s="52"/>
      <c r="V5525" s="3"/>
      <c r="W5525" s="3"/>
      <c r="X5525" s="52"/>
      <c r="Y5525" s="52"/>
    </row>
    <row r="5526" spans="1:25" x14ac:dyDescent="0.3">
      <c r="A5526" s="3"/>
      <c r="B5526" s="3"/>
      <c r="C5526" s="3"/>
      <c r="D5526" s="52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52"/>
      <c r="U5526" s="52"/>
      <c r="V5526" s="3"/>
      <c r="W5526" s="3"/>
      <c r="X5526" s="52"/>
      <c r="Y5526" s="52"/>
    </row>
    <row r="5527" spans="1:25" x14ac:dyDescent="0.3">
      <c r="A5527" s="3"/>
      <c r="B5527" s="3"/>
      <c r="C5527" s="3"/>
      <c r="D5527" s="52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52"/>
      <c r="U5527" s="52"/>
      <c r="V5527" s="3"/>
      <c r="W5527" s="3"/>
      <c r="X5527" s="52"/>
      <c r="Y5527" s="52"/>
    </row>
    <row r="5528" spans="1:25" x14ac:dyDescent="0.3">
      <c r="A5528" s="3"/>
      <c r="B5528" s="3"/>
      <c r="C5528" s="3"/>
      <c r="D5528" s="52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52"/>
      <c r="U5528" s="52"/>
      <c r="V5528" s="3"/>
      <c r="W5528" s="3"/>
      <c r="X5528" s="52"/>
      <c r="Y5528" s="52"/>
    </row>
    <row r="5529" spans="1:25" x14ac:dyDescent="0.3">
      <c r="A5529" s="3"/>
      <c r="B5529" s="3"/>
      <c r="C5529" s="3"/>
      <c r="D5529" s="52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52"/>
      <c r="U5529" s="52"/>
      <c r="V5529" s="3"/>
      <c r="W5529" s="3"/>
      <c r="X5529" s="52"/>
      <c r="Y5529" s="52"/>
    </row>
    <row r="5530" spans="1:25" x14ac:dyDescent="0.3">
      <c r="A5530" s="3"/>
      <c r="B5530" s="3"/>
      <c r="C5530" s="3"/>
      <c r="D5530" s="52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52"/>
      <c r="U5530" s="52"/>
      <c r="V5530" s="3"/>
      <c r="W5530" s="3"/>
      <c r="X5530" s="52"/>
      <c r="Y5530" s="52"/>
    </row>
    <row r="5531" spans="1:25" x14ac:dyDescent="0.3">
      <c r="A5531" s="3"/>
      <c r="B5531" s="3"/>
      <c r="C5531" s="3"/>
      <c r="D5531" s="52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52"/>
      <c r="U5531" s="52"/>
      <c r="V5531" s="3"/>
      <c r="W5531" s="3"/>
      <c r="X5531" s="52"/>
      <c r="Y5531" s="52"/>
    </row>
    <row r="5532" spans="1:25" x14ac:dyDescent="0.3">
      <c r="A5532" s="3"/>
      <c r="B5532" s="3"/>
      <c r="C5532" s="3"/>
      <c r="D5532" s="52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52"/>
      <c r="U5532" s="52"/>
      <c r="V5532" s="3"/>
      <c r="W5532" s="3"/>
      <c r="X5532" s="52"/>
      <c r="Y5532" s="52"/>
    </row>
    <row r="5533" spans="1:25" x14ac:dyDescent="0.3">
      <c r="A5533" s="3"/>
      <c r="B5533" s="3"/>
      <c r="C5533" s="3"/>
      <c r="D5533" s="52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52"/>
      <c r="U5533" s="52"/>
      <c r="V5533" s="3"/>
      <c r="W5533" s="3"/>
      <c r="X5533" s="52"/>
      <c r="Y5533" s="52"/>
    </row>
    <row r="5534" spans="1:25" x14ac:dyDescent="0.3">
      <c r="A5534" s="3"/>
      <c r="B5534" s="3"/>
      <c r="C5534" s="3"/>
      <c r="D5534" s="52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52"/>
      <c r="U5534" s="52"/>
      <c r="V5534" s="3"/>
      <c r="W5534" s="3"/>
      <c r="X5534" s="52"/>
      <c r="Y5534" s="52"/>
    </row>
    <row r="5535" spans="1:25" x14ac:dyDescent="0.3">
      <c r="A5535" s="3"/>
      <c r="B5535" s="3"/>
      <c r="C5535" s="3"/>
      <c r="D5535" s="52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52"/>
      <c r="U5535" s="52"/>
      <c r="V5535" s="3"/>
      <c r="W5535" s="3"/>
      <c r="X5535" s="52"/>
      <c r="Y5535" s="52"/>
    </row>
    <row r="5536" spans="1:25" x14ac:dyDescent="0.3">
      <c r="A5536" s="3"/>
      <c r="B5536" s="3"/>
      <c r="C5536" s="3"/>
      <c r="D5536" s="52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52"/>
      <c r="U5536" s="52"/>
      <c r="V5536" s="3"/>
      <c r="W5536" s="3"/>
      <c r="X5536" s="52"/>
      <c r="Y5536" s="52"/>
    </row>
    <row r="5537" spans="1:25" x14ac:dyDescent="0.3">
      <c r="A5537" s="3"/>
      <c r="B5537" s="3"/>
      <c r="C5537" s="3"/>
      <c r="D5537" s="52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52"/>
      <c r="U5537" s="52"/>
      <c r="V5537" s="3"/>
      <c r="W5537" s="3"/>
      <c r="X5537" s="52"/>
      <c r="Y5537" s="52"/>
    </row>
    <row r="5538" spans="1:25" x14ac:dyDescent="0.3">
      <c r="A5538" s="3"/>
      <c r="B5538" s="3"/>
      <c r="C5538" s="3"/>
      <c r="D5538" s="52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52"/>
      <c r="U5538" s="52"/>
      <c r="V5538" s="3"/>
      <c r="W5538" s="3"/>
      <c r="X5538" s="52"/>
      <c r="Y5538" s="52"/>
    </row>
    <row r="5539" spans="1:25" x14ac:dyDescent="0.3">
      <c r="A5539" s="3"/>
      <c r="B5539" s="3"/>
      <c r="C5539" s="3"/>
      <c r="D5539" s="52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52"/>
      <c r="U5539" s="52"/>
      <c r="V5539" s="3"/>
      <c r="W5539" s="3"/>
      <c r="X5539" s="52"/>
      <c r="Y5539" s="52"/>
    </row>
    <row r="5540" spans="1:25" x14ac:dyDescent="0.3">
      <c r="A5540" s="3"/>
      <c r="B5540" s="3"/>
      <c r="C5540" s="3"/>
      <c r="D5540" s="52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52"/>
      <c r="U5540" s="52"/>
      <c r="V5540" s="3"/>
      <c r="W5540" s="3"/>
      <c r="X5540" s="52"/>
      <c r="Y5540" s="52"/>
    </row>
    <row r="5541" spans="1:25" x14ac:dyDescent="0.3">
      <c r="A5541" s="3"/>
      <c r="B5541" s="3"/>
      <c r="C5541" s="3"/>
      <c r="D5541" s="52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52"/>
      <c r="U5541" s="52"/>
      <c r="V5541" s="3"/>
      <c r="W5541" s="3"/>
      <c r="X5541" s="52"/>
      <c r="Y5541" s="52"/>
    </row>
    <row r="5542" spans="1:25" x14ac:dyDescent="0.3">
      <c r="A5542" s="3"/>
      <c r="B5542" s="3"/>
      <c r="C5542" s="3"/>
      <c r="D5542" s="52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52"/>
      <c r="U5542" s="52"/>
      <c r="V5542" s="3"/>
      <c r="W5542" s="3"/>
      <c r="X5542" s="52"/>
      <c r="Y5542" s="52"/>
    </row>
    <row r="5543" spans="1:25" x14ac:dyDescent="0.3">
      <c r="A5543" s="3"/>
      <c r="B5543" s="3"/>
      <c r="C5543" s="3"/>
      <c r="D5543" s="52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52"/>
      <c r="U5543" s="52"/>
      <c r="V5543" s="3"/>
      <c r="W5543" s="3"/>
      <c r="X5543" s="52"/>
      <c r="Y5543" s="52"/>
    </row>
    <row r="5544" spans="1:25" x14ac:dyDescent="0.3">
      <c r="A5544" s="3"/>
      <c r="B5544" s="3"/>
      <c r="C5544" s="3"/>
      <c r="D5544" s="52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52"/>
      <c r="U5544" s="52"/>
      <c r="V5544" s="3"/>
      <c r="W5544" s="3"/>
      <c r="X5544" s="52"/>
      <c r="Y5544" s="52"/>
    </row>
    <row r="5545" spans="1:25" x14ac:dyDescent="0.3">
      <c r="A5545" s="3"/>
      <c r="B5545" s="3"/>
      <c r="C5545" s="3"/>
      <c r="D5545" s="52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52"/>
      <c r="U5545" s="52"/>
      <c r="V5545" s="3"/>
      <c r="W5545" s="3"/>
      <c r="X5545" s="52"/>
      <c r="Y5545" s="52"/>
    </row>
    <row r="5546" spans="1:25" x14ac:dyDescent="0.3">
      <c r="A5546" s="3"/>
      <c r="B5546" s="3"/>
      <c r="C5546" s="3"/>
      <c r="D5546" s="52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52"/>
      <c r="U5546" s="52"/>
      <c r="V5546" s="3"/>
      <c r="W5546" s="3"/>
      <c r="X5546" s="52"/>
      <c r="Y5546" s="52"/>
    </row>
    <row r="5547" spans="1:25" x14ac:dyDescent="0.3">
      <c r="A5547" s="3"/>
      <c r="B5547" s="3"/>
      <c r="C5547" s="3"/>
      <c r="D5547" s="52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52"/>
      <c r="U5547" s="52"/>
      <c r="V5547" s="3"/>
      <c r="W5547" s="3"/>
      <c r="X5547" s="52"/>
      <c r="Y5547" s="52"/>
    </row>
    <row r="5548" spans="1:25" x14ac:dyDescent="0.3">
      <c r="A5548" s="3"/>
      <c r="B5548" s="3"/>
      <c r="C5548" s="3"/>
      <c r="D5548" s="52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52"/>
      <c r="U5548" s="52"/>
      <c r="V5548" s="3"/>
      <c r="W5548" s="3"/>
      <c r="X5548" s="52"/>
      <c r="Y5548" s="52"/>
    </row>
    <row r="5549" spans="1:25" x14ac:dyDescent="0.3">
      <c r="A5549" s="3"/>
      <c r="B5549" s="3"/>
      <c r="C5549" s="3"/>
      <c r="D5549" s="52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52"/>
      <c r="U5549" s="52"/>
      <c r="V5549" s="3"/>
      <c r="W5549" s="3"/>
      <c r="X5549" s="52"/>
      <c r="Y5549" s="52"/>
    </row>
    <row r="5550" spans="1:25" x14ac:dyDescent="0.3">
      <c r="A5550" s="3"/>
      <c r="B5550" s="3"/>
      <c r="C5550" s="3"/>
      <c r="D5550" s="52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52"/>
      <c r="U5550" s="52"/>
      <c r="V5550" s="3"/>
      <c r="W5550" s="3"/>
      <c r="X5550" s="52"/>
      <c r="Y5550" s="52"/>
    </row>
    <row r="5551" spans="1:25" x14ac:dyDescent="0.3">
      <c r="A5551" s="3"/>
      <c r="B5551" s="3"/>
      <c r="C5551" s="3"/>
      <c r="D5551" s="52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52"/>
      <c r="U5551" s="52"/>
      <c r="V5551" s="3"/>
      <c r="W5551" s="3"/>
      <c r="X5551" s="52"/>
      <c r="Y5551" s="52"/>
    </row>
    <row r="5552" spans="1:25" x14ac:dyDescent="0.3">
      <c r="A5552" s="3"/>
      <c r="B5552" s="3"/>
      <c r="C5552" s="3"/>
      <c r="D5552" s="52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52"/>
      <c r="U5552" s="52"/>
      <c r="V5552" s="3"/>
      <c r="W5552" s="3"/>
      <c r="X5552" s="52"/>
      <c r="Y5552" s="52"/>
    </row>
    <row r="5553" spans="1:25" x14ac:dyDescent="0.3">
      <c r="A5553" s="3"/>
      <c r="B5553" s="3"/>
      <c r="C5553" s="3"/>
      <c r="D5553" s="52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52"/>
      <c r="U5553" s="52"/>
      <c r="V5553" s="3"/>
      <c r="W5553" s="3"/>
      <c r="X5553" s="52"/>
      <c r="Y5553" s="52"/>
    </row>
    <row r="5554" spans="1:25" x14ac:dyDescent="0.3">
      <c r="A5554" s="3"/>
      <c r="B5554" s="3"/>
      <c r="C5554" s="3"/>
      <c r="D5554" s="52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52"/>
      <c r="U5554" s="52"/>
      <c r="V5554" s="3"/>
      <c r="W5554" s="3"/>
      <c r="X5554" s="52"/>
      <c r="Y5554" s="52"/>
    </row>
    <row r="5555" spans="1:25" x14ac:dyDescent="0.3">
      <c r="A5555" s="3"/>
      <c r="B5555" s="3"/>
      <c r="C5555" s="3"/>
      <c r="D5555" s="52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52"/>
      <c r="U5555" s="52"/>
      <c r="V5555" s="3"/>
      <c r="W5555" s="3"/>
      <c r="X5555" s="52"/>
      <c r="Y5555" s="52"/>
    </row>
    <row r="5556" spans="1:25" x14ac:dyDescent="0.3">
      <c r="A5556" s="3"/>
      <c r="B5556" s="3"/>
      <c r="C5556" s="3"/>
      <c r="D5556" s="52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52"/>
      <c r="U5556" s="52"/>
      <c r="V5556" s="3"/>
      <c r="W5556" s="3"/>
      <c r="X5556" s="52"/>
      <c r="Y5556" s="52"/>
    </row>
    <row r="5557" spans="1:25" x14ac:dyDescent="0.3">
      <c r="A5557" s="3"/>
      <c r="B5557" s="3"/>
      <c r="C5557" s="3"/>
      <c r="D5557" s="52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52"/>
      <c r="U5557" s="52"/>
      <c r="V5557" s="3"/>
      <c r="W5557" s="3"/>
      <c r="X5557" s="52"/>
      <c r="Y5557" s="52"/>
    </row>
    <row r="5558" spans="1:25" x14ac:dyDescent="0.3">
      <c r="A5558" s="3"/>
      <c r="B5558" s="3"/>
      <c r="C5558" s="3"/>
      <c r="D5558" s="52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52"/>
      <c r="U5558" s="52"/>
      <c r="V5558" s="3"/>
      <c r="W5558" s="3"/>
      <c r="X5558" s="52"/>
      <c r="Y5558" s="52"/>
    </row>
    <row r="5559" spans="1:25" x14ac:dyDescent="0.3">
      <c r="A5559" s="3"/>
      <c r="B5559" s="3"/>
      <c r="C5559" s="3"/>
      <c r="D5559" s="52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52"/>
      <c r="U5559" s="52"/>
      <c r="V5559" s="3"/>
      <c r="W5559" s="3"/>
      <c r="X5559" s="52"/>
      <c r="Y5559" s="52"/>
    </row>
    <row r="5560" spans="1:25" x14ac:dyDescent="0.3">
      <c r="A5560" s="3"/>
      <c r="B5560" s="3"/>
      <c r="C5560" s="3"/>
      <c r="D5560" s="52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52"/>
      <c r="U5560" s="52"/>
      <c r="V5560" s="3"/>
      <c r="W5560" s="3"/>
      <c r="X5560" s="52"/>
      <c r="Y5560" s="52"/>
    </row>
    <row r="5561" spans="1:25" x14ac:dyDescent="0.3">
      <c r="A5561" s="3"/>
      <c r="B5561" s="3"/>
      <c r="C5561" s="3"/>
      <c r="D5561" s="52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52"/>
      <c r="U5561" s="52"/>
      <c r="V5561" s="3"/>
      <c r="W5561" s="3"/>
      <c r="X5561" s="52"/>
      <c r="Y5561" s="52"/>
    </row>
    <row r="5562" spans="1:25" x14ac:dyDescent="0.3">
      <c r="A5562" s="3"/>
      <c r="B5562" s="3"/>
      <c r="C5562" s="3"/>
      <c r="D5562" s="52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52"/>
      <c r="U5562" s="52"/>
      <c r="V5562" s="3"/>
      <c r="W5562" s="3"/>
      <c r="X5562" s="52"/>
      <c r="Y5562" s="52"/>
    </row>
    <row r="5563" spans="1:25" x14ac:dyDescent="0.3">
      <c r="A5563" s="3"/>
      <c r="B5563" s="3"/>
      <c r="C5563" s="3"/>
      <c r="D5563" s="52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52"/>
      <c r="U5563" s="52"/>
      <c r="V5563" s="3"/>
      <c r="W5563" s="3"/>
      <c r="X5563" s="52"/>
      <c r="Y5563" s="52"/>
    </row>
    <row r="5564" spans="1:25" x14ac:dyDescent="0.3">
      <c r="A5564" s="3"/>
      <c r="B5564" s="3"/>
      <c r="C5564" s="3"/>
      <c r="D5564" s="52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52"/>
      <c r="U5564" s="52"/>
      <c r="V5564" s="3"/>
      <c r="W5564" s="3"/>
      <c r="X5564" s="52"/>
      <c r="Y5564" s="52"/>
    </row>
    <row r="5565" spans="1:25" x14ac:dyDescent="0.3">
      <c r="A5565" s="3"/>
      <c r="B5565" s="3"/>
      <c r="C5565" s="3"/>
      <c r="D5565" s="52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52"/>
      <c r="U5565" s="52"/>
      <c r="V5565" s="3"/>
      <c r="W5565" s="3"/>
      <c r="X5565" s="52"/>
      <c r="Y5565" s="52"/>
    </row>
    <row r="5566" spans="1:25" x14ac:dyDescent="0.3">
      <c r="A5566" s="3"/>
      <c r="B5566" s="3"/>
      <c r="C5566" s="3"/>
      <c r="D5566" s="52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52"/>
      <c r="U5566" s="52"/>
      <c r="V5566" s="3"/>
      <c r="W5566" s="3"/>
      <c r="X5566" s="52"/>
      <c r="Y5566" s="52"/>
    </row>
    <row r="5567" spans="1:25" x14ac:dyDescent="0.3">
      <c r="A5567" s="3"/>
      <c r="B5567" s="3"/>
      <c r="C5567" s="3"/>
      <c r="D5567" s="52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52"/>
      <c r="U5567" s="52"/>
      <c r="V5567" s="3"/>
      <c r="W5567" s="3"/>
      <c r="X5567" s="52"/>
      <c r="Y5567" s="52"/>
    </row>
    <row r="5568" spans="1:25" x14ac:dyDescent="0.3">
      <c r="A5568" s="3"/>
      <c r="B5568" s="3"/>
      <c r="C5568" s="3"/>
      <c r="D5568" s="52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52"/>
      <c r="U5568" s="52"/>
      <c r="V5568" s="3"/>
      <c r="W5568" s="3"/>
      <c r="X5568" s="52"/>
      <c r="Y5568" s="52"/>
    </row>
    <row r="5569" spans="1:25" x14ac:dyDescent="0.3">
      <c r="A5569" s="3"/>
      <c r="B5569" s="3"/>
      <c r="C5569" s="3"/>
      <c r="D5569" s="52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52"/>
      <c r="U5569" s="52"/>
      <c r="V5569" s="3"/>
      <c r="W5569" s="3"/>
      <c r="X5569" s="52"/>
      <c r="Y5569" s="52"/>
    </row>
    <row r="5570" spans="1:25" x14ac:dyDescent="0.3">
      <c r="A5570" s="3"/>
      <c r="B5570" s="3"/>
      <c r="C5570" s="3"/>
      <c r="D5570" s="52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52"/>
      <c r="U5570" s="52"/>
      <c r="V5570" s="3"/>
      <c r="W5570" s="3"/>
      <c r="X5570" s="52"/>
      <c r="Y5570" s="52"/>
    </row>
    <row r="5571" spans="1:25" x14ac:dyDescent="0.3">
      <c r="A5571" s="3"/>
      <c r="B5571" s="3"/>
      <c r="C5571" s="3"/>
      <c r="D5571" s="52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52"/>
      <c r="U5571" s="52"/>
      <c r="V5571" s="3"/>
      <c r="W5571" s="3"/>
      <c r="X5571" s="52"/>
      <c r="Y5571" s="52"/>
    </row>
    <row r="5572" spans="1:25" x14ac:dyDescent="0.3">
      <c r="A5572" s="3"/>
      <c r="B5572" s="3"/>
      <c r="C5572" s="3"/>
      <c r="D5572" s="52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52"/>
      <c r="U5572" s="52"/>
      <c r="V5572" s="3"/>
      <c r="W5572" s="3"/>
      <c r="X5572" s="52"/>
      <c r="Y5572" s="52"/>
    </row>
    <row r="5573" spans="1:25" x14ac:dyDescent="0.3">
      <c r="A5573" s="3"/>
      <c r="B5573" s="3"/>
      <c r="C5573" s="3"/>
      <c r="D5573" s="52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52"/>
      <c r="U5573" s="52"/>
      <c r="V5573" s="3"/>
      <c r="W5573" s="3"/>
      <c r="X5573" s="52"/>
      <c r="Y5573" s="52"/>
    </row>
    <row r="5574" spans="1:25" x14ac:dyDescent="0.3">
      <c r="A5574" s="3"/>
      <c r="B5574" s="3"/>
      <c r="C5574" s="3"/>
      <c r="D5574" s="52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52"/>
      <c r="U5574" s="52"/>
      <c r="V5574" s="3"/>
      <c r="W5574" s="3"/>
      <c r="X5574" s="52"/>
      <c r="Y5574" s="52"/>
    </row>
    <row r="5575" spans="1:25" x14ac:dyDescent="0.3">
      <c r="A5575" s="3"/>
      <c r="B5575" s="3"/>
      <c r="C5575" s="3"/>
      <c r="D5575" s="52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52"/>
      <c r="U5575" s="52"/>
      <c r="V5575" s="3"/>
      <c r="W5575" s="3"/>
      <c r="X5575" s="52"/>
      <c r="Y5575" s="52"/>
    </row>
    <row r="5576" spans="1:25" x14ac:dyDescent="0.3">
      <c r="A5576" s="3"/>
      <c r="B5576" s="3"/>
      <c r="C5576" s="3"/>
      <c r="D5576" s="52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52"/>
      <c r="U5576" s="52"/>
      <c r="V5576" s="3"/>
      <c r="W5576" s="3"/>
      <c r="X5576" s="52"/>
      <c r="Y5576" s="52"/>
    </row>
    <row r="5577" spans="1:25" x14ac:dyDescent="0.3">
      <c r="A5577" s="3"/>
      <c r="B5577" s="3"/>
      <c r="C5577" s="3"/>
      <c r="D5577" s="52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52"/>
      <c r="U5577" s="52"/>
      <c r="V5577" s="3"/>
      <c r="W5577" s="3"/>
      <c r="X5577" s="52"/>
      <c r="Y5577" s="52"/>
    </row>
    <row r="5578" spans="1:25" x14ac:dyDescent="0.3">
      <c r="A5578" s="3"/>
      <c r="B5578" s="3"/>
      <c r="C5578" s="3"/>
      <c r="D5578" s="52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52"/>
      <c r="U5578" s="52"/>
      <c r="V5578" s="3"/>
      <c r="W5578" s="3"/>
      <c r="X5578" s="52"/>
      <c r="Y5578" s="52"/>
    </row>
    <row r="5579" spans="1:25" x14ac:dyDescent="0.3">
      <c r="A5579" s="3"/>
      <c r="B5579" s="3"/>
      <c r="C5579" s="3"/>
      <c r="D5579" s="52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52"/>
      <c r="U5579" s="52"/>
      <c r="V5579" s="3"/>
      <c r="W5579" s="3"/>
      <c r="X5579" s="52"/>
      <c r="Y5579" s="52"/>
    </row>
    <row r="5580" spans="1:25" x14ac:dyDescent="0.3">
      <c r="A5580" s="3"/>
      <c r="B5580" s="3"/>
      <c r="C5580" s="3"/>
      <c r="D5580" s="52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52"/>
      <c r="U5580" s="52"/>
      <c r="V5580" s="3"/>
      <c r="W5580" s="3"/>
      <c r="X5580" s="52"/>
      <c r="Y5580" s="52"/>
    </row>
    <row r="5581" spans="1:25" x14ac:dyDescent="0.3">
      <c r="A5581" s="3"/>
      <c r="B5581" s="3"/>
      <c r="C5581" s="3"/>
      <c r="D5581" s="52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52"/>
      <c r="U5581" s="52"/>
      <c r="V5581" s="3"/>
      <c r="W5581" s="3"/>
      <c r="X5581" s="52"/>
      <c r="Y5581" s="52"/>
    </row>
    <row r="5582" spans="1:25" x14ac:dyDescent="0.3">
      <c r="A5582" s="3"/>
      <c r="B5582" s="3"/>
      <c r="C5582" s="3"/>
      <c r="D5582" s="52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52"/>
      <c r="U5582" s="52"/>
      <c r="V5582" s="3"/>
      <c r="W5582" s="3"/>
      <c r="X5582" s="52"/>
      <c r="Y5582" s="52"/>
    </row>
    <row r="5583" spans="1:25" x14ac:dyDescent="0.3">
      <c r="A5583" s="3"/>
      <c r="B5583" s="3"/>
      <c r="C5583" s="3"/>
      <c r="D5583" s="52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52"/>
      <c r="U5583" s="52"/>
      <c r="V5583" s="3"/>
      <c r="W5583" s="3"/>
      <c r="X5583" s="52"/>
      <c r="Y5583" s="52"/>
    </row>
    <row r="5584" spans="1:25" x14ac:dyDescent="0.3">
      <c r="A5584" s="3"/>
      <c r="B5584" s="3"/>
      <c r="C5584" s="3"/>
      <c r="D5584" s="52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52"/>
      <c r="U5584" s="52"/>
      <c r="V5584" s="3"/>
      <c r="W5584" s="3"/>
      <c r="X5584" s="52"/>
      <c r="Y5584" s="52"/>
    </row>
    <row r="5585" spans="1:25" x14ac:dyDescent="0.3">
      <c r="A5585" s="3"/>
      <c r="B5585" s="3"/>
      <c r="C5585" s="3"/>
      <c r="D5585" s="52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52"/>
      <c r="U5585" s="52"/>
      <c r="V5585" s="3"/>
      <c r="W5585" s="3"/>
      <c r="X5585" s="52"/>
      <c r="Y5585" s="52"/>
    </row>
    <row r="5586" spans="1:25" x14ac:dyDescent="0.3">
      <c r="A5586" s="3"/>
      <c r="B5586" s="3"/>
      <c r="C5586" s="3"/>
      <c r="D5586" s="52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52"/>
      <c r="U5586" s="52"/>
      <c r="V5586" s="3"/>
      <c r="W5586" s="3"/>
      <c r="X5586" s="52"/>
      <c r="Y5586" s="52"/>
    </row>
    <row r="5587" spans="1:25" x14ac:dyDescent="0.3">
      <c r="A5587" s="3"/>
      <c r="B5587" s="3"/>
      <c r="C5587" s="3"/>
      <c r="D5587" s="52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52"/>
      <c r="U5587" s="52"/>
      <c r="V5587" s="3"/>
      <c r="W5587" s="3"/>
      <c r="X5587" s="52"/>
      <c r="Y5587" s="52"/>
    </row>
    <row r="5588" spans="1:25" x14ac:dyDescent="0.3">
      <c r="A5588" s="3"/>
      <c r="B5588" s="3"/>
      <c r="C5588" s="3"/>
      <c r="D5588" s="52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52"/>
      <c r="U5588" s="52"/>
      <c r="V5588" s="3"/>
      <c r="W5588" s="3"/>
      <c r="X5588" s="52"/>
      <c r="Y5588" s="52"/>
    </row>
    <row r="5589" spans="1:25" x14ac:dyDescent="0.3">
      <c r="A5589" s="3"/>
      <c r="B5589" s="3"/>
      <c r="C5589" s="3"/>
      <c r="D5589" s="52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52"/>
      <c r="U5589" s="52"/>
      <c r="V5589" s="3"/>
      <c r="W5589" s="3"/>
      <c r="X5589" s="52"/>
      <c r="Y5589" s="52"/>
    </row>
    <row r="5590" spans="1:25" x14ac:dyDescent="0.3">
      <c r="A5590" s="3"/>
      <c r="B5590" s="3"/>
      <c r="C5590" s="3"/>
      <c r="D5590" s="52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52"/>
      <c r="U5590" s="52"/>
      <c r="V5590" s="3"/>
      <c r="W5590" s="3"/>
      <c r="X5590" s="52"/>
      <c r="Y5590" s="52"/>
    </row>
    <row r="5591" spans="1:25" x14ac:dyDescent="0.3">
      <c r="A5591" s="3"/>
      <c r="B5591" s="3"/>
      <c r="C5591" s="3"/>
      <c r="D5591" s="52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52"/>
      <c r="U5591" s="52"/>
      <c r="V5591" s="3"/>
      <c r="W5591" s="3"/>
      <c r="X5591" s="52"/>
      <c r="Y5591" s="52"/>
    </row>
    <row r="5592" spans="1:25" x14ac:dyDescent="0.3">
      <c r="A5592" s="3"/>
      <c r="B5592" s="3"/>
      <c r="C5592" s="3"/>
      <c r="D5592" s="52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52"/>
      <c r="U5592" s="52"/>
      <c r="V5592" s="3"/>
      <c r="W5592" s="3"/>
      <c r="X5592" s="52"/>
      <c r="Y5592" s="52"/>
    </row>
    <row r="5593" spans="1:25" x14ac:dyDescent="0.3">
      <c r="A5593" s="3"/>
      <c r="B5593" s="3"/>
      <c r="C5593" s="3"/>
      <c r="D5593" s="52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52"/>
      <c r="U5593" s="52"/>
      <c r="V5593" s="3"/>
      <c r="W5593" s="3"/>
      <c r="X5593" s="52"/>
      <c r="Y5593" s="52"/>
    </row>
    <row r="5594" spans="1:25" x14ac:dyDescent="0.3">
      <c r="A5594" s="3"/>
      <c r="B5594" s="3"/>
      <c r="C5594" s="3"/>
      <c r="D5594" s="52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52"/>
      <c r="U5594" s="52"/>
      <c r="V5594" s="3"/>
      <c r="W5594" s="3"/>
      <c r="X5594" s="52"/>
      <c r="Y5594" s="52"/>
    </row>
    <row r="5595" spans="1:25" x14ac:dyDescent="0.3">
      <c r="A5595" s="3"/>
      <c r="B5595" s="3"/>
      <c r="C5595" s="3"/>
      <c r="D5595" s="52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52"/>
      <c r="U5595" s="52"/>
      <c r="V5595" s="3"/>
      <c r="W5595" s="3"/>
      <c r="X5595" s="52"/>
      <c r="Y5595" s="52"/>
    </row>
    <row r="5596" spans="1:25" x14ac:dyDescent="0.3">
      <c r="A5596" s="3"/>
      <c r="B5596" s="3"/>
      <c r="C5596" s="3"/>
      <c r="D5596" s="52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52"/>
      <c r="U5596" s="52"/>
      <c r="V5596" s="3"/>
      <c r="W5596" s="3"/>
      <c r="X5596" s="52"/>
      <c r="Y5596" s="52"/>
    </row>
    <row r="5597" spans="1:25" x14ac:dyDescent="0.3">
      <c r="A5597" s="3"/>
      <c r="B5597" s="3"/>
      <c r="C5597" s="3"/>
      <c r="D5597" s="52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52"/>
      <c r="U5597" s="52"/>
      <c r="V5597" s="3"/>
      <c r="W5597" s="3"/>
      <c r="X5597" s="52"/>
      <c r="Y5597" s="52"/>
    </row>
    <row r="5598" spans="1:25" x14ac:dyDescent="0.3">
      <c r="A5598" s="3"/>
      <c r="B5598" s="3"/>
      <c r="C5598" s="3"/>
      <c r="D5598" s="52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52"/>
      <c r="U5598" s="52"/>
      <c r="V5598" s="3"/>
      <c r="W5598" s="3"/>
      <c r="X5598" s="52"/>
      <c r="Y5598" s="52"/>
    </row>
    <row r="5599" spans="1:25" x14ac:dyDescent="0.3">
      <c r="A5599" s="3"/>
      <c r="B5599" s="3"/>
      <c r="C5599" s="3"/>
      <c r="D5599" s="52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52"/>
      <c r="U5599" s="52"/>
      <c r="V5599" s="3"/>
      <c r="W5599" s="3"/>
      <c r="X5599" s="52"/>
      <c r="Y5599" s="52"/>
    </row>
    <row r="5600" spans="1:25" x14ac:dyDescent="0.3">
      <c r="A5600" s="3"/>
      <c r="B5600" s="3"/>
      <c r="C5600" s="3"/>
      <c r="D5600" s="52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52"/>
      <c r="U5600" s="52"/>
      <c r="V5600" s="3"/>
      <c r="W5600" s="3"/>
      <c r="X5600" s="52"/>
      <c r="Y5600" s="52"/>
    </row>
    <row r="5601" spans="1:25" x14ac:dyDescent="0.3">
      <c r="A5601" s="3"/>
      <c r="B5601" s="3"/>
      <c r="C5601" s="3"/>
      <c r="D5601" s="52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52"/>
      <c r="U5601" s="52"/>
      <c r="V5601" s="3"/>
      <c r="W5601" s="3"/>
      <c r="X5601" s="52"/>
      <c r="Y5601" s="52"/>
    </row>
    <row r="5602" spans="1:25" x14ac:dyDescent="0.3">
      <c r="A5602" s="3"/>
      <c r="B5602" s="3"/>
      <c r="C5602" s="3"/>
      <c r="D5602" s="52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52"/>
      <c r="U5602" s="52"/>
      <c r="V5602" s="3"/>
      <c r="W5602" s="3"/>
      <c r="X5602" s="52"/>
      <c r="Y5602" s="52"/>
    </row>
    <row r="5603" spans="1:25" x14ac:dyDescent="0.3">
      <c r="A5603" s="3"/>
      <c r="B5603" s="3"/>
      <c r="C5603" s="3"/>
      <c r="D5603" s="52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52"/>
      <c r="U5603" s="52"/>
      <c r="V5603" s="3"/>
      <c r="W5603" s="3"/>
      <c r="X5603" s="52"/>
      <c r="Y5603" s="52"/>
    </row>
    <row r="5604" spans="1:25" x14ac:dyDescent="0.3">
      <c r="A5604" s="3"/>
      <c r="B5604" s="3"/>
      <c r="C5604" s="3"/>
      <c r="D5604" s="52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52"/>
      <c r="U5604" s="52"/>
      <c r="V5604" s="3"/>
      <c r="W5604" s="3"/>
      <c r="X5604" s="52"/>
      <c r="Y5604" s="52"/>
    </row>
    <row r="5605" spans="1:25" x14ac:dyDescent="0.3">
      <c r="A5605" s="3"/>
      <c r="B5605" s="3"/>
      <c r="C5605" s="3"/>
      <c r="D5605" s="52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52"/>
      <c r="U5605" s="52"/>
      <c r="V5605" s="3"/>
      <c r="W5605" s="3"/>
      <c r="X5605" s="52"/>
      <c r="Y5605" s="52"/>
    </row>
    <row r="5606" spans="1:25" x14ac:dyDescent="0.3">
      <c r="A5606" s="3"/>
      <c r="B5606" s="3"/>
      <c r="C5606" s="3"/>
      <c r="D5606" s="52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52"/>
      <c r="U5606" s="52"/>
      <c r="V5606" s="3"/>
      <c r="W5606" s="3"/>
      <c r="X5606" s="52"/>
      <c r="Y5606" s="52"/>
    </row>
    <row r="5607" spans="1:25" x14ac:dyDescent="0.3">
      <c r="A5607" s="3"/>
      <c r="B5607" s="3"/>
      <c r="C5607" s="3"/>
      <c r="D5607" s="52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52"/>
      <c r="U5607" s="52"/>
      <c r="V5607" s="3"/>
      <c r="W5607" s="3"/>
      <c r="X5607" s="52"/>
      <c r="Y5607" s="52"/>
    </row>
    <row r="5608" spans="1:25" x14ac:dyDescent="0.3">
      <c r="A5608" s="3"/>
      <c r="B5608" s="3"/>
      <c r="C5608" s="3"/>
      <c r="D5608" s="52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52"/>
      <c r="U5608" s="52"/>
      <c r="V5608" s="3"/>
      <c r="W5608" s="3"/>
      <c r="X5608" s="52"/>
      <c r="Y5608" s="52"/>
    </row>
    <row r="5609" spans="1:25" x14ac:dyDescent="0.3">
      <c r="A5609" s="3"/>
      <c r="B5609" s="3"/>
      <c r="C5609" s="3"/>
      <c r="D5609" s="52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52"/>
      <c r="U5609" s="52"/>
      <c r="V5609" s="3"/>
      <c r="W5609" s="3"/>
      <c r="X5609" s="52"/>
      <c r="Y5609" s="52"/>
    </row>
    <row r="5610" spans="1:25" x14ac:dyDescent="0.3">
      <c r="A5610" s="3"/>
      <c r="B5610" s="3"/>
      <c r="C5610" s="3"/>
      <c r="D5610" s="52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52"/>
      <c r="U5610" s="52"/>
      <c r="V5610" s="3"/>
      <c r="W5610" s="3"/>
      <c r="X5610" s="52"/>
      <c r="Y5610" s="52"/>
    </row>
    <row r="5611" spans="1:25" x14ac:dyDescent="0.3">
      <c r="A5611" s="3"/>
      <c r="B5611" s="3"/>
      <c r="C5611" s="3"/>
      <c r="D5611" s="52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52"/>
      <c r="U5611" s="52"/>
      <c r="V5611" s="3"/>
      <c r="W5611" s="3"/>
      <c r="X5611" s="52"/>
      <c r="Y5611" s="52"/>
    </row>
    <row r="5612" spans="1:25" x14ac:dyDescent="0.3">
      <c r="A5612" s="3"/>
      <c r="B5612" s="3"/>
      <c r="C5612" s="3"/>
      <c r="D5612" s="52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52"/>
      <c r="U5612" s="52"/>
      <c r="V5612" s="3"/>
      <c r="W5612" s="3"/>
      <c r="X5612" s="52"/>
      <c r="Y5612" s="52"/>
    </row>
    <row r="5613" spans="1:25" x14ac:dyDescent="0.3">
      <c r="A5613" s="3"/>
      <c r="B5613" s="3"/>
      <c r="C5613" s="3"/>
      <c r="D5613" s="52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52"/>
      <c r="U5613" s="52"/>
      <c r="V5613" s="3"/>
      <c r="W5613" s="3"/>
      <c r="X5613" s="52"/>
      <c r="Y5613" s="52"/>
    </row>
    <row r="5614" spans="1:25" x14ac:dyDescent="0.3">
      <c r="A5614" s="3"/>
      <c r="B5614" s="3"/>
      <c r="C5614" s="3"/>
      <c r="D5614" s="52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52"/>
      <c r="U5614" s="52"/>
      <c r="V5614" s="3"/>
      <c r="W5614" s="3"/>
      <c r="X5614" s="52"/>
      <c r="Y5614" s="52"/>
    </row>
    <row r="5615" spans="1:25" x14ac:dyDescent="0.3">
      <c r="A5615" s="3"/>
      <c r="B5615" s="3"/>
      <c r="C5615" s="3"/>
      <c r="D5615" s="52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52"/>
      <c r="U5615" s="52"/>
      <c r="V5615" s="3"/>
      <c r="W5615" s="3"/>
      <c r="X5615" s="52"/>
      <c r="Y5615" s="52"/>
    </row>
    <row r="5616" spans="1:25" x14ac:dyDescent="0.3">
      <c r="A5616" s="3"/>
      <c r="B5616" s="3"/>
      <c r="C5616" s="3"/>
      <c r="D5616" s="52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52"/>
      <c r="U5616" s="52"/>
      <c r="V5616" s="3"/>
      <c r="W5616" s="3"/>
      <c r="X5616" s="52"/>
      <c r="Y5616" s="52"/>
    </row>
    <row r="5617" spans="1:25" x14ac:dyDescent="0.3">
      <c r="A5617" s="3"/>
      <c r="B5617" s="3"/>
      <c r="C5617" s="3"/>
      <c r="D5617" s="52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52"/>
      <c r="U5617" s="52"/>
      <c r="V5617" s="3"/>
      <c r="W5617" s="3"/>
      <c r="X5617" s="52"/>
      <c r="Y5617" s="52"/>
    </row>
    <row r="5618" spans="1:25" x14ac:dyDescent="0.3">
      <c r="A5618" s="3"/>
      <c r="B5618" s="3"/>
      <c r="C5618" s="3"/>
      <c r="D5618" s="52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52"/>
      <c r="U5618" s="52"/>
      <c r="V5618" s="3"/>
      <c r="W5618" s="3"/>
      <c r="X5618" s="52"/>
      <c r="Y5618" s="52"/>
    </row>
    <row r="5619" spans="1:25" x14ac:dyDescent="0.3">
      <c r="A5619" s="3"/>
      <c r="B5619" s="3"/>
      <c r="C5619" s="3"/>
      <c r="D5619" s="52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52"/>
      <c r="U5619" s="52"/>
      <c r="V5619" s="3"/>
      <c r="W5619" s="3"/>
      <c r="X5619" s="52"/>
      <c r="Y5619" s="52"/>
    </row>
    <row r="5620" spans="1:25" x14ac:dyDescent="0.3">
      <c r="A5620" s="3"/>
      <c r="B5620" s="3"/>
      <c r="C5620" s="3"/>
      <c r="D5620" s="52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52"/>
      <c r="U5620" s="52"/>
      <c r="V5620" s="3"/>
      <c r="W5620" s="3"/>
      <c r="X5620" s="52"/>
      <c r="Y5620" s="52"/>
    </row>
    <row r="5621" spans="1:25" x14ac:dyDescent="0.3">
      <c r="A5621" s="3"/>
      <c r="B5621" s="3"/>
      <c r="C5621" s="3"/>
      <c r="D5621" s="52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52"/>
      <c r="U5621" s="52"/>
      <c r="V5621" s="3"/>
      <c r="W5621" s="3"/>
      <c r="X5621" s="52"/>
      <c r="Y5621" s="52"/>
    </row>
    <row r="5622" spans="1:25" x14ac:dyDescent="0.3">
      <c r="A5622" s="3"/>
      <c r="B5622" s="3"/>
      <c r="C5622" s="3"/>
      <c r="D5622" s="52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52"/>
      <c r="U5622" s="52"/>
      <c r="V5622" s="3"/>
      <c r="W5622" s="3"/>
      <c r="X5622" s="52"/>
      <c r="Y5622" s="52"/>
    </row>
    <row r="5623" spans="1:25" x14ac:dyDescent="0.3">
      <c r="A5623" s="3"/>
      <c r="B5623" s="3"/>
      <c r="C5623" s="3"/>
      <c r="D5623" s="52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52"/>
      <c r="U5623" s="52"/>
      <c r="V5623" s="3"/>
      <c r="W5623" s="3"/>
      <c r="X5623" s="52"/>
      <c r="Y5623" s="52"/>
    </row>
    <row r="5624" spans="1:25" x14ac:dyDescent="0.3">
      <c r="A5624" s="3"/>
      <c r="B5624" s="3"/>
      <c r="C5624" s="3"/>
      <c r="D5624" s="52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52"/>
      <c r="U5624" s="52"/>
      <c r="V5624" s="3"/>
      <c r="W5624" s="3"/>
      <c r="X5624" s="52"/>
      <c r="Y5624" s="52"/>
    </row>
    <row r="5625" spans="1:25" x14ac:dyDescent="0.3">
      <c r="A5625" s="3"/>
      <c r="B5625" s="3"/>
      <c r="C5625" s="3"/>
      <c r="D5625" s="52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52"/>
      <c r="U5625" s="52"/>
      <c r="V5625" s="3"/>
      <c r="W5625" s="3"/>
      <c r="X5625" s="52"/>
      <c r="Y5625" s="52"/>
    </row>
    <row r="5626" spans="1:25" x14ac:dyDescent="0.3">
      <c r="A5626" s="3"/>
      <c r="B5626" s="3"/>
      <c r="C5626" s="3"/>
      <c r="D5626" s="52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52"/>
      <c r="U5626" s="52"/>
      <c r="V5626" s="3"/>
      <c r="W5626" s="3"/>
      <c r="X5626" s="52"/>
      <c r="Y5626" s="52"/>
    </row>
    <row r="5627" spans="1:25" x14ac:dyDescent="0.3">
      <c r="A5627" s="3"/>
      <c r="B5627" s="3"/>
      <c r="C5627" s="3"/>
      <c r="D5627" s="52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52"/>
      <c r="U5627" s="52"/>
      <c r="V5627" s="3"/>
      <c r="W5627" s="3"/>
      <c r="X5627" s="52"/>
      <c r="Y5627" s="52"/>
    </row>
    <row r="5628" spans="1:25" x14ac:dyDescent="0.3">
      <c r="A5628" s="3"/>
      <c r="B5628" s="3"/>
      <c r="C5628" s="3"/>
      <c r="D5628" s="52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52"/>
      <c r="U5628" s="52"/>
      <c r="V5628" s="3"/>
      <c r="W5628" s="3"/>
      <c r="X5628" s="52"/>
      <c r="Y5628" s="52"/>
    </row>
    <row r="5629" spans="1:25" x14ac:dyDescent="0.3">
      <c r="A5629" s="3"/>
      <c r="B5629" s="3"/>
      <c r="C5629" s="3"/>
      <c r="D5629" s="52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52"/>
      <c r="U5629" s="52"/>
      <c r="V5629" s="3"/>
      <c r="W5629" s="3"/>
      <c r="X5629" s="52"/>
      <c r="Y5629" s="52"/>
    </row>
    <row r="5630" spans="1:25" x14ac:dyDescent="0.3">
      <c r="A5630" s="3"/>
      <c r="B5630" s="3"/>
      <c r="C5630" s="3"/>
      <c r="D5630" s="52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52"/>
      <c r="U5630" s="52"/>
      <c r="V5630" s="3"/>
      <c r="W5630" s="3"/>
      <c r="X5630" s="52"/>
      <c r="Y5630" s="52"/>
    </row>
    <row r="5631" spans="1:25" x14ac:dyDescent="0.3">
      <c r="A5631" s="3"/>
      <c r="B5631" s="3"/>
      <c r="C5631" s="3"/>
      <c r="D5631" s="52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52"/>
      <c r="U5631" s="52"/>
      <c r="V5631" s="3"/>
      <c r="W5631" s="3"/>
      <c r="X5631" s="52"/>
      <c r="Y5631" s="52"/>
    </row>
    <row r="5632" spans="1:25" x14ac:dyDescent="0.3">
      <c r="A5632" s="3"/>
      <c r="B5632" s="3"/>
      <c r="C5632" s="3"/>
      <c r="D5632" s="52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52"/>
      <c r="U5632" s="52"/>
      <c r="V5632" s="3"/>
      <c r="W5632" s="3"/>
      <c r="X5632" s="52"/>
      <c r="Y5632" s="52"/>
    </row>
    <row r="5633" spans="1:25" x14ac:dyDescent="0.3">
      <c r="A5633" s="3"/>
      <c r="B5633" s="3"/>
      <c r="C5633" s="3"/>
      <c r="D5633" s="52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52"/>
      <c r="U5633" s="52"/>
      <c r="V5633" s="3"/>
      <c r="W5633" s="3"/>
      <c r="X5633" s="52"/>
      <c r="Y5633" s="52"/>
    </row>
    <row r="5634" spans="1:25" x14ac:dyDescent="0.3">
      <c r="A5634" s="3"/>
      <c r="B5634" s="3"/>
      <c r="C5634" s="3"/>
      <c r="D5634" s="52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52"/>
      <c r="U5634" s="52"/>
      <c r="V5634" s="3"/>
      <c r="W5634" s="3"/>
      <c r="X5634" s="52"/>
      <c r="Y5634" s="52"/>
    </row>
    <row r="5635" spans="1:25" x14ac:dyDescent="0.3">
      <c r="A5635" s="3"/>
      <c r="B5635" s="3"/>
      <c r="C5635" s="3"/>
      <c r="D5635" s="52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52"/>
      <c r="U5635" s="52"/>
      <c r="V5635" s="3"/>
      <c r="W5635" s="3"/>
      <c r="X5635" s="52"/>
      <c r="Y5635" s="52"/>
    </row>
    <row r="5636" spans="1:25" x14ac:dyDescent="0.3">
      <c r="A5636" s="3"/>
      <c r="B5636" s="3"/>
      <c r="C5636" s="3"/>
      <c r="D5636" s="52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52"/>
      <c r="U5636" s="52"/>
      <c r="V5636" s="3"/>
      <c r="W5636" s="3"/>
      <c r="X5636" s="52"/>
      <c r="Y5636" s="52"/>
    </row>
    <row r="5637" spans="1:25" x14ac:dyDescent="0.3">
      <c r="A5637" s="3"/>
      <c r="B5637" s="3"/>
      <c r="C5637" s="3"/>
      <c r="D5637" s="52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52"/>
      <c r="U5637" s="52"/>
      <c r="V5637" s="3"/>
      <c r="W5637" s="3"/>
      <c r="X5637" s="52"/>
      <c r="Y5637" s="52"/>
    </row>
    <row r="5638" spans="1:25" x14ac:dyDescent="0.3">
      <c r="A5638" s="3"/>
      <c r="B5638" s="3"/>
      <c r="C5638" s="3"/>
      <c r="D5638" s="52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52"/>
      <c r="U5638" s="52"/>
      <c r="V5638" s="3"/>
      <c r="W5638" s="3"/>
      <c r="X5638" s="52"/>
      <c r="Y5638" s="52"/>
    </row>
    <row r="5639" spans="1:25" x14ac:dyDescent="0.3">
      <c r="A5639" s="3"/>
      <c r="B5639" s="3"/>
      <c r="C5639" s="3"/>
      <c r="D5639" s="52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52"/>
      <c r="U5639" s="52"/>
      <c r="V5639" s="3"/>
      <c r="W5639" s="3"/>
      <c r="X5639" s="52"/>
      <c r="Y5639" s="52"/>
    </row>
    <row r="5640" spans="1:25" x14ac:dyDescent="0.3">
      <c r="A5640" s="3"/>
      <c r="B5640" s="3"/>
      <c r="C5640" s="3"/>
      <c r="D5640" s="52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52"/>
      <c r="U5640" s="52"/>
      <c r="V5640" s="3"/>
      <c r="W5640" s="3"/>
      <c r="X5640" s="52"/>
      <c r="Y5640" s="52"/>
    </row>
    <row r="5641" spans="1:25" x14ac:dyDescent="0.3">
      <c r="A5641" s="3"/>
      <c r="B5641" s="3"/>
      <c r="C5641" s="3"/>
      <c r="D5641" s="52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52"/>
      <c r="U5641" s="52"/>
      <c r="V5641" s="3"/>
      <c r="W5641" s="3"/>
      <c r="X5641" s="52"/>
      <c r="Y5641" s="52"/>
    </row>
    <row r="5642" spans="1:25" x14ac:dyDescent="0.3">
      <c r="A5642" s="3"/>
      <c r="B5642" s="3"/>
      <c r="C5642" s="3"/>
      <c r="D5642" s="52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52"/>
      <c r="U5642" s="52"/>
      <c r="V5642" s="3"/>
      <c r="W5642" s="3"/>
      <c r="X5642" s="52"/>
      <c r="Y5642" s="52"/>
    </row>
    <row r="5643" spans="1:25" x14ac:dyDescent="0.3">
      <c r="A5643" s="3"/>
      <c r="B5643" s="3"/>
      <c r="C5643" s="3"/>
      <c r="D5643" s="52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52"/>
      <c r="U5643" s="52"/>
      <c r="V5643" s="3"/>
      <c r="W5643" s="3"/>
      <c r="X5643" s="52"/>
      <c r="Y5643" s="52"/>
    </row>
    <row r="5644" spans="1:25" x14ac:dyDescent="0.3">
      <c r="A5644" s="3"/>
      <c r="B5644" s="3"/>
      <c r="C5644" s="3"/>
      <c r="D5644" s="52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52"/>
      <c r="U5644" s="52"/>
      <c r="V5644" s="3"/>
      <c r="W5644" s="3"/>
      <c r="X5644" s="52"/>
      <c r="Y5644" s="52"/>
    </row>
    <row r="5645" spans="1:25" x14ac:dyDescent="0.3">
      <c r="A5645" s="3"/>
      <c r="B5645" s="3"/>
      <c r="C5645" s="3"/>
      <c r="D5645" s="52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52"/>
      <c r="U5645" s="52"/>
      <c r="V5645" s="3"/>
      <c r="W5645" s="3"/>
      <c r="X5645" s="52"/>
      <c r="Y5645" s="52"/>
    </row>
    <row r="5646" spans="1:25" x14ac:dyDescent="0.3">
      <c r="A5646" s="3"/>
      <c r="B5646" s="3"/>
      <c r="C5646" s="3"/>
      <c r="D5646" s="52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52"/>
      <c r="U5646" s="52"/>
      <c r="V5646" s="3"/>
      <c r="W5646" s="3"/>
      <c r="X5646" s="52"/>
      <c r="Y5646" s="52"/>
    </row>
    <row r="5647" spans="1:25" x14ac:dyDescent="0.3">
      <c r="A5647" s="3"/>
      <c r="B5647" s="3"/>
      <c r="C5647" s="3"/>
      <c r="D5647" s="52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52"/>
      <c r="U5647" s="52"/>
      <c r="V5647" s="3"/>
      <c r="W5647" s="3"/>
      <c r="X5647" s="52"/>
      <c r="Y5647" s="52"/>
    </row>
    <row r="5648" spans="1:25" x14ac:dyDescent="0.3">
      <c r="A5648" s="3"/>
      <c r="B5648" s="3"/>
      <c r="C5648" s="3"/>
      <c r="D5648" s="52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52"/>
      <c r="U5648" s="52"/>
      <c r="V5648" s="3"/>
      <c r="W5648" s="3"/>
      <c r="X5648" s="52"/>
      <c r="Y5648" s="52"/>
    </row>
    <row r="5649" spans="1:25" x14ac:dyDescent="0.3">
      <c r="A5649" s="3"/>
      <c r="B5649" s="3"/>
      <c r="C5649" s="3"/>
      <c r="D5649" s="52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52"/>
      <c r="U5649" s="52"/>
      <c r="V5649" s="3"/>
      <c r="W5649" s="3"/>
      <c r="X5649" s="52"/>
      <c r="Y5649" s="52"/>
    </row>
    <row r="5650" spans="1:25" x14ac:dyDescent="0.3">
      <c r="A5650" s="3"/>
      <c r="B5650" s="3"/>
      <c r="C5650" s="3"/>
      <c r="D5650" s="52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52"/>
      <c r="U5650" s="52"/>
      <c r="V5650" s="3"/>
      <c r="W5650" s="3"/>
      <c r="X5650" s="52"/>
      <c r="Y5650" s="52"/>
    </row>
    <row r="5651" spans="1:25" x14ac:dyDescent="0.3">
      <c r="A5651" s="3"/>
      <c r="B5651" s="3"/>
      <c r="C5651" s="3"/>
      <c r="D5651" s="52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52"/>
      <c r="U5651" s="52"/>
      <c r="V5651" s="3"/>
      <c r="W5651" s="3"/>
      <c r="X5651" s="52"/>
      <c r="Y5651" s="52"/>
    </row>
    <row r="5652" spans="1:25" x14ac:dyDescent="0.3">
      <c r="A5652" s="3"/>
      <c r="B5652" s="3"/>
      <c r="C5652" s="3"/>
      <c r="D5652" s="52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52"/>
      <c r="U5652" s="52"/>
      <c r="V5652" s="3"/>
      <c r="W5652" s="3"/>
      <c r="X5652" s="52"/>
      <c r="Y5652" s="52"/>
    </row>
    <row r="5653" spans="1:25" x14ac:dyDescent="0.3">
      <c r="A5653" s="3"/>
      <c r="B5653" s="3"/>
      <c r="C5653" s="3"/>
      <c r="D5653" s="52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52"/>
      <c r="U5653" s="52"/>
      <c r="V5653" s="3"/>
      <c r="W5653" s="3"/>
      <c r="X5653" s="52"/>
      <c r="Y5653" s="52"/>
    </row>
    <row r="5654" spans="1:25" x14ac:dyDescent="0.3">
      <c r="A5654" s="3"/>
      <c r="B5654" s="3"/>
      <c r="C5654" s="3"/>
      <c r="D5654" s="52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52"/>
      <c r="U5654" s="52"/>
      <c r="V5654" s="3"/>
      <c r="W5654" s="3"/>
      <c r="X5654" s="52"/>
      <c r="Y5654" s="52"/>
    </row>
    <row r="5655" spans="1:25" x14ac:dyDescent="0.3">
      <c r="A5655" s="3"/>
      <c r="B5655" s="3"/>
      <c r="C5655" s="3"/>
      <c r="D5655" s="52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52"/>
      <c r="U5655" s="52"/>
      <c r="V5655" s="3"/>
      <c r="W5655" s="3"/>
      <c r="X5655" s="52"/>
      <c r="Y5655" s="52"/>
    </row>
    <row r="5656" spans="1:25" x14ac:dyDescent="0.3">
      <c r="A5656" s="3"/>
      <c r="B5656" s="3"/>
      <c r="C5656" s="3"/>
      <c r="D5656" s="52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52"/>
      <c r="U5656" s="52"/>
      <c r="V5656" s="3"/>
      <c r="W5656" s="3"/>
      <c r="X5656" s="52"/>
      <c r="Y5656" s="52"/>
    </row>
    <row r="5657" spans="1:25" x14ac:dyDescent="0.3">
      <c r="A5657" s="3"/>
      <c r="B5657" s="3"/>
      <c r="C5657" s="3"/>
      <c r="D5657" s="52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52"/>
      <c r="U5657" s="52"/>
      <c r="V5657" s="3"/>
      <c r="W5657" s="3"/>
      <c r="X5657" s="52"/>
      <c r="Y5657" s="52"/>
    </row>
    <row r="5658" spans="1:25" x14ac:dyDescent="0.3">
      <c r="A5658" s="3"/>
      <c r="B5658" s="3"/>
      <c r="C5658" s="3"/>
      <c r="D5658" s="52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52"/>
      <c r="U5658" s="52"/>
      <c r="V5658" s="3"/>
      <c r="W5658" s="3"/>
      <c r="X5658" s="52"/>
      <c r="Y5658" s="52"/>
    </row>
    <row r="5659" spans="1:25" x14ac:dyDescent="0.3">
      <c r="A5659" s="3"/>
      <c r="B5659" s="3"/>
      <c r="C5659" s="3"/>
      <c r="D5659" s="52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52"/>
      <c r="U5659" s="52"/>
      <c r="V5659" s="3"/>
      <c r="W5659" s="3"/>
      <c r="X5659" s="52"/>
      <c r="Y5659" s="52"/>
    </row>
    <row r="5660" spans="1:25" x14ac:dyDescent="0.3">
      <c r="A5660" s="3"/>
      <c r="B5660" s="3"/>
      <c r="C5660" s="3"/>
      <c r="D5660" s="52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52"/>
      <c r="U5660" s="52"/>
      <c r="V5660" s="3"/>
      <c r="W5660" s="3"/>
      <c r="X5660" s="52"/>
      <c r="Y5660" s="52"/>
    </row>
    <row r="5661" spans="1:25" x14ac:dyDescent="0.3">
      <c r="A5661" s="3"/>
      <c r="B5661" s="3"/>
      <c r="C5661" s="3"/>
      <c r="D5661" s="52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52"/>
      <c r="U5661" s="52"/>
      <c r="V5661" s="3"/>
      <c r="W5661" s="3"/>
      <c r="X5661" s="52"/>
      <c r="Y5661" s="52"/>
    </row>
    <row r="5662" spans="1:25" x14ac:dyDescent="0.3">
      <c r="A5662" s="3"/>
      <c r="B5662" s="3"/>
      <c r="C5662" s="3"/>
      <c r="D5662" s="52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52"/>
      <c r="U5662" s="52"/>
      <c r="V5662" s="3"/>
      <c r="W5662" s="3"/>
      <c r="X5662" s="52"/>
      <c r="Y5662" s="52"/>
    </row>
    <row r="5663" spans="1:25" x14ac:dyDescent="0.3">
      <c r="A5663" s="3"/>
      <c r="B5663" s="3"/>
      <c r="C5663" s="3"/>
      <c r="D5663" s="52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52"/>
      <c r="U5663" s="52"/>
      <c r="V5663" s="3"/>
      <c r="W5663" s="3"/>
      <c r="X5663" s="52"/>
      <c r="Y5663" s="52"/>
    </row>
    <row r="5664" spans="1:25" x14ac:dyDescent="0.3">
      <c r="A5664" s="3"/>
      <c r="B5664" s="3"/>
      <c r="C5664" s="3"/>
      <c r="D5664" s="52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52"/>
      <c r="U5664" s="52"/>
      <c r="V5664" s="3"/>
      <c r="W5664" s="3"/>
      <c r="X5664" s="52"/>
      <c r="Y5664" s="52"/>
    </row>
    <row r="5665" spans="1:25" x14ac:dyDescent="0.3">
      <c r="A5665" s="3"/>
      <c r="B5665" s="3"/>
      <c r="C5665" s="3"/>
      <c r="D5665" s="52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52"/>
      <c r="U5665" s="52"/>
      <c r="V5665" s="3"/>
      <c r="W5665" s="3"/>
      <c r="X5665" s="52"/>
      <c r="Y5665" s="52"/>
    </row>
    <row r="5666" spans="1:25" x14ac:dyDescent="0.3">
      <c r="A5666" s="3"/>
      <c r="B5666" s="3"/>
      <c r="C5666" s="3"/>
      <c r="D5666" s="52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52"/>
      <c r="U5666" s="52"/>
      <c r="V5666" s="3"/>
      <c r="W5666" s="3"/>
      <c r="X5666" s="52"/>
      <c r="Y5666" s="52"/>
    </row>
    <row r="5667" spans="1:25" x14ac:dyDescent="0.3">
      <c r="A5667" s="3"/>
      <c r="B5667" s="3"/>
      <c r="C5667" s="3"/>
      <c r="D5667" s="52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52"/>
      <c r="U5667" s="52"/>
      <c r="V5667" s="3"/>
      <c r="W5667" s="3"/>
      <c r="X5667" s="52"/>
      <c r="Y5667" s="52"/>
    </row>
    <row r="5668" spans="1:25" x14ac:dyDescent="0.3">
      <c r="A5668" s="3"/>
      <c r="B5668" s="3"/>
      <c r="C5668" s="3"/>
      <c r="D5668" s="52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52"/>
      <c r="U5668" s="52"/>
      <c r="V5668" s="3"/>
      <c r="W5668" s="3"/>
      <c r="X5668" s="52"/>
      <c r="Y5668" s="52"/>
    </row>
    <row r="5669" spans="1:25" x14ac:dyDescent="0.3">
      <c r="A5669" s="3"/>
      <c r="B5669" s="3"/>
      <c r="C5669" s="3"/>
      <c r="D5669" s="52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52"/>
      <c r="U5669" s="52"/>
      <c r="V5669" s="3"/>
      <c r="W5669" s="3"/>
      <c r="X5669" s="52"/>
      <c r="Y5669" s="52"/>
    </row>
    <row r="5670" spans="1:25" x14ac:dyDescent="0.3">
      <c r="A5670" s="3"/>
      <c r="B5670" s="3"/>
      <c r="C5670" s="3"/>
      <c r="D5670" s="52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52"/>
      <c r="U5670" s="52"/>
      <c r="V5670" s="3"/>
      <c r="W5670" s="3"/>
      <c r="X5670" s="52"/>
      <c r="Y5670" s="52"/>
    </row>
    <row r="5671" spans="1:25" x14ac:dyDescent="0.3">
      <c r="A5671" s="3"/>
      <c r="B5671" s="3"/>
      <c r="C5671" s="3"/>
      <c r="D5671" s="52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52"/>
      <c r="U5671" s="52"/>
      <c r="V5671" s="3"/>
      <c r="W5671" s="3"/>
      <c r="X5671" s="52"/>
      <c r="Y5671" s="52"/>
    </row>
    <row r="5672" spans="1:25" x14ac:dyDescent="0.3">
      <c r="A5672" s="3"/>
      <c r="B5672" s="3"/>
      <c r="C5672" s="3"/>
      <c r="D5672" s="52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52"/>
      <c r="U5672" s="52"/>
      <c r="V5672" s="3"/>
      <c r="W5672" s="3"/>
      <c r="X5672" s="52"/>
      <c r="Y5672" s="52"/>
    </row>
    <row r="5673" spans="1:25" x14ac:dyDescent="0.3">
      <c r="A5673" s="3"/>
      <c r="B5673" s="3"/>
      <c r="C5673" s="3"/>
      <c r="D5673" s="52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52"/>
      <c r="U5673" s="52"/>
      <c r="V5673" s="3"/>
      <c r="W5673" s="3"/>
      <c r="X5673" s="52"/>
      <c r="Y5673" s="52"/>
    </row>
    <row r="5674" spans="1:25" x14ac:dyDescent="0.3">
      <c r="A5674" s="3"/>
      <c r="B5674" s="3"/>
      <c r="C5674" s="3"/>
      <c r="D5674" s="52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52"/>
      <c r="U5674" s="52"/>
      <c r="V5674" s="3"/>
      <c r="W5674" s="3"/>
      <c r="X5674" s="52"/>
      <c r="Y5674" s="52"/>
    </row>
    <row r="5675" spans="1:25" x14ac:dyDescent="0.3">
      <c r="A5675" s="3"/>
      <c r="B5675" s="3"/>
      <c r="C5675" s="3"/>
      <c r="D5675" s="52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52"/>
      <c r="U5675" s="52"/>
      <c r="V5675" s="3"/>
      <c r="W5675" s="3"/>
      <c r="X5675" s="52"/>
      <c r="Y5675" s="52"/>
    </row>
    <row r="5676" spans="1:25" x14ac:dyDescent="0.3">
      <c r="A5676" s="3"/>
      <c r="B5676" s="3"/>
      <c r="C5676" s="3"/>
      <c r="D5676" s="52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52"/>
      <c r="U5676" s="52"/>
      <c r="V5676" s="3"/>
      <c r="W5676" s="3"/>
      <c r="X5676" s="52"/>
      <c r="Y5676" s="52"/>
    </row>
    <row r="5677" spans="1:25" x14ac:dyDescent="0.3">
      <c r="A5677" s="3"/>
      <c r="B5677" s="3"/>
      <c r="C5677" s="3"/>
      <c r="D5677" s="52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52"/>
      <c r="U5677" s="52"/>
      <c r="V5677" s="3"/>
      <c r="W5677" s="3"/>
      <c r="X5677" s="52"/>
      <c r="Y5677" s="52"/>
    </row>
    <row r="5678" spans="1:25" x14ac:dyDescent="0.3">
      <c r="A5678" s="3"/>
      <c r="B5678" s="3"/>
      <c r="C5678" s="3"/>
      <c r="D5678" s="52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52"/>
      <c r="U5678" s="52"/>
      <c r="V5678" s="3"/>
      <c r="W5678" s="3"/>
      <c r="X5678" s="52"/>
      <c r="Y5678" s="52"/>
    </row>
    <row r="5679" spans="1:25" x14ac:dyDescent="0.3">
      <c r="A5679" s="3"/>
      <c r="B5679" s="3"/>
      <c r="C5679" s="3"/>
      <c r="D5679" s="52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52"/>
      <c r="U5679" s="52"/>
      <c r="V5679" s="3"/>
      <c r="W5679" s="3"/>
      <c r="X5679" s="52"/>
      <c r="Y5679" s="52"/>
    </row>
    <row r="5680" spans="1:25" x14ac:dyDescent="0.3">
      <c r="A5680" s="3"/>
      <c r="B5680" s="3"/>
      <c r="C5680" s="3"/>
      <c r="D5680" s="52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52"/>
      <c r="U5680" s="52"/>
      <c r="V5680" s="3"/>
      <c r="W5680" s="3"/>
      <c r="X5680" s="52"/>
      <c r="Y5680" s="52"/>
    </row>
    <row r="5681" spans="1:25" x14ac:dyDescent="0.3">
      <c r="A5681" s="3"/>
      <c r="B5681" s="3"/>
      <c r="C5681" s="3"/>
      <c r="D5681" s="52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52"/>
      <c r="U5681" s="52"/>
      <c r="V5681" s="3"/>
      <c r="W5681" s="3"/>
      <c r="X5681" s="52"/>
      <c r="Y5681" s="52"/>
    </row>
    <row r="5682" spans="1:25" x14ac:dyDescent="0.3">
      <c r="A5682" s="3"/>
      <c r="B5682" s="3"/>
      <c r="C5682" s="3"/>
      <c r="D5682" s="52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52"/>
      <c r="U5682" s="52"/>
      <c r="V5682" s="3"/>
      <c r="W5682" s="3"/>
      <c r="X5682" s="52"/>
      <c r="Y5682" s="52"/>
    </row>
    <row r="5683" spans="1:25" x14ac:dyDescent="0.3">
      <c r="A5683" s="3"/>
      <c r="B5683" s="3"/>
      <c r="C5683" s="3"/>
      <c r="D5683" s="52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52"/>
      <c r="U5683" s="52"/>
      <c r="V5683" s="3"/>
      <c r="W5683" s="3"/>
      <c r="X5683" s="52"/>
      <c r="Y5683" s="52"/>
    </row>
    <row r="5684" spans="1:25" x14ac:dyDescent="0.3">
      <c r="A5684" s="3"/>
      <c r="B5684" s="3"/>
      <c r="C5684" s="3"/>
      <c r="D5684" s="52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52"/>
      <c r="U5684" s="52"/>
      <c r="V5684" s="3"/>
      <c r="W5684" s="3"/>
      <c r="X5684" s="52"/>
      <c r="Y5684" s="52"/>
    </row>
    <row r="5685" spans="1:25" x14ac:dyDescent="0.3">
      <c r="A5685" s="3"/>
      <c r="B5685" s="3"/>
      <c r="C5685" s="3"/>
      <c r="D5685" s="52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52"/>
      <c r="U5685" s="52"/>
      <c r="V5685" s="3"/>
      <c r="W5685" s="3"/>
      <c r="X5685" s="52"/>
      <c r="Y5685" s="52"/>
    </row>
    <row r="5686" spans="1:25" x14ac:dyDescent="0.3">
      <c r="A5686" s="3"/>
      <c r="B5686" s="3"/>
      <c r="C5686" s="3"/>
      <c r="D5686" s="52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52"/>
      <c r="U5686" s="52"/>
      <c r="V5686" s="3"/>
      <c r="W5686" s="3"/>
      <c r="X5686" s="52"/>
      <c r="Y5686" s="52"/>
    </row>
    <row r="5687" spans="1:25" x14ac:dyDescent="0.3">
      <c r="A5687" s="3"/>
      <c r="B5687" s="3"/>
      <c r="C5687" s="3"/>
      <c r="D5687" s="52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52"/>
      <c r="U5687" s="52"/>
      <c r="V5687" s="3"/>
      <c r="W5687" s="3"/>
      <c r="X5687" s="52"/>
      <c r="Y5687" s="52"/>
    </row>
    <row r="5688" spans="1:25" x14ac:dyDescent="0.3">
      <c r="A5688" s="3"/>
      <c r="B5688" s="3"/>
      <c r="C5688" s="3"/>
      <c r="D5688" s="52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52"/>
      <c r="U5688" s="52"/>
      <c r="V5688" s="3"/>
      <c r="W5688" s="3"/>
      <c r="X5688" s="52"/>
      <c r="Y5688" s="52"/>
    </row>
    <row r="5689" spans="1:25" x14ac:dyDescent="0.3">
      <c r="A5689" s="3"/>
      <c r="B5689" s="3"/>
      <c r="C5689" s="3"/>
      <c r="D5689" s="52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52"/>
      <c r="U5689" s="52"/>
      <c r="V5689" s="3"/>
      <c r="W5689" s="3"/>
      <c r="X5689" s="52"/>
      <c r="Y5689" s="52"/>
    </row>
    <row r="5690" spans="1:25" x14ac:dyDescent="0.3">
      <c r="A5690" s="3"/>
      <c r="B5690" s="3"/>
      <c r="C5690" s="3"/>
      <c r="D5690" s="52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52"/>
      <c r="U5690" s="52"/>
      <c r="V5690" s="3"/>
      <c r="W5690" s="3"/>
      <c r="X5690" s="52"/>
      <c r="Y5690" s="52"/>
    </row>
    <row r="5691" spans="1:25" x14ac:dyDescent="0.3">
      <c r="A5691" s="3"/>
      <c r="B5691" s="3"/>
      <c r="C5691" s="3"/>
      <c r="D5691" s="52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52"/>
      <c r="U5691" s="52"/>
      <c r="V5691" s="3"/>
      <c r="W5691" s="3"/>
      <c r="X5691" s="52"/>
      <c r="Y5691" s="52"/>
    </row>
    <row r="5692" spans="1:25" x14ac:dyDescent="0.3">
      <c r="A5692" s="3"/>
      <c r="B5692" s="3"/>
      <c r="C5692" s="3"/>
      <c r="D5692" s="52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52"/>
      <c r="U5692" s="52"/>
      <c r="V5692" s="3"/>
      <c r="W5692" s="3"/>
      <c r="X5692" s="52"/>
      <c r="Y5692" s="52"/>
    </row>
    <row r="5693" spans="1:25" x14ac:dyDescent="0.3">
      <c r="A5693" s="3"/>
      <c r="B5693" s="3"/>
      <c r="C5693" s="3"/>
      <c r="D5693" s="52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52"/>
      <c r="U5693" s="52"/>
      <c r="V5693" s="3"/>
      <c r="W5693" s="3"/>
      <c r="X5693" s="52"/>
      <c r="Y5693" s="52"/>
    </row>
    <row r="5694" spans="1:25" x14ac:dyDescent="0.3">
      <c r="A5694" s="3"/>
      <c r="B5694" s="3"/>
      <c r="C5694" s="3"/>
      <c r="D5694" s="52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52"/>
      <c r="U5694" s="52"/>
      <c r="V5694" s="3"/>
      <c r="W5694" s="3"/>
      <c r="X5694" s="52"/>
      <c r="Y5694" s="52"/>
    </row>
    <row r="5695" spans="1:25" x14ac:dyDescent="0.3">
      <c r="A5695" s="3"/>
      <c r="B5695" s="3"/>
      <c r="C5695" s="3"/>
      <c r="D5695" s="52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52"/>
      <c r="U5695" s="52"/>
      <c r="V5695" s="3"/>
      <c r="W5695" s="3"/>
      <c r="X5695" s="52"/>
      <c r="Y5695" s="52"/>
    </row>
    <row r="5696" spans="1:25" x14ac:dyDescent="0.3">
      <c r="A5696" s="3"/>
      <c r="B5696" s="3"/>
      <c r="C5696" s="3"/>
      <c r="D5696" s="52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52"/>
      <c r="U5696" s="52"/>
      <c r="V5696" s="3"/>
      <c r="W5696" s="3"/>
      <c r="X5696" s="52"/>
      <c r="Y5696" s="52"/>
    </row>
    <row r="5697" spans="1:25" x14ac:dyDescent="0.3">
      <c r="A5697" s="3"/>
      <c r="B5697" s="3"/>
      <c r="C5697" s="3"/>
      <c r="D5697" s="52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52"/>
      <c r="U5697" s="52"/>
      <c r="V5697" s="3"/>
      <c r="W5697" s="3"/>
      <c r="X5697" s="52"/>
      <c r="Y5697" s="52"/>
    </row>
    <row r="5698" spans="1:25" x14ac:dyDescent="0.3">
      <c r="A5698" s="3"/>
      <c r="B5698" s="3"/>
      <c r="C5698" s="3"/>
      <c r="D5698" s="52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52"/>
      <c r="U5698" s="52"/>
      <c r="V5698" s="3"/>
      <c r="W5698" s="3"/>
      <c r="X5698" s="52"/>
      <c r="Y5698" s="52"/>
    </row>
    <row r="5699" spans="1:25" x14ac:dyDescent="0.3">
      <c r="A5699" s="3"/>
      <c r="B5699" s="3"/>
      <c r="C5699" s="3"/>
      <c r="D5699" s="52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52"/>
      <c r="U5699" s="52"/>
      <c r="V5699" s="3"/>
      <c r="W5699" s="3"/>
      <c r="X5699" s="52"/>
      <c r="Y5699" s="52"/>
    </row>
    <row r="5700" spans="1:25" x14ac:dyDescent="0.3">
      <c r="A5700" s="3"/>
      <c r="B5700" s="3"/>
      <c r="C5700" s="3"/>
      <c r="D5700" s="52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52"/>
      <c r="U5700" s="52"/>
      <c r="V5700" s="3"/>
      <c r="W5700" s="3"/>
      <c r="X5700" s="52"/>
      <c r="Y5700" s="52"/>
    </row>
    <row r="5701" spans="1:25" x14ac:dyDescent="0.3">
      <c r="A5701" s="3"/>
      <c r="B5701" s="3"/>
      <c r="C5701" s="3"/>
      <c r="D5701" s="52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52"/>
      <c r="U5701" s="52"/>
      <c r="V5701" s="3"/>
      <c r="W5701" s="3"/>
      <c r="X5701" s="52"/>
      <c r="Y5701" s="52"/>
    </row>
    <row r="5702" spans="1:25" x14ac:dyDescent="0.3">
      <c r="A5702" s="3"/>
      <c r="B5702" s="3"/>
      <c r="C5702" s="3"/>
      <c r="D5702" s="52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52"/>
      <c r="U5702" s="52"/>
      <c r="V5702" s="3"/>
      <c r="W5702" s="3"/>
      <c r="X5702" s="52"/>
      <c r="Y5702" s="52"/>
    </row>
    <row r="5703" spans="1:25" x14ac:dyDescent="0.3">
      <c r="A5703" s="3"/>
      <c r="B5703" s="3"/>
      <c r="C5703" s="3"/>
      <c r="D5703" s="52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52"/>
      <c r="U5703" s="52"/>
      <c r="V5703" s="3"/>
      <c r="W5703" s="3"/>
      <c r="X5703" s="52"/>
      <c r="Y5703" s="52"/>
    </row>
    <row r="5704" spans="1:25" x14ac:dyDescent="0.3">
      <c r="A5704" s="3"/>
      <c r="B5704" s="3"/>
      <c r="C5704" s="3"/>
      <c r="D5704" s="52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52"/>
      <c r="U5704" s="52"/>
      <c r="V5704" s="3"/>
      <c r="W5704" s="3"/>
      <c r="X5704" s="52"/>
      <c r="Y5704" s="52"/>
    </row>
    <row r="5705" spans="1:25" x14ac:dyDescent="0.3">
      <c r="A5705" s="3"/>
      <c r="B5705" s="3"/>
      <c r="C5705" s="3"/>
      <c r="D5705" s="52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52"/>
      <c r="U5705" s="52"/>
      <c r="V5705" s="3"/>
      <c r="W5705" s="3"/>
      <c r="X5705" s="52"/>
      <c r="Y5705" s="52"/>
    </row>
    <row r="5706" spans="1:25" x14ac:dyDescent="0.3">
      <c r="A5706" s="3"/>
      <c r="B5706" s="3"/>
      <c r="C5706" s="3"/>
      <c r="D5706" s="52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52"/>
      <c r="U5706" s="52"/>
      <c r="V5706" s="3"/>
      <c r="W5706" s="3"/>
      <c r="X5706" s="52"/>
      <c r="Y5706" s="52"/>
    </row>
    <row r="5707" spans="1:25" x14ac:dyDescent="0.3">
      <c r="A5707" s="3"/>
      <c r="B5707" s="3"/>
      <c r="C5707" s="3"/>
      <c r="D5707" s="52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52"/>
      <c r="U5707" s="52"/>
      <c r="V5707" s="3"/>
      <c r="W5707" s="3"/>
      <c r="X5707" s="52"/>
      <c r="Y5707" s="52"/>
    </row>
    <row r="5708" spans="1:25" x14ac:dyDescent="0.3">
      <c r="A5708" s="3"/>
      <c r="B5708" s="3"/>
      <c r="C5708" s="3"/>
      <c r="D5708" s="52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52"/>
      <c r="U5708" s="52"/>
      <c r="V5708" s="3"/>
      <c r="W5708" s="3"/>
      <c r="X5708" s="52"/>
      <c r="Y5708" s="52"/>
    </row>
    <row r="5709" spans="1:25" x14ac:dyDescent="0.3">
      <c r="A5709" s="3"/>
      <c r="B5709" s="3"/>
      <c r="C5709" s="3"/>
      <c r="D5709" s="52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52"/>
      <c r="U5709" s="52"/>
      <c r="V5709" s="3"/>
      <c r="W5709" s="3"/>
      <c r="X5709" s="52"/>
      <c r="Y5709" s="52"/>
    </row>
    <row r="5710" spans="1:25" x14ac:dyDescent="0.3">
      <c r="A5710" s="3"/>
      <c r="B5710" s="3"/>
      <c r="C5710" s="3"/>
      <c r="D5710" s="52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52"/>
      <c r="U5710" s="52"/>
      <c r="V5710" s="3"/>
      <c r="W5710" s="3"/>
      <c r="X5710" s="52"/>
      <c r="Y5710" s="52"/>
    </row>
    <row r="5711" spans="1:25" x14ac:dyDescent="0.3">
      <c r="A5711" s="3"/>
      <c r="B5711" s="3"/>
      <c r="C5711" s="3"/>
      <c r="D5711" s="52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52"/>
      <c r="U5711" s="52"/>
      <c r="V5711" s="3"/>
      <c r="W5711" s="3"/>
      <c r="X5711" s="52"/>
      <c r="Y5711" s="52"/>
    </row>
    <row r="5712" spans="1:25" x14ac:dyDescent="0.3">
      <c r="A5712" s="3"/>
      <c r="B5712" s="3"/>
      <c r="C5712" s="3"/>
      <c r="D5712" s="52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52"/>
      <c r="U5712" s="52"/>
      <c r="V5712" s="3"/>
      <c r="W5712" s="3"/>
      <c r="X5712" s="52"/>
      <c r="Y5712" s="52"/>
    </row>
    <row r="5713" spans="1:25" x14ac:dyDescent="0.3">
      <c r="A5713" s="3"/>
      <c r="B5713" s="3"/>
      <c r="C5713" s="3"/>
      <c r="D5713" s="52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52"/>
      <c r="U5713" s="52"/>
      <c r="V5713" s="3"/>
      <c r="W5713" s="3"/>
      <c r="X5713" s="52"/>
      <c r="Y5713" s="52"/>
    </row>
    <row r="5714" spans="1:25" x14ac:dyDescent="0.3">
      <c r="A5714" s="3"/>
      <c r="B5714" s="3"/>
      <c r="C5714" s="3"/>
      <c r="D5714" s="52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52"/>
      <c r="U5714" s="52"/>
      <c r="V5714" s="3"/>
      <c r="W5714" s="3"/>
      <c r="X5714" s="52"/>
      <c r="Y5714" s="52"/>
    </row>
    <row r="5715" spans="1:25" x14ac:dyDescent="0.3">
      <c r="A5715" s="3"/>
      <c r="B5715" s="3"/>
      <c r="C5715" s="3"/>
      <c r="D5715" s="52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52"/>
      <c r="U5715" s="52"/>
      <c r="V5715" s="3"/>
      <c r="W5715" s="3"/>
      <c r="X5715" s="52"/>
      <c r="Y5715" s="52"/>
    </row>
    <row r="5716" spans="1:25" x14ac:dyDescent="0.3">
      <c r="A5716" s="3"/>
      <c r="B5716" s="3"/>
      <c r="C5716" s="3"/>
      <c r="D5716" s="52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52"/>
      <c r="U5716" s="52"/>
      <c r="V5716" s="3"/>
      <c r="W5716" s="3"/>
      <c r="X5716" s="52"/>
      <c r="Y5716" s="52"/>
    </row>
    <row r="5717" spans="1:25" x14ac:dyDescent="0.3">
      <c r="A5717" s="3"/>
      <c r="B5717" s="3"/>
      <c r="C5717" s="3"/>
      <c r="D5717" s="52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52"/>
      <c r="U5717" s="52"/>
      <c r="V5717" s="3"/>
      <c r="W5717" s="3"/>
      <c r="X5717" s="52"/>
      <c r="Y5717" s="52"/>
    </row>
    <row r="5718" spans="1:25" x14ac:dyDescent="0.3">
      <c r="A5718" s="3"/>
      <c r="B5718" s="3"/>
      <c r="C5718" s="3"/>
      <c r="D5718" s="52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52"/>
      <c r="U5718" s="52"/>
      <c r="V5718" s="3"/>
      <c r="W5718" s="3"/>
      <c r="X5718" s="52"/>
      <c r="Y5718" s="52"/>
    </row>
    <row r="5719" spans="1:25" x14ac:dyDescent="0.3">
      <c r="A5719" s="3"/>
      <c r="B5719" s="3"/>
      <c r="C5719" s="3"/>
      <c r="D5719" s="52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52"/>
      <c r="U5719" s="52"/>
      <c r="V5719" s="3"/>
      <c r="W5719" s="3"/>
      <c r="X5719" s="52"/>
      <c r="Y5719" s="52"/>
    </row>
    <row r="5720" spans="1:25" x14ac:dyDescent="0.3">
      <c r="A5720" s="3"/>
      <c r="B5720" s="3"/>
      <c r="C5720" s="3"/>
      <c r="D5720" s="52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52"/>
      <c r="U5720" s="52"/>
      <c r="V5720" s="3"/>
      <c r="W5720" s="3"/>
      <c r="X5720" s="52"/>
      <c r="Y5720" s="52"/>
    </row>
    <row r="5721" spans="1:25" x14ac:dyDescent="0.3">
      <c r="A5721" s="3"/>
      <c r="B5721" s="3"/>
      <c r="C5721" s="3"/>
      <c r="D5721" s="52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52"/>
      <c r="U5721" s="52"/>
      <c r="V5721" s="3"/>
      <c r="W5721" s="3"/>
      <c r="X5721" s="52"/>
      <c r="Y5721" s="52"/>
    </row>
    <row r="5722" spans="1:25" x14ac:dyDescent="0.3">
      <c r="A5722" s="3"/>
      <c r="B5722" s="3"/>
      <c r="C5722" s="3"/>
      <c r="D5722" s="52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52"/>
      <c r="U5722" s="52"/>
      <c r="V5722" s="3"/>
      <c r="W5722" s="3"/>
      <c r="X5722" s="52"/>
      <c r="Y5722" s="52"/>
    </row>
    <row r="5723" spans="1:25" x14ac:dyDescent="0.3">
      <c r="A5723" s="3"/>
      <c r="B5723" s="3"/>
      <c r="C5723" s="3"/>
      <c r="D5723" s="52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52"/>
      <c r="U5723" s="52"/>
      <c r="V5723" s="3"/>
      <c r="W5723" s="3"/>
      <c r="X5723" s="52"/>
      <c r="Y5723" s="52"/>
    </row>
    <row r="5724" spans="1:25" x14ac:dyDescent="0.3">
      <c r="A5724" s="3"/>
      <c r="B5724" s="3"/>
      <c r="C5724" s="3"/>
      <c r="D5724" s="52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52"/>
      <c r="U5724" s="52"/>
      <c r="V5724" s="3"/>
      <c r="W5724" s="3"/>
      <c r="X5724" s="52"/>
      <c r="Y5724" s="52"/>
    </row>
    <row r="5725" spans="1:25" x14ac:dyDescent="0.3">
      <c r="A5725" s="3"/>
      <c r="B5725" s="3"/>
      <c r="C5725" s="3"/>
      <c r="D5725" s="52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52"/>
      <c r="U5725" s="52"/>
      <c r="V5725" s="3"/>
      <c r="W5725" s="3"/>
      <c r="X5725" s="52"/>
      <c r="Y5725" s="52"/>
    </row>
    <row r="5726" spans="1:25" x14ac:dyDescent="0.3">
      <c r="A5726" s="3"/>
      <c r="B5726" s="3"/>
      <c r="C5726" s="3"/>
      <c r="D5726" s="52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52"/>
      <c r="U5726" s="52"/>
      <c r="V5726" s="3"/>
      <c r="W5726" s="3"/>
      <c r="X5726" s="52"/>
      <c r="Y5726" s="52"/>
    </row>
    <row r="5727" spans="1:25" x14ac:dyDescent="0.3">
      <c r="A5727" s="3"/>
      <c r="B5727" s="3"/>
      <c r="C5727" s="3"/>
      <c r="D5727" s="52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52"/>
      <c r="U5727" s="52"/>
      <c r="V5727" s="3"/>
      <c r="W5727" s="3"/>
      <c r="X5727" s="52"/>
      <c r="Y5727" s="52"/>
    </row>
    <row r="5728" spans="1:25" x14ac:dyDescent="0.3">
      <c r="A5728" s="3"/>
      <c r="B5728" s="3"/>
      <c r="C5728" s="3"/>
      <c r="D5728" s="52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52"/>
      <c r="U5728" s="52"/>
      <c r="V5728" s="3"/>
      <c r="W5728" s="3"/>
      <c r="X5728" s="52"/>
      <c r="Y5728" s="52"/>
    </row>
    <row r="5729" spans="1:25" x14ac:dyDescent="0.3">
      <c r="A5729" s="3"/>
      <c r="B5729" s="3"/>
      <c r="C5729" s="3"/>
      <c r="D5729" s="52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52"/>
      <c r="U5729" s="52"/>
      <c r="V5729" s="3"/>
      <c r="W5729" s="3"/>
      <c r="X5729" s="52"/>
      <c r="Y5729" s="52"/>
    </row>
    <row r="5730" spans="1:25" x14ac:dyDescent="0.3">
      <c r="A5730" s="3"/>
      <c r="B5730" s="3"/>
      <c r="C5730" s="3"/>
      <c r="D5730" s="52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52"/>
      <c r="U5730" s="52"/>
      <c r="V5730" s="3"/>
      <c r="W5730" s="3"/>
      <c r="X5730" s="52"/>
      <c r="Y5730" s="52"/>
    </row>
    <row r="5731" spans="1:25" x14ac:dyDescent="0.3">
      <c r="A5731" s="3"/>
      <c r="B5731" s="3"/>
      <c r="C5731" s="3"/>
      <c r="D5731" s="52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52"/>
      <c r="U5731" s="52"/>
      <c r="V5731" s="3"/>
      <c r="W5731" s="3"/>
      <c r="X5731" s="52"/>
      <c r="Y5731" s="52"/>
    </row>
    <row r="5732" spans="1:25" x14ac:dyDescent="0.3">
      <c r="A5732" s="3"/>
      <c r="B5732" s="3"/>
      <c r="C5732" s="3"/>
      <c r="D5732" s="52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52"/>
      <c r="U5732" s="52"/>
      <c r="V5732" s="3"/>
      <c r="W5732" s="3"/>
      <c r="X5732" s="52"/>
      <c r="Y5732" s="52"/>
    </row>
    <row r="5733" spans="1:25" x14ac:dyDescent="0.3">
      <c r="A5733" s="3"/>
      <c r="B5733" s="3"/>
      <c r="C5733" s="3"/>
      <c r="D5733" s="52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52"/>
      <c r="U5733" s="52"/>
      <c r="V5733" s="3"/>
      <c r="W5733" s="3"/>
      <c r="X5733" s="52"/>
      <c r="Y5733" s="52"/>
    </row>
    <row r="5734" spans="1:25" x14ac:dyDescent="0.3">
      <c r="A5734" s="3"/>
      <c r="B5734" s="3"/>
      <c r="C5734" s="3"/>
      <c r="D5734" s="52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52"/>
      <c r="U5734" s="52"/>
      <c r="V5734" s="3"/>
      <c r="W5734" s="3"/>
      <c r="X5734" s="52"/>
      <c r="Y5734" s="52"/>
    </row>
    <row r="5735" spans="1:25" x14ac:dyDescent="0.3">
      <c r="A5735" s="3"/>
      <c r="B5735" s="3"/>
      <c r="C5735" s="3"/>
      <c r="D5735" s="52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52"/>
      <c r="U5735" s="52"/>
      <c r="V5735" s="3"/>
      <c r="W5735" s="3"/>
      <c r="X5735" s="52"/>
      <c r="Y5735" s="52"/>
    </row>
    <row r="5736" spans="1:25" x14ac:dyDescent="0.3">
      <c r="A5736" s="3"/>
      <c r="B5736" s="3"/>
      <c r="C5736" s="3"/>
      <c r="D5736" s="52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52"/>
      <c r="U5736" s="52"/>
      <c r="V5736" s="3"/>
      <c r="W5736" s="3"/>
      <c r="X5736" s="52"/>
      <c r="Y5736" s="52"/>
    </row>
    <row r="5737" spans="1:25" x14ac:dyDescent="0.3">
      <c r="A5737" s="3"/>
      <c r="B5737" s="3"/>
      <c r="C5737" s="3"/>
      <c r="D5737" s="52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52"/>
      <c r="U5737" s="52"/>
      <c r="V5737" s="3"/>
      <c r="W5737" s="3"/>
      <c r="X5737" s="52"/>
      <c r="Y5737" s="52"/>
    </row>
    <row r="5738" spans="1:25" x14ac:dyDescent="0.3">
      <c r="A5738" s="3"/>
      <c r="B5738" s="3"/>
      <c r="C5738" s="3"/>
      <c r="D5738" s="52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52"/>
      <c r="U5738" s="52"/>
      <c r="V5738" s="3"/>
      <c r="W5738" s="3"/>
      <c r="X5738" s="52"/>
      <c r="Y5738" s="52"/>
    </row>
    <row r="5739" spans="1:25" x14ac:dyDescent="0.3">
      <c r="A5739" s="3"/>
      <c r="B5739" s="3"/>
      <c r="C5739" s="3"/>
      <c r="D5739" s="52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52"/>
      <c r="U5739" s="52"/>
      <c r="V5739" s="3"/>
      <c r="W5739" s="3"/>
      <c r="X5739" s="52"/>
      <c r="Y5739" s="52"/>
    </row>
    <row r="5740" spans="1:25" x14ac:dyDescent="0.3">
      <c r="A5740" s="3"/>
      <c r="B5740" s="3"/>
      <c r="C5740" s="3"/>
      <c r="D5740" s="52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52"/>
      <c r="U5740" s="52"/>
      <c r="V5740" s="3"/>
      <c r="W5740" s="3"/>
      <c r="X5740" s="52"/>
      <c r="Y5740" s="52"/>
    </row>
    <row r="5741" spans="1:25" x14ac:dyDescent="0.3">
      <c r="A5741" s="3"/>
      <c r="B5741" s="3"/>
      <c r="C5741" s="3"/>
      <c r="D5741" s="52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52"/>
      <c r="U5741" s="52"/>
      <c r="V5741" s="3"/>
      <c r="W5741" s="3"/>
      <c r="X5741" s="52"/>
      <c r="Y5741" s="52"/>
    </row>
    <row r="5742" spans="1:25" x14ac:dyDescent="0.3">
      <c r="A5742" s="3"/>
      <c r="B5742" s="3"/>
      <c r="C5742" s="3"/>
      <c r="D5742" s="52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52"/>
      <c r="U5742" s="52"/>
      <c r="V5742" s="3"/>
      <c r="W5742" s="3"/>
      <c r="X5742" s="52"/>
      <c r="Y5742" s="52"/>
    </row>
    <row r="5743" spans="1:25" x14ac:dyDescent="0.3">
      <c r="A5743" s="3"/>
      <c r="B5743" s="3"/>
      <c r="C5743" s="3"/>
      <c r="D5743" s="52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52"/>
      <c r="U5743" s="52"/>
      <c r="V5743" s="3"/>
      <c r="W5743" s="3"/>
      <c r="X5743" s="52"/>
      <c r="Y5743" s="52"/>
    </row>
    <row r="5744" spans="1:25" x14ac:dyDescent="0.3">
      <c r="A5744" s="3"/>
      <c r="B5744" s="3"/>
      <c r="C5744" s="3"/>
      <c r="D5744" s="52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52"/>
      <c r="U5744" s="52"/>
      <c r="V5744" s="3"/>
      <c r="W5744" s="3"/>
      <c r="X5744" s="52"/>
      <c r="Y5744" s="52"/>
    </row>
    <row r="5745" spans="1:25" x14ac:dyDescent="0.3">
      <c r="A5745" s="3"/>
      <c r="B5745" s="3"/>
      <c r="C5745" s="3"/>
      <c r="D5745" s="52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52"/>
      <c r="U5745" s="52"/>
      <c r="V5745" s="3"/>
      <c r="W5745" s="3"/>
      <c r="X5745" s="52"/>
      <c r="Y5745" s="52"/>
    </row>
    <row r="5746" spans="1:25" x14ac:dyDescent="0.3">
      <c r="A5746" s="3"/>
      <c r="B5746" s="3"/>
      <c r="C5746" s="3"/>
      <c r="D5746" s="52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52"/>
      <c r="U5746" s="52"/>
      <c r="V5746" s="3"/>
      <c r="W5746" s="3"/>
      <c r="X5746" s="52"/>
      <c r="Y5746" s="52"/>
    </row>
    <row r="5747" spans="1:25" x14ac:dyDescent="0.3">
      <c r="A5747" s="3"/>
      <c r="B5747" s="3"/>
      <c r="C5747" s="3"/>
      <c r="D5747" s="52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52"/>
      <c r="U5747" s="52"/>
      <c r="V5747" s="3"/>
      <c r="W5747" s="3"/>
      <c r="X5747" s="52"/>
      <c r="Y5747" s="52"/>
    </row>
    <row r="5748" spans="1:25" x14ac:dyDescent="0.3">
      <c r="A5748" s="3"/>
      <c r="B5748" s="3"/>
      <c r="C5748" s="3"/>
      <c r="D5748" s="52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52"/>
      <c r="U5748" s="52"/>
      <c r="V5748" s="3"/>
      <c r="W5748" s="3"/>
      <c r="X5748" s="52"/>
      <c r="Y5748" s="52"/>
    </row>
    <row r="5749" spans="1:25" x14ac:dyDescent="0.3">
      <c r="A5749" s="3"/>
      <c r="B5749" s="3"/>
      <c r="C5749" s="3"/>
      <c r="D5749" s="52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52"/>
      <c r="U5749" s="52"/>
      <c r="V5749" s="3"/>
      <c r="W5749" s="3"/>
      <c r="X5749" s="52"/>
      <c r="Y5749" s="52"/>
    </row>
    <row r="5750" spans="1:25" x14ac:dyDescent="0.3">
      <c r="A5750" s="3"/>
      <c r="B5750" s="3"/>
      <c r="C5750" s="3"/>
      <c r="D5750" s="52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52"/>
      <c r="U5750" s="52"/>
      <c r="V5750" s="3"/>
      <c r="W5750" s="3"/>
      <c r="X5750" s="52"/>
      <c r="Y5750" s="52"/>
    </row>
    <row r="5751" spans="1:25" x14ac:dyDescent="0.3">
      <c r="A5751" s="3"/>
      <c r="B5751" s="3"/>
      <c r="C5751" s="3"/>
      <c r="D5751" s="52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52"/>
      <c r="U5751" s="52"/>
      <c r="V5751" s="3"/>
      <c r="W5751" s="3"/>
      <c r="X5751" s="52"/>
      <c r="Y5751" s="52"/>
    </row>
    <row r="5752" spans="1:25" x14ac:dyDescent="0.3">
      <c r="A5752" s="3"/>
      <c r="B5752" s="3"/>
      <c r="C5752" s="3"/>
      <c r="D5752" s="52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52"/>
      <c r="U5752" s="52"/>
      <c r="V5752" s="3"/>
      <c r="W5752" s="3"/>
      <c r="X5752" s="52"/>
      <c r="Y5752" s="52"/>
    </row>
    <row r="5753" spans="1:25" x14ac:dyDescent="0.3">
      <c r="A5753" s="3"/>
      <c r="B5753" s="3"/>
      <c r="C5753" s="3"/>
      <c r="D5753" s="52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52"/>
      <c r="U5753" s="52"/>
      <c r="V5753" s="3"/>
      <c r="W5753" s="3"/>
      <c r="X5753" s="52"/>
      <c r="Y5753" s="52"/>
    </row>
    <row r="5754" spans="1:25" x14ac:dyDescent="0.3">
      <c r="A5754" s="3"/>
      <c r="B5754" s="3"/>
      <c r="C5754" s="3"/>
      <c r="D5754" s="52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52"/>
      <c r="U5754" s="52"/>
      <c r="V5754" s="3"/>
      <c r="W5754" s="3"/>
      <c r="X5754" s="52"/>
      <c r="Y5754" s="52"/>
    </row>
    <row r="5755" spans="1:25" x14ac:dyDescent="0.3">
      <c r="A5755" s="3"/>
      <c r="B5755" s="3"/>
      <c r="C5755" s="3"/>
      <c r="D5755" s="52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52"/>
      <c r="U5755" s="52"/>
      <c r="V5755" s="3"/>
      <c r="W5755" s="3"/>
      <c r="X5755" s="52"/>
      <c r="Y5755" s="52"/>
    </row>
    <row r="5756" spans="1:25" x14ac:dyDescent="0.3">
      <c r="A5756" s="3"/>
      <c r="B5756" s="3"/>
      <c r="C5756" s="3"/>
      <c r="D5756" s="52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52"/>
      <c r="U5756" s="52"/>
      <c r="V5756" s="3"/>
      <c r="W5756" s="3"/>
      <c r="X5756" s="52"/>
      <c r="Y5756" s="52"/>
    </row>
    <row r="5757" spans="1:25" x14ac:dyDescent="0.3">
      <c r="A5757" s="3"/>
      <c r="B5757" s="3"/>
      <c r="C5757" s="3"/>
      <c r="D5757" s="52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52"/>
      <c r="U5757" s="52"/>
      <c r="V5757" s="3"/>
      <c r="W5757" s="3"/>
      <c r="X5757" s="52"/>
      <c r="Y5757" s="52"/>
    </row>
    <row r="5758" spans="1:25" x14ac:dyDescent="0.3">
      <c r="A5758" s="3"/>
      <c r="B5758" s="3"/>
      <c r="C5758" s="3"/>
      <c r="D5758" s="52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52"/>
      <c r="U5758" s="52"/>
      <c r="V5758" s="3"/>
      <c r="W5758" s="3"/>
      <c r="X5758" s="52"/>
      <c r="Y5758" s="52"/>
    </row>
    <row r="5759" spans="1:25" x14ac:dyDescent="0.3">
      <c r="A5759" s="3"/>
      <c r="B5759" s="3"/>
      <c r="C5759" s="3"/>
      <c r="D5759" s="52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52"/>
      <c r="U5759" s="52"/>
      <c r="V5759" s="3"/>
      <c r="W5759" s="3"/>
      <c r="X5759" s="52"/>
      <c r="Y5759" s="52"/>
    </row>
    <row r="5760" spans="1:25" x14ac:dyDescent="0.3">
      <c r="A5760" s="3"/>
      <c r="B5760" s="3"/>
      <c r="C5760" s="3"/>
      <c r="D5760" s="52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52"/>
      <c r="U5760" s="52"/>
      <c r="V5760" s="3"/>
      <c r="W5760" s="3"/>
      <c r="X5760" s="52"/>
      <c r="Y5760" s="52"/>
    </row>
    <row r="5761" spans="1:25" x14ac:dyDescent="0.3">
      <c r="A5761" s="3"/>
      <c r="B5761" s="3"/>
      <c r="C5761" s="3"/>
      <c r="D5761" s="52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52"/>
      <c r="U5761" s="52"/>
      <c r="V5761" s="3"/>
      <c r="W5761" s="3"/>
      <c r="X5761" s="52"/>
      <c r="Y5761" s="52"/>
    </row>
    <row r="5762" spans="1:25" x14ac:dyDescent="0.3">
      <c r="A5762" s="3"/>
      <c r="B5762" s="3"/>
      <c r="C5762" s="3"/>
      <c r="D5762" s="52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52"/>
      <c r="U5762" s="52"/>
      <c r="V5762" s="3"/>
      <c r="W5762" s="3"/>
      <c r="X5762" s="52"/>
      <c r="Y5762" s="52"/>
    </row>
    <row r="5763" spans="1:25" x14ac:dyDescent="0.3">
      <c r="A5763" s="3"/>
      <c r="B5763" s="3"/>
      <c r="C5763" s="3"/>
      <c r="D5763" s="52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52"/>
      <c r="U5763" s="52"/>
      <c r="V5763" s="3"/>
      <c r="W5763" s="3"/>
      <c r="X5763" s="52"/>
      <c r="Y5763" s="52"/>
    </row>
    <row r="5764" spans="1:25" x14ac:dyDescent="0.3">
      <c r="A5764" s="3"/>
      <c r="B5764" s="3"/>
      <c r="C5764" s="3"/>
      <c r="D5764" s="52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52"/>
      <c r="U5764" s="52"/>
      <c r="V5764" s="3"/>
      <c r="W5764" s="3"/>
      <c r="X5764" s="52"/>
      <c r="Y5764" s="52"/>
    </row>
    <row r="5765" spans="1:25" x14ac:dyDescent="0.3">
      <c r="A5765" s="3"/>
      <c r="B5765" s="3"/>
      <c r="C5765" s="3"/>
      <c r="D5765" s="52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52"/>
      <c r="U5765" s="52"/>
      <c r="V5765" s="3"/>
      <c r="W5765" s="3"/>
      <c r="X5765" s="52"/>
      <c r="Y5765" s="52"/>
    </row>
    <row r="5766" spans="1:25" x14ac:dyDescent="0.3">
      <c r="A5766" s="3"/>
      <c r="B5766" s="3"/>
      <c r="C5766" s="3"/>
      <c r="D5766" s="52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52"/>
      <c r="U5766" s="52"/>
      <c r="V5766" s="3"/>
      <c r="W5766" s="3"/>
      <c r="X5766" s="52"/>
      <c r="Y5766" s="52"/>
    </row>
    <row r="5767" spans="1:25" x14ac:dyDescent="0.3">
      <c r="A5767" s="3"/>
      <c r="B5767" s="3"/>
      <c r="C5767" s="3"/>
      <c r="D5767" s="52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52"/>
      <c r="U5767" s="52"/>
      <c r="V5767" s="3"/>
      <c r="W5767" s="3"/>
      <c r="X5767" s="52"/>
      <c r="Y5767" s="52"/>
    </row>
    <row r="5768" spans="1:25" x14ac:dyDescent="0.3">
      <c r="A5768" s="3"/>
      <c r="B5768" s="3"/>
      <c r="C5768" s="3"/>
      <c r="D5768" s="52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52"/>
      <c r="U5768" s="52"/>
      <c r="V5768" s="3"/>
      <c r="W5768" s="3"/>
      <c r="X5768" s="52"/>
      <c r="Y5768" s="52"/>
    </row>
    <row r="5769" spans="1:25" x14ac:dyDescent="0.3">
      <c r="A5769" s="3"/>
      <c r="B5769" s="3"/>
      <c r="C5769" s="3"/>
      <c r="D5769" s="52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52"/>
      <c r="U5769" s="52"/>
      <c r="V5769" s="3"/>
      <c r="W5769" s="3"/>
      <c r="X5769" s="52"/>
      <c r="Y5769" s="52"/>
    </row>
    <row r="5770" spans="1:25" x14ac:dyDescent="0.3">
      <c r="A5770" s="3"/>
      <c r="B5770" s="3"/>
      <c r="C5770" s="3"/>
      <c r="D5770" s="52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52"/>
      <c r="U5770" s="52"/>
      <c r="V5770" s="3"/>
      <c r="W5770" s="3"/>
      <c r="X5770" s="52"/>
      <c r="Y5770" s="52"/>
    </row>
    <row r="5771" spans="1:25" x14ac:dyDescent="0.3">
      <c r="A5771" s="3"/>
      <c r="B5771" s="3"/>
      <c r="C5771" s="3"/>
      <c r="D5771" s="52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52"/>
      <c r="U5771" s="52"/>
      <c r="V5771" s="3"/>
      <c r="W5771" s="3"/>
      <c r="X5771" s="52"/>
      <c r="Y5771" s="52"/>
    </row>
    <row r="5772" spans="1:25" x14ac:dyDescent="0.3">
      <c r="A5772" s="3"/>
      <c r="B5772" s="3"/>
      <c r="C5772" s="3"/>
      <c r="D5772" s="52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52"/>
      <c r="U5772" s="52"/>
      <c r="V5772" s="3"/>
      <c r="W5772" s="3"/>
      <c r="X5772" s="52"/>
      <c r="Y5772" s="52"/>
    </row>
    <row r="5773" spans="1:25" x14ac:dyDescent="0.3">
      <c r="A5773" s="3"/>
      <c r="B5773" s="3"/>
      <c r="C5773" s="3"/>
      <c r="D5773" s="52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52"/>
      <c r="U5773" s="52"/>
      <c r="V5773" s="3"/>
      <c r="W5773" s="3"/>
      <c r="X5773" s="52"/>
      <c r="Y5773" s="52"/>
    </row>
    <row r="5774" spans="1:25" x14ac:dyDescent="0.3">
      <c r="A5774" s="3"/>
      <c r="B5774" s="3"/>
      <c r="C5774" s="3"/>
      <c r="D5774" s="52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52"/>
      <c r="U5774" s="52"/>
      <c r="V5774" s="3"/>
      <c r="W5774" s="3"/>
      <c r="X5774" s="52"/>
      <c r="Y5774" s="52"/>
    </row>
    <row r="5775" spans="1:25" x14ac:dyDescent="0.3">
      <c r="A5775" s="3"/>
      <c r="B5775" s="3"/>
      <c r="C5775" s="3"/>
      <c r="D5775" s="52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52"/>
      <c r="U5775" s="52"/>
      <c r="V5775" s="3"/>
      <c r="W5775" s="3"/>
      <c r="X5775" s="52"/>
      <c r="Y5775" s="52"/>
    </row>
    <row r="5776" spans="1:25" x14ac:dyDescent="0.3">
      <c r="A5776" s="3"/>
      <c r="B5776" s="3"/>
      <c r="C5776" s="3"/>
      <c r="D5776" s="52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52"/>
      <c r="U5776" s="52"/>
      <c r="V5776" s="3"/>
      <c r="W5776" s="3"/>
      <c r="X5776" s="52"/>
      <c r="Y5776" s="52"/>
    </row>
    <row r="5777" spans="1:25" x14ac:dyDescent="0.3">
      <c r="A5777" s="3"/>
      <c r="B5777" s="3"/>
      <c r="C5777" s="3"/>
      <c r="D5777" s="52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52"/>
      <c r="U5777" s="52"/>
      <c r="V5777" s="3"/>
      <c r="W5777" s="3"/>
      <c r="X5777" s="52"/>
      <c r="Y5777" s="52"/>
    </row>
    <row r="5778" spans="1:25" x14ac:dyDescent="0.3">
      <c r="A5778" s="3"/>
      <c r="B5778" s="3"/>
      <c r="C5778" s="3"/>
      <c r="D5778" s="52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52"/>
      <c r="U5778" s="52"/>
      <c r="V5778" s="3"/>
      <c r="W5778" s="3"/>
      <c r="X5778" s="52"/>
      <c r="Y5778" s="52"/>
    </row>
    <row r="5779" spans="1:25" x14ac:dyDescent="0.3">
      <c r="A5779" s="3"/>
      <c r="B5779" s="3"/>
      <c r="C5779" s="3"/>
      <c r="D5779" s="52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52"/>
      <c r="U5779" s="52"/>
      <c r="V5779" s="3"/>
      <c r="W5779" s="3"/>
      <c r="X5779" s="52"/>
      <c r="Y5779" s="52"/>
    </row>
    <row r="5780" spans="1:25" x14ac:dyDescent="0.3">
      <c r="A5780" s="3"/>
      <c r="B5780" s="3"/>
      <c r="C5780" s="3"/>
      <c r="D5780" s="52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52"/>
      <c r="U5780" s="52"/>
      <c r="V5780" s="3"/>
      <c r="W5780" s="3"/>
      <c r="X5780" s="52"/>
      <c r="Y5780" s="52"/>
    </row>
    <row r="5781" spans="1:25" x14ac:dyDescent="0.3">
      <c r="A5781" s="3"/>
      <c r="B5781" s="3"/>
      <c r="C5781" s="3"/>
      <c r="D5781" s="52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52"/>
      <c r="U5781" s="52"/>
      <c r="V5781" s="3"/>
      <c r="W5781" s="3"/>
      <c r="X5781" s="52"/>
      <c r="Y5781" s="52"/>
    </row>
    <row r="5782" spans="1:25" x14ac:dyDescent="0.3">
      <c r="A5782" s="3"/>
      <c r="B5782" s="3"/>
      <c r="C5782" s="3"/>
      <c r="D5782" s="52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52"/>
      <c r="U5782" s="52"/>
      <c r="V5782" s="3"/>
      <c r="W5782" s="3"/>
      <c r="X5782" s="52"/>
      <c r="Y5782" s="52"/>
    </row>
    <row r="5783" spans="1:25" x14ac:dyDescent="0.3">
      <c r="A5783" s="3"/>
      <c r="B5783" s="3"/>
      <c r="C5783" s="3"/>
      <c r="D5783" s="52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52"/>
      <c r="U5783" s="52"/>
      <c r="V5783" s="3"/>
      <c r="W5783" s="3"/>
      <c r="X5783" s="52"/>
      <c r="Y5783" s="52"/>
    </row>
    <row r="5784" spans="1:25" x14ac:dyDescent="0.3">
      <c r="A5784" s="3"/>
      <c r="B5784" s="3"/>
      <c r="C5784" s="3"/>
      <c r="D5784" s="52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52"/>
      <c r="U5784" s="52"/>
      <c r="V5784" s="3"/>
      <c r="W5784" s="3"/>
      <c r="X5784" s="52"/>
      <c r="Y5784" s="52"/>
    </row>
    <row r="5785" spans="1:25" x14ac:dyDescent="0.3">
      <c r="A5785" s="3"/>
      <c r="B5785" s="3"/>
      <c r="C5785" s="3"/>
      <c r="D5785" s="52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52"/>
      <c r="U5785" s="52"/>
      <c r="V5785" s="3"/>
      <c r="W5785" s="3"/>
      <c r="X5785" s="52"/>
      <c r="Y5785" s="52"/>
    </row>
    <row r="5786" spans="1:25" x14ac:dyDescent="0.3">
      <c r="A5786" s="3"/>
      <c r="B5786" s="3"/>
      <c r="C5786" s="3"/>
      <c r="D5786" s="52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52"/>
      <c r="U5786" s="52"/>
      <c r="V5786" s="3"/>
      <c r="W5786" s="3"/>
      <c r="X5786" s="52"/>
      <c r="Y5786" s="52"/>
    </row>
    <row r="5787" spans="1:25" x14ac:dyDescent="0.3">
      <c r="A5787" s="3"/>
      <c r="B5787" s="3"/>
      <c r="C5787" s="3"/>
      <c r="D5787" s="52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52"/>
      <c r="U5787" s="52"/>
      <c r="V5787" s="3"/>
      <c r="W5787" s="3"/>
      <c r="X5787" s="52"/>
      <c r="Y5787" s="52"/>
    </row>
    <row r="5788" spans="1:25" x14ac:dyDescent="0.3">
      <c r="A5788" s="3"/>
      <c r="B5788" s="3"/>
      <c r="C5788" s="3"/>
      <c r="D5788" s="52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52"/>
      <c r="U5788" s="52"/>
      <c r="V5788" s="3"/>
      <c r="W5788" s="3"/>
      <c r="X5788" s="52"/>
      <c r="Y5788" s="52"/>
    </row>
    <row r="5789" spans="1:25" x14ac:dyDescent="0.3">
      <c r="A5789" s="3"/>
      <c r="B5789" s="3"/>
      <c r="C5789" s="3"/>
      <c r="D5789" s="52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52"/>
      <c r="U5789" s="52"/>
      <c r="V5789" s="3"/>
      <c r="W5789" s="3"/>
      <c r="X5789" s="52"/>
      <c r="Y5789" s="52"/>
    </row>
    <row r="5790" spans="1:25" x14ac:dyDescent="0.3">
      <c r="A5790" s="3"/>
      <c r="B5790" s="3"/>
      <c r="C5790" s="3"/>
      <c r="D5790" s="52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52"/>
      <c r="U5790" s="52"/>
      <c r="V5790" s="3"/>
      <c r="W5790" s="3"/>
      <c r="X5790" s="52"/>
      <c r="Y5790" s="52"/>
    </row>
    <row r="5791" spans="1:25" x14ac:dyDescent="0.3">
      <c r="A5791" s="3"/>
      <c r="B5791" s="3"/>
      <c r="C5791" s="3"/>
      <c r="D5791" s="52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52"/>
      <c r="U5791" s="52"/>
      <c r="V5791" s="3"/>
      <c r="W5791" s="3"/>
      <c r="X5791" s="52"/>
      <c r="Y5791" s="52"/>
    </row>
    <row r="5792" spans="1:25" x14ac:dyDescent="0.3">
      <c r="A5792" s="3"/>
      <c r="B5792" s="3"/>
      <c r="C5792" s="3"/>
      <c r="D5792" s="52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52"/>
      <c r="U5792" s="52"/>
      <c r="V5792" s="3"/>
      <c r="W5792" s="3"/>
      <c r="X5792" s="52"/>
      <c r="Y5792" s="52"/>
    </row>
    <row r="5793" spans="1:25" x14ac:dyDescent="0.3">
      <c r="A5793" s="3"/>
      <c r="B5793" s="3"/>
      <c r="C5793" s="3"/>
      <c r="D5793" s="52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52"/>
      <c r="U5793" s="52"/>
      <c r="V5793" s="3"/>
      <c r="W5793" s="3"/>
      <c r="X5793" s="52"/>
      <c r="Y5793" s="52"/>
    </row>
    <row r="5794" spans="1:25" x14ac:dyDescent="0.3">
      <c r="A5794" s="3"/>
      <c r="B5794" s="3"/>
      <c r="C5794" s="3"/>
      <c r="D5794" s="52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52"/>
      <c r="U5794" s="52"/>
      <c r="V5794" s="3"/>
      <c r="W5794" s="3"/>
      <c r="X5794" s="52"/>
      <c r="Y5794" s="52"/>
    </row>
    <row r="5795" spans="1:25" x14ac:dyDescent="0.3">
      <c r="A5795" s="3"/>
      <c r="B5795" s="3"/>
      <c r="C5795" s="3"/>
      <c r="D5795" s="52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52"/>
      <c r="U5795" s="52"/>
      <c r="V5795" s="3"/>
      <c r="W5795" s="3"/>
      <c r="X5795" s="52"/>
      <c r="Y5795" s="52"/>
    </row>
    <row r="5796" spans="1:25" x14ac:dyDescent="0.3">
      <c r="A5796" s="3"/>
      <c r="B5796" s="3"/>
      <c r="C5796" s="3"/>
      <c r="D5796" s="52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52"/>
      <c r="U5796" s="52"/>
      <c r="V5796" s="3"/>
      <c r="W5796" s="3"/>
      <c r="X5796" s="52"/>
      <c r="Y5796" s="52"/>
    </row>
    <row r="5797" spans="1:25" x14ac:dyDescent="0.3">
      <c r="A5797" s="3"/>
      <c r="B5797" s="3"/>
      <c r="C5797" s="3"/>
      <c r="D5797" s="52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52"/>
      <c r="U5797" s="52"/>
      <c r="V5797" s="3"/>
      <c r="W5797" s="3"/>
      <c r="X5797" s="52"/>
      <c r="Y5797" s="52"/>
    </row>
    <row r="5798" spans="1:25" x14ac:dyDescent="0.3">
      <c r="A5798" s="3"/>
      <c r="B5798" s="3"/>
      <c r="C5798" s="3"/>
      <c r="D5798" s="52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52"/>
      <c r="U5798" s="52"/>
      <c r="V5798" s="3"/>
      <c r="W5798" s="3"/>
      <c r="X5798" s="52"/>
      <c r="Y5798" s="52"/>
    </row>
    <row r="5799" spans="1:25" x14ac:dyDescent="0.3">
      <c r="A5799" s="3"/>
      <c r="B5799" s="3"/>
      <c r="C5799" s="3"/>
      <c r="D5799" s="52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52"/>
      <c r="U5799" s="52"/>
      <c r="V5799" s="3"/>
      <c r="W5799" s="3"/>
      <c r="X5799" s="52"/>
      <c r="Y5799" s="52"/>
    </row>
    <row r="5800" spans="1:25" x14ac:dyDescent="0.3">
      <c r="A5800" s="3"/>
      <c r="B5800" s="3"/>
      <c r="C5800" s="3"/>
      <c r="D5800" s="52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52"/>
      <c r="U5800" s="52"/>
      <c r="V5800" s="3"/>
      <c r="W5800" s="3"/>
      <c r="X5800" s="52"/>
      <c r="Y5800" s="52"/>
    </row>
    <row r="5801" spans="1:25" x14ac:dyDescent="0.3">
      <c r="A5801" s="3"/>
      <c r="B5801" s="3"/>
      <c r="C5801" s="3"/>
      <c r="D5801" s="52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52"/>
      <c r="U5801" s="52"/>
      <c r="V5801" s="3"/>
      <c r="W5801" s="3"/>
      <c r="X5801" s="52"/>
      <c r="Y5801" s="52"/>
    </row>
    <row r="5802" spans="1:25" x14ac:dyDescent="0.3">
      <c r="A5802" s="3"/>
      <c r="B5802" s="3"/>
      <c r="C5802" s="3"/>
      <c r="D5802" s="52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52"/>
      <c r="U5802" s="52"/>
      <c r="V5802" s="3"/>
      <c r="W5802" s="3"/>
      <c r="X5802" s="52"/>
      <c r="Y5802" s="52"/>
    </row>
    <row r="5803" spans="1:25" x14ac:dyDescent="0.3">
      <c r="A5803" s="3"/>
      <c r="B5803" s="3"/>
      <c r="C5803" s="3"/>
      <c r="D5803" s="52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52"/>
      <c r="U5803" s="52"/>
      <c r="V5803" s="3"/>
      <c r="W5803" s="3"/>
      <c r="X5803" s="52"/>
      <c r="Y5803" s="52"/>
    </row>
    <row r="5804" spans="1:25" x14ac:dyDescent="0.3">
      <c r="A5804" s="3"/>
      <c r="B5804" s="3"/>
      <c r="C5804" s="3"/>
      <c r="D5804" s="52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52"/>
      <c r="U5804" s="52"/>
      <c r="V5804" s="3"/>
      <c r="W5804" s="3"/>
      <c r="X5804" s="52"/>
      <c r="Y5804" s="52"/>
    </row>
    <row r="5805" spans="1:25" x14ac:dyDescent="0.3">
      <c r="A5805" s="3"/>
      <c r="B5805" s="3"/>
      <c r="C5805" s="3"/>
      <c r="D5805" s="52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52"/>
      <c r="U5805" s="52"/>
      <c r="V5805" s="3"/>
      <c r="W5805" s="3"/>
      <c r="X5805" s="52"/>
      <c r="Y5805" s="52"/>
    </row>
    <row r="5806" spans="1:25" x14ac:dyDescent="0.3">
      <c r="A5806" s="3"/>
      <c r="B5806" s="3"/>
      <c r="C5806" s="3"/>
      <c r="D5806" s="52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52"/>
      <c r="U5806" s="52"/>
      <c r="V5806" s="3"/>
      <c r="W5806" s="3"/>
      <c r="X5806" s="52"/>
      <c r="Y5806" s="52"/>
    </row>
    <row r="5807" spans="1:25" x14ac:dyDescent="0.3">
      <c r="A5807" s="3"/>
      <c r="B5807" s="3"/>
      <c r="C5807" s="3"/>
      <c r="D5807" s="52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52"/>
      <c r="U5807" s="52"/>
      <c r="V5807" s="3"/>
      <c r="W5807" s="3"/>
      <c r="X5807" s="52"/>
      <c r="Y5807" s="52"/>
    </row>
    <row r="5808" spans="1:25" x14ac:dyDescent="0.3">
      <c r="A5808" s="3"/>
      <c r="B5808" s="3"/>
      <c r="C5808" s="3"/>
      <c r="D5808" s="52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52"/>
      <c r="U5808" s="52"/>
      <c r="V5808" s="3"/>
      <c r="W5808" s="3"/>
      <c r="X5808" s="52"/>
      <c r="Y5808" s="52"/>
    </row>
    <row r="5809" spans="1:25" x14ac:dyDescent="0.3">
      <c r="A5809" s="3"/>
      <c r="B5809" s="3"/>
      <c r="C5809" s="3"/>
      <c r="D5809" s="52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52"/>
      <c r="U5809" s="52"/>
      <c r="V5809" s="3"/>
      <c r="W5809" s="3"/>
      <c r="X5809" s="52"/>
      <c r="Y5809" s="52"/>
    </row>
    <row r="5810" spans="1:25" x14ac:dyDescent="0.3">
      <c r="A5810" s="3"/>
      <c r="B5810" s="3"/>
      <c r="C5810" s="3"/>
      <c r="D5810" s="52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52"/>
      <c r="U5810" s="52"/>
      <c r="V5810" s="3"/>
      <c r="W5810" s="3"/>
      <c r="X5810" s="52"/>
      <c r="Y5810" s="52"/>
    </row>
    <row r="5811" spans="1:25" x14ac:dyDescent="0.3">
      <c r="A5811" s="3"/>
      <c r="B5811" s="3"/>
      <c r="C5811" s="3"/>
      <c r="D5811" s="52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52"/>
      <c r="U5811" s="52"/>
      <c r="V5811" s="3"/>
      <c r="W5811" s="3"/>
      <c r="X5811" s="52"/>
      <c r="Y5811" s="52"/>
    </row>
    <row r="5812" spans="1:25" x14ac:dyDescent="0.3">
      <c r="A5812" s="3"/>
      <c r="B5812" s="3"/>
      <c r="C5812" s="3"/>
      <c r="D5812" s="52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52"/>
      <c r="U5812" s="52"/>
      <c r="V5812" s="3"/>
      <c r="W5812" s="3"/>
      <c r="X5812" s="52"/>
      <c r="Y5812" s="52"/>
    </row>
    <row r="5813" spans="1:25" x14ac:dyDescent="0.3">
      <c r="A5813" s="3"/>
      <c r="B5813" s="3"/>
      <c r="C5813" s="3"/>
      <c r="D5813" s="52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52"/>
      <c r="U5813" s="52"/>
      <c r="V5813" s="3"/>
      <c r="W5813" s="3"/>
      <c r="X5813" s="52"/>
      <c r="Y5813" s="52"/>
    </row>
    <row r="5814" spans="1:25" x14ac:dyDescent="0.3">
      <c r="A5814" s="3"/>
      <c r="B5814" s="3"/>
      <c r="C5814" s="3"/>
      <c r="D5814" s="52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52"/>
      <c r="U5814" s="52"/>
      <c r="V5814" s="3"/>
      <c r="W5814" s="3"/>
      <c r="X5814" s="52"/>
      <c r="Y5814" s="52"/>
    </row>
    <row r="5815" spans="1:25" x14ac:dyDescent="0.3">
      <c r="A5815" s="3"/>
      <c r="B5815" s="3"/>
      <c r="C5815" s="3"/>
      <c r="D5815" s="52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52"/>
      <c r="U5815" s="52"/>
      <c r="V5815" s="3"/>
      <c r="W5815" s="3"/>
      <c r="X5815" s="52"/>
      <c r="Y5815" s="52"/>
    </row>
    <row r="5816" spans="1:25" x14ac:dyDescent="0.3">
      <c r="A5816" s="3"/>
      <c r="B5816" s="3"/>
      <c r="C5816" s="3"/>
      <c r="D5816" s="52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52"/>
      <c r="U5816" s="52"/>
      <c r="V5816" s="3"/>
      <c r="W5816" s="3"/>
      <c r="X5816" s="52"/>
      <c r="Y5816" s="52"/>
    </row>
    <row r="5817" spans="1:25" x14ac:dyDescent="0.3">
      <c r="A5817" s="3"/>
      <c r="B5817" s="3"/>
      <c r="C5817" s="3"/>
      <c r="D5817" s="52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52"/>
      <c r="U5817" s="52"/>
      <c r="V5817" s="3"/>
      <c r="W5817" s="3"/>
      <c r="X5817" s="52"/>
      <c r="Y5817" s="52"/>
    </row>
    <row r="5818" spans="1:25" x14ac:dyDescent="0.3">
      <c r="A5818" s="3"/>
      <c r="B5818" s="3"/>
      <c r="C5818" s="3"/>
      <c r="D5818" s="52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52"/>
      <c r="U5818" s="52"/>
      <c r="V5818" s="3"/>
      <c r="W5818" s="3"/>
      <c r="X5818" s="52"/>
      <c r="Y5818" s="52"/>
    </row>
    <row r="5819" spans="1:25" x14ac:dyDescent="0.3">
      <c r="A5819" s="3"/>
      <c r="B5819" s="3"/>
      <c r="C5819" s="3"/>
      <c r="D5819" s="52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52"/>
      <c r="U5819" s="52"/>
      <c r="V5819" s="3"/>
      <c r="W5819" s="3"/>
      <c r="X5819" s="52"/>
      <c r="Y5819" s="52"/>
    </row>
    <row r="5820" spans="1:25" x14ac:dyDescent="0.3">
      <c r="A5820" s="3"/>
      <c r="B5820" s="3"/>
      <c r="C5820" s="3"/>
      <c r="D5820" s="52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52"/>
      <c r="U5820" s="52"/>
      <c r="V5820" s="3"/>
      <c r="W5820" s="3"/>
      <c r="X5820" s="52"/>
      <c r="Y5820" s="52"/>
    </row>
    <row r="5821" spans="1:25" x14ac:dyDescent="0.3">
      <c r="A5821" s="3"/>
      <c r="B5821" s="3"/>
      <c r="C5821" s="3"/>
      <c r="D5821" s="52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52"/>
      <c r="U5821" s="52"/>
      <c r="V5821" s="3"/>
      <c r="W5821" s="3"/>
      <c r="X5821" s="52"/>
      <c r="Y5821" s="52"/>
    </row>
    <row r="5822" spans="1:25" x14ac:dyDescent="0.3">
      <c r="A5822" s="3"/>
      <c r="B5822" s="3"/>
      <c r="C5822" s="3"/>
      <c r="D5822" s="52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52"/>
      <c r="U5822" s="52"/>
      <c r="V5822" s="3"/>
      <c r="W5822" s="3"/>
      <c r="X5822" s="52"/>
      <c r="Y5822" s="52"/>
    </row>
    <row r="5823" spans="1:25" x14ac:dyDescent="0.3">
      <c r="A5823" s="3"/>
      <c r="B5823" s="3"/>
      <c r="C5823" s="3"/>
      <c r="D5823" s="52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52"/>
      <c r="U5823" s="52"/>
      <c r="V5823" s="3"/>
      <c r="W5823" s="3"/>
      <c r="X5823" s="52"/>
      <c r="Y5823" s="52"/>
    </row>
    <row r="5824" spans="1:25" x14ac:dyDescent="0.3">
      <c r="A5824" s="3"/>
      <c r="B5824" s="3"/>
      <c r="C5824" s="3"/>
      <c r="D5824" s="52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52"/>
      <c r="U5824" s="52"/>
      <c r="V5824" s="3"/>
      <c r="W5824" s="3"/>
      <c r="X5824" s="52"/>
      <c r="Y5824" s="52"/>
    </row>
    <row r="5825" spans="1:25" x14ac:dyDescent="0.3">
      <c r="A5825" s="3"/>
      <c r="B5825" s="3"/>
      <c r="C5825" s="3"/>
      <c r="D5825" s="52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52"/>
      <c r="U5825" s="52"/>
      <c r="V5825" s="3"/>
      <c r="W5825" s="3"/>
      <c r="X5825" s="52"/>
      <c r="Y5825" s="52"/>
    </row>
    <row r="5826" spans="1:25" x14ac:dyDescent="0.3">
      <c r="A5826" s="3"/>
      <c r="B5826" s="3"/>
      <c r="C5826" s="3"/>
      <c r="D5826" s="52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52"/>
      <c r="U5826" s="52"/>
      <c r="V5826" s="3"/>
      <c r="W5826" s="3"/>
      <c r="X5826" s="52"/>
      <c r="Y5826" s="52"/>
    </row>
    <row r="5827" spans="1:25" x14ac:dyDescent="0.3">
      <c r="A5827" s="3"/>
      <c r="B5827" s="3"/>
      <c r="C5827" s="3"/>
      <c r="D5827" s="52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52"/>
      <c r="U5827" s="52"/>
      <c r="V5827" s="3"/>
      <c r="W5827" s="3"/>
      <c r="X5827" s="52"/>
      <c r="Y5827" s="52"/>
    </row>
    <row r="5828" spans="1:25" x14ac:dyDescent="0.3">
      <c r="A5828" s="3"/>
      <c r="B5828" s="3"/>
      <c r="C5828" s="3"/>
      <c r="D5828" s="52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52"/>
      <c r="U5828" s="52"/>
      <c r="V5828" s="3"/>
      <c r="W5828" s="3"/>
      <c r="X5828" s="52"/>
      <c r="Y5828" s="52"/>
    </row>
    <row r="5829" spans="1:25" x14ac:dyDescent="0.3">
      <c r="A5829" s="3"/>
      <c r="B5829" s="3"/>
      <c r="C5829" s="3"/>
      <c r="D5829" s="52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52"/>
      <c r="U5829" s="52"/>
      <c r="V5829" s="3"/>
      <c r="W5829" s="3"/>
      <c r="X5829" s="52"/>
      <c r="Y5829" s="52"/>
    </row>
    <row r="5830" spans="1:25" x14ac:dyDescent="0.3">
      <c r="A5830" s="3"/>
      <c r="B5830" s="3"/>
      <c r="C5830" s="3"/>
      <c r="D5830" s="52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52"/>
      <c r="U5830" s="52"/>
      <c r="V5830" s="3"/>
      <c r="W5830" s="3"/>
      <c r="X5830" s="52"/>
      <c r="Y5830" s="52"/>
    </row>
    <row r="5831" spans="1:25" x14ac:dyDescent="0.3">
      <c r="A5831" s="3"/>
      <c r="B5831" s="3"/>
      <c r="C5831" s="3"/>
      <c r="D5831" s="52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52"/>
      <c r="U5831" s="52"/>
      <c r="V5831" s="3"/>
      <c r="W5831" s="3"/>
      <c r="X5831" s="52"/>
      <c r="Y5831" s="52"/>
    </row>
    <row r="5832" spans="1:25" x14ac:dyDescent="0.3">
      <c r="A5832" s="3"/>
      <c r="B5832" s="3"/>
      <c r="C5832" s="3"/>
      <c r="D5832" s="52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52"/>
      <c r="U5832" s="52"/>
      <c r="V5832" s="3"/>
      <c r="W5832" s="3"/>
      <c r="X5832" s="52"/>
      <c r="Y5832" s="52"/>
    </row>
    <row r="5833" spans="1:25" x14ac:dyDescent="0.3">
      <c r="A5833" s="3"/>
      <c r="B5833" s="3"/>
      <c r="C5833" s="3"/>
      <c r="D5833" s="52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52"/>
      <c r="U5833" s="52"/>
      <c r="V5833" s="3"/>
      <c r="W5833" s="3"/>
      <c r="X5833" s="52"/>
      <c r="Y5833" s="52"/>
    </row>
    <row r="5834" spans="1:25" x14ac:dyDescent="0.3">
      <c r="A5834" s="3"/>
      <c r="B5834" s="3"/>
      <c r="C5834" s="3"/>
      <c r="D5834" s="52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52"/>
      <c r="U5834" s="52"/>
      <c r="V5834" s="3"/>
      <c r="W5834" s="3"/>
      <c r="X5834" s="52"/>
      <c r="Y5834" s="52"/>
    </row>
    <row r="5835" spans="1:25" x14ac:dyDescent="0.3">
      <c r="A5835" s="3"/>
      <c r="B5835" s="3"/>
      <c r="C5835" s="3"/>
      <c r="D5835" s="52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52"/>
      <c r="U5835" s="52"/>
      <c r="V5835" s="3"/>
      <c r="W5835" s="3"/>
      <c r="X5835" s="52"/>
      <c r="Y5835" s="52"/>
    </row>
    <row r="5836" spans="1:25" x14ac:dyDescent="0.3">
      <c r="A5836" s="3"/>
      <c r="B5836" s="3"/>
      <c r="C5836" s="3"/>
      <c r="D5836" s="52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52"/>
      <c r="U5836" s="52"/>
      <c r="V5836" s="3"/>
      <c r="W5836" s="3"/>
      <c r="X5836" s="52"/>
      <c r="Y5836" s="52"/>
    </row>
    <row r="5837" spans="1:25" x14ac:dyDescent="0.3">
      <c r="A5837" s="3"/>
      <c r="B5837" s="3"/>
      <c r="C5837" s="3"/>
      <c r="D5837" s="52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52"/>
      <c r="U5837" s="52"/>
      <c r="V5837" s="3"/>
      <c r="W5837" s="3"/>
      <c r="X5837" s="52"/>
      <c r="Y5837" s="52"/>
    </row>
    <row r="5838" spans="1:25" x14ac:dyDescent="0.3">
      <c r="A5838" s="3"/>
      <c r="B5838" s="3"/>
      <c r="C5838" s="3"/>
      <c r="D5838" s="52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52"/>
      <c r="U5838" s="52"/>
      <c r="V5838" s="3"/>
      <c r="W5838" s="3"/>
      <c r="X5838" s="52"/>
      <c r="Y5838" s="52"/>
    </row>
    <row r="5839" spans="1:25" x14ac:dyDescent="0.3">
      <c r="A5839" s="3"/>
      <c r="B5839" s="3"/>
      <c r="C5839" s="3"/>
      <c r="D5839" s="52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52"/>
      <c r="U5839" s="52"/>
      <c r="V5839" s="3"/>
      <c r="W5839" s="3"/>
      <c r="X5839" s="52"/>
      <c r="Y5839" s="52"/>
    </row>
    <row r="5840" spans="1:25" x14ac:dyDescent="0.3">
      <c r="A5840" s="3"/>
      <c r="B5840" s="3"/>
      <c r="C5840" s="3"/>
      <c r="D5840" s="52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52"/>
      <c r="U5840" s="52"/>
      <c r="V5840" s="3"/>
      <c r="W5840" s="3"/>
      <c r="X5840" s="52"/>
      <c r="Y5840" s="52"/>
    </row>
    <row r="5841" spans="1:25" x14ac:dyDescent="0.3">
      <c r="A5841" s="3"/>
      <c r="B5841" s="3"/>
      <c r="C5841" s="3"/>
      <c r="D5841" s="52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52"/>
      <c r="U5841" s="52"/>
      <c r="V5841" s="3"/>
      <c r="W5841" s="3"/>
      <c r="X5841" s="52"/>
      <c r="Y5841" s="52"/>
    </row>
    <row r="5842" spans="1:25" x14ac:dyDescent="0.3">
      <c r="A5842" s="3"/>
      <c r="B5842" s="3"/>
      <c r="C5842" s="3"/>
      <c r="D5842" s="52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52"/>
      <c r="U5842" s="52"/>
      <c r="V5842" s="3"/>
      <c r="W5842" s="3"/>
      <c r="X5842" s="52"/>
      <c r="Y5842" s="52"/>
    </row>
    <row r="5843" spans="1:25" x14ac:dyDescent="0.3">
      <c r="A5843" s="3"/>
      <c r="B5843" s="3"/>
      <c r="C5843" s="3"/>
      <c r="D5843" s="52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52"/>
      <c r="U5843" s="52"/>
      <c r="V5843" s="3"/>
      <c r="W5843" s="3"/>
      <c r="X5843" s="52"/>
      <c r="Y5843" s="52"/>
    </row>
    <row r="5844" spans="1:25" x14ac:dyDescent="0.3">
      <c r="A5844" s="3"/>
      <c r="B5844" s="3"/>
      <c r="C5844" s="3"/>
      <c r="D5844" s="52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52"/>
      <c r="U5844" s="52"/>
      <c r="V5844" s="3"/>
      <c r="W5844" s="3"/>
      <c r="X5844" s="52"/>
      <c r="Y5844" s="52"/>
    </row>
    <row r="5845" spans="1:25" x14ac:dyDescent="0.3">
      <c r="A5845" s="3"/>
      <c r="B5845" s="3"/>
      <c r="C5845" s="3"/>
      <c r="D5845" s="52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52"/>
      <c r="U5845" s="52"/>
      <c r="V5845" s="3"/>
      <c r="W5845" s="3"/>
      <c r="X5845" s="52"/>
      <c r="Y5845" s="52"/>
    </row>
    <row r="5846" spans="1:25" x14ac:dyDescent="0.3">
      <c r="A5846" s="3"/>
      <c r="B5846" s="3"/>
      <c r="C5846" s="3"/>
      <c r="D5846" s="52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52"/>
      <c r="U5846" s="52"/>
      <c r="V5846" s="3"/>
      <c r="W5846" s="3"/>
      <c r="X5846" s="52"/>
      <c r="Y5846" s="52"/>
    </row>
    <row r="5847" spans="1:25" x14ac:dyDescent="0.3">
      <c r="A5847" s="3"/>
      <c r="B5847" s="3"/>
      <c r="C5847" s="3"/>
      <c r="D5847" s="52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52"/>
      <c r="U5847" s="52"/>
      <c r="V5847" s="3"/>
      <c r="W5847" s="3"/>
      <c r="X5847" s="52"/>
      <c r="Y5847" s="52"/>
    </row>
    <row r="5848" spans="1:25" x14ac:dyDescent="0.3">
      <c r="A5848" s="3"/>
      <c r="B5848" s="3"/>
      <c r="C5848" s="3"/>
      <c r="D5848" s="52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52"/>
      <c r="U5848" s="52"/>
      <c r="V5848" s="3"/>
      <c r="W5848" s="3"/>
      <c r="X5848" s="52"/>
      <c r="Y5848" s="52"/>
    </row>
    <row r="5849" spans="1:25" x14ac:dyDescent="0.3">
      <c r="A5849" s="3"/>
      <c r="B5849" s="3"/>
      <c r="C5849" s="3"/>
      <c r="D5849" s="52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52"/>
      <c r="U5849" s="52"/>
      <c r="V5849" s="3"/>
      <c r="W5849" s="3"/>
      <c r="X5849" s="52"/>
      <c r="Y5849" s="52"/>
    </row>
    <row r="5850" spans="1:25" x14ac:dyDescent="0.3">
      <c r="A5850" s="3"/>
      <c r="B5850" s="3"/>
      <c r="C5850" s="3"/>
      <c r="D5850" s="52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52"/>
      <c r="U5850" s="52"/>
      <c r="V5850" s="3"/>
      <c r="W5850" s="3"/>
      <c r="X5850" s="52"/>
      <c r="Y5850" s="52"/>
    </row>
    <row r="5851" spans="1:25" x14ac:dyDescent="0.3">
      <c r="A5851" s="3"/>
      <c r="B5851" s="3"/>
      <c r="C5851" s="3"/>
      <c r="D5851" s="52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52"/>
      <c r="U5851" s="52"/>
      <c r="V5851" s="3"/>
      <c r="W5851" s="3"/>
      <c r="X5851" s="52"/>
      <c r="Y5851" s="52"/>
    </row>
    <row r="5852" spans="1:25" x14ac:dyDescent="0.3">
      <c r="A5852" s="3"/>
      <c r="B5852" s="3"/>
      <c r="C5852" s="3"/>
      <c r="D5852" s="52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52"/>
      <c r="U5852" s="52"/>
      <c r="V5852" s="3"/>
      <c r="W5852" s="3"/>
      <c r="X5852" s="52"/>
      <c r="Y5852" s="52"/>
    </row>
    <row r="5853" spans="1:25" x14ac:dyDescent="0.3">
      <c r="A5853" s="3"/>
      <c r="B5853" s="3"/>
      <c r="C5853" s="3"/>
      <c r="D5853" s="52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52"/>
      <c r="U5853" s="52"/>
      <c r="V5853" s="3"/>
      <c r="W5853" s="3"/>
      <c r="X5853" s="52"/>
      <c r="Y5853" s="52"/>
    </row>
    <row r="5854" spans="1:25" x14ac:dyDescent="0.3">
      <c r="A5854" s="3"/>
      <c r="B5854" s="3"/>
      <c r="C5854" s="3"/>
      <c r="D5854" s="52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52"/>
      <c r="U5854" s="52"/>
      <c r="V5854" s="3"/>
      <c r="W5854" s="3"/>
      <c r="X5854" s="52"/>
      <c r="Y5854" s="52"/>
    </row>
    <row r="5855" spans="1:25" x14ac:dyDescent="0.3">
      <c r="A5855" s="3"/>
      <c r="B5855" s="3"/>
      <c r="C5855" s="3"/>
      <c r="D5855" s="52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52"/>
      <c r="U5855" s="52"/>
      <c r="V5855" s="3"/>
      <c r="W5855" s="3"/>
      <c r="X5855" s="52"/>
      <c r="Y5855" s="52"/>
    </row>
    <row r="5856" spans="1:25" x14ac:dyDescent="0.3">
      <c r="A5856" s="3"/>
      <c r="B5856" s="3"/>
      <c r="C5856" s="3"/>
      <c r="D5856" s="52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52"/>
      <c r="U5856" s="52"/>
      <c r="V5856" s="3"/>
      <c r="W5856" s="3"/>
      <c r="X5856" s="52"/>
      <c r="Y5856" s="52"/>
    </row>
    <row r="5857" spans="1:25" x14ac:dyDescent="0.3">
      <c r="A5857" s="3"/>
      <c r="B5857" s="3"/>
      <c r="C5857" s="3"/>
      <c r="D5857" s="52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52"/>
      <c r="U5857" s="52"/>
      <c r="V5857" s="3"/>
      <c r="W5857" s="3"/>
      <c r="X5857" s="52"/>
      <c r="Y5857" s="52"/>
    </row>
    <row r="5858" spans="1:25" x14ac:dyDescent="0.3">
      <c r="A5858" s="3"/>
      <c r="B5858" s="3"/>
      <c r="C5858" s="3"/>
      <c r="D5858" s="52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52"/>
      <c r="U5858" s="52"/>
      <c r="V5858" s="3"/>
      <c r="W5858" s="3"/>
      <c r="X5858" s="52"/>
      <c r="Y5858" s="52"/>
    </row>
    <row r="5859" spans="1:25" x14ac:dyDescent="0.3">
      <c r="A5859" s="3"/>
      <c r="B5859" s="3"/>
      <c r="C5859" s="3"/>
      <c r="D5859" s="52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52"/>
      <c r="U5859" s="52"/>
      <c r="V5859" s="3"/>
      <c r="W5859" s="3"/>
      <c r="X5859" s="52"/>
      <c r="Y5859" s="52"/>
    </row>
    <row r="5860" spans="1:25" x14ac:dyDescent="0.3">
      <c r="A5860" s="3"/>
      <c r="B5860" s="3"/>
      <c r="C5860" s="3"/>
      <c r="D5860" s="52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52"/>
      <c r="U5860" s="52"/>
      <c r="V5860" s="3"/>
      <c r="W5860" s="3"/>
      <c r="X5860" s="52"/>
      <c r="Y5860" s="52"/>
    </row>
    <row r="5861" spans="1:25" x14ac:dyDescent="0.3">
      <c r="A5861" s="3"/>
      <c r="B5861" s="3"/>
      <c r="C5861" s="3"/>
      <c r="D5861" s="52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52"/>
      <c r="U5861" s="52"/>
      <c r="V5861" s="3"/>
      <c r="W5861" s="3"/>
      <c r="X5861" s="52"/>
      <c r="Y5861" s="52"/>
    </row>
    <row r="5862" spans="1:25" x14ac:dyDescent="0.3">
      <c r="A5862" s="3"/>
      <c r="B5862" s="3"/>
      <c r="C5862" s="3"/>
      <c r="D5862" s="52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52"/>
      <c r="U5862" s="52"/>
      <c r="V5862" s="3"/>
      <c r="W5862" s="3"/>
      <c r="X5862" s="52"/>
      <c r="Y5862" s="52"/>
    </row>
    <row r="5863" spans="1:25" x14ac:dyDescent="0.3">
      <c r="A5863" s="3"/>
      <c r="B5863" s="3"/>
      <c r="C5863" s="3"/>
      <c r="D5863" s="52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52"/>
      <c r="U5863" s="52"/>
      <c r="V5863" s="3"/>
      <c r="W5863" s="3"/>
      <c r="X5863" s="52"/>
      <c r="Y5863" s="52"/>
    </row>
    <row r="5864" spans="1:25" x14ac:dyDescent="0.3">
      <c r="A5864" s="3"/>
      <c r="B5864" s="3"/>
      <c r="C5864" s="3"/>
      <c r="D5864" s="52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52"/>
      <c r="U5864" s="52"/>
      <c r="V5864" s="3"/>
      <c r="W5864" s="3"/>
      <c r="X5864" s="52"/>
      <c r="Y5864" s="52"/>
    </row>
    <row r="5865" spans="1:25" x14ac:dyDescent="0.3">
      <c r="A5865" s="3"/>
      <c r="B5865" s="3"/>
      <c r="C5865" s="3"/>
      <c r="D5865" s="52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52"/>
      <c r="U5865" s="52"/>
      <c r="V5865" s="3"/>
      <c r="W5865" s="3"/>
      <c r="X5865" s="52"/>
      <c r="Y5865" s="52"/>
    </row>
    <row r="5866" spans="1:25" x14ac:dyDescent="0.3">
      <c r="A5866" s="3"/>
      <c r="B5866" s="3"/>
      <c r="C5866" s="3"/>
      <c r="D5866" s="52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52"/>
      <c r="U5866" s="52"/>
      <c r="V5866" s="3"/>
      <c r="W5866" s="3"/>
      <c r="X5866" s="52"/>
      <c r="Y5866" s="52"/>
    </row>
    <row r="5867" spans="1:25" x14ac:dyDescent="0.3">
      <c r="A5867" s="3"/>
      <c r="B5867" s="3"/>
      <c r="C5867" s="3"/>
      <c r="D5867" s="52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52"/>
      <c r="U5867" s="52"/>
      <c r="V5867" s="3"/>
      <c r="W5867" s="3"/>
      <c r="X5867" s="52"/>
      <c r="Y5867" s="52"/>
    </row>
    <row r="5868" spans="1:25" x14ac:dyDescent="0.3">
      <c r="A5868" s="3"/>
      <c r="B5868" s="3"/>
      <c r="C5868" s="3"/>
      <c r="D5868" s="52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52"/>
      <c r="U5868" s="52"/>
      <c r="V5868" s="3"/>
      <c r="W5868" s="3"/>
      <c r="X5868" s="52"/>
      <c r="Y5868" s="52"/>
    </row>
    <row r="5869" spans="1:25" x14ac:dyDescent="0.3">
      <c r="A5869" s="3"/>
      <c r="B5869" s="3"/>
      <c r="C5869" s="3"/>
      <c r="D5869" s="52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52"/>
      <c r="U5869" s="52"/>
      <c r="V5869" s="3"/>
      <c r="W5869" s="3"/>
      <c r="X5869" s="52"/>
      <c r="Y5869" s="52"/>
    </row>
    <row r="5870" spans="1:25" x14ac:dyDescent="0.3">
      <c r="A5870" s="3"/>
      <c r="B5870" s="3"/>
      <c r="C5870" s="3"/>
      <c r="D5870" s="52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52"/>
      <c r="U5870" s="52"/>
      <c r="V5870" s="3"/>
      <c r="W5870" s="3"/>
      <c r="X5870" s="52"/>
      <c r="Y5870" s="52"/>
    </row>
    <row r="5871" spans="1:25" x14ac:dyDescent="0.3">
      <c r="A5871" s="3"/>
      <c r="B5871" s="3"/>
      <c r="C5871" s="3"/>
      <c r="D5871" s="52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52"/>
      <c r="U5871" s="52"/>
      <c r="V5871" s="3"/>
      <c r="W5871" s="3"/>
      <c r="X5871" s="52"/>
      <c r="Y5871" s="52"/>
    </row>
    <row r="5872" spans="1:25" x14ac:dyDescent="0.3">
      <c r="A5872" s="3"/>
      <c r="B5872" s="3"/>
      <c r="C5872" s="3"/>
      <c r="D5872" s="52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52"/>
      <c r="U5872" s="52"/>
      <c r="V5872" s="3"/>
      <c r="W5872" s="3"/>
      <c r="X5872" s="52"/>
      <c r="Y5872" s="52"/>
    </row>
    <row r="5873" spans="1:25" x14ac:dyDescent="0.3">
      <c r="A5873" s="3"/>
      <c r="B5873" s="3"/>
      <c r="C5873" s="3"/>
      <c r="D5873" s="52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52"/>
      <c r="U5873" s="52"/>
      <c r="V5873" s="3"/>
      <c r="W5873" s="3"/>
      <c r="X5873" s="52"/>
      <c r="Y5873" s="52"/>
    </row>
    <row r="5874" spans="1:25" x14ac:dyDescent="0.3">
      <c r="A5874" s="3"/>
      <c r="B5874" s="3"/>
      <c r="C5874" s="3"/>
      <c r="D5874" s="52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52"/>
      <c r="U5874" s="52"/>
      <c r="V5874" s="3"/>
      <c r="W5874" s="3"/>
      <c r="X5874" s="52"/>
      <c r="Y5874" s="52"/>
    </row>
    <row r="5875" spans="1:25" x14ac:dyDescent="0.3">
      <c r="A5875" s="3"/>
      <c r="B5875" s="3"/>
      <c r="C5875" s="3"/>
      <c r="D5875" s="52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52"/>
      <c r="U5875" s="52"/>
      <c r="V5875" s="3"/>
      <c r="W5875" s="3"/>
      <c r="X5875" s="52"/>
      <c r="Y5875" s="52"/>
    </row>
    <row r="5876" spans="1:25" x14ac:dyDescent="0.3">
      <c r="A5876" s="3"/>
      <c r="B5876" s="3"/>
      <c r="C5876" s="3"/>
      <c r="D5876" s="52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52"/>
      <c r="U5876" s="52"/>
      <c r="V5876" s="3"/>
      <c r="W5876" s="3"/>
      <c r="X5876" s="52"/>
      <c r="Y5876" s="52"/>
    </row>
    <row r="5877" spans="1:25" x14ac:dyDescent="0.3">
      <c r="A5877" s="3"/>
      <c r="B5877" s="3"/>
      <c r="C5877" s="3"/>
      <c r="D5877" s="52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52"/>
      <c r="U5877" s="52"/>
      <c r="V5877" s="3"/>
      <c r="W5877" s="3"/>
      <c r="X5877" s="52"/>
      <c r="Y5877" s="52"/>
    </row>
    <row r="5878" spans="1:25" x14ac:dyDescent="0.3">
      <c r="A5878" s="3"/>
      <c r="B5878" s="3"/>
      <c r="C5878" s="3"/>
      <c r="D5878" s="52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52"/>
      <c r="U5878" s="52"/>
      <c r="V5878" s="3"/>
      <c r="W5878" s="3"/>
      <c r="X5878" s="52"/>
      <c r="Y5878" s="52"/>
    </row>
    <row r="5879" spans="1:25" x14ac:dyDescent="0.3">
      <c r="A5879" s="3"/>
      <c r="B5879" s="3"/>
      <c r="C5879" s="3"/>
      <c r="D5879" s="52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52"/>
      <c r="U5879" s="52"/>
      <c r="V5879" s="3"/>
      <c r="W5879" s="3"/>
      <c r="X5879" s="52"/>
      <c r="Y5879" s="52"/>
    </row>
    <row r="5880" spans="1:25" x14ac:dyDescent="0.3">
      <c r="A5880" s="3"/>
      <c r="B5880" s="3"/>
      <c r="C5880" s="3"/>
      <c r="D5880" s="52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52"/>
      <c r="U5880" s="52"/>
      <c r="V5880" s="3"/>
      <c r="W5880" s="3"/>
      <c r="X5880" s="52"/>
      <c r="Y5880" s="52"/>
    </row>
    <row r="5881" spans="1:25" x14ac:dyDescent="0.3">
      <c r="A5881" s="3"/>
      <c r="B5881" s="3"/>
      <c r="C5881" s="3"/>
      <c r="D5881" s="52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52"/>
      <c r="U5881" s="52"/>
      <c r="V5881" s="3"/>
      <c r="W5881" s="3"/>
      <c r="X5881" s="52"/>
      <c r="Y5881" s="52"/>
    </row>
    <row r="5882" spans="1:25" x14ac:dyDescent="0.3">
      <c r="A5882" s="3"/>
      <c r="B5882" s="3"/>
      <c r="C5882" s="3"/>
      <c r="D5882" s="52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52"/>
      <c r="U5882" s="52"/>
      <c r="V5882" s="3"/>
      <c r="W5882" s="3"/>
      <c r="X5882" s="52"/>
      <c r="Y5882" s="52"/>
    </row>
    <row r="5883" spans="1:25" x14ac:dyDescent="0.3">
      <c r="A5883" s="3"/>
      <c r="B5883" s="3"/>
      <c r="C5883" s="3"/>
      <c r="D5883" s="52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52"/>
      <c r="U5883" s="52"/>
      <c r="V5883" s="3"/>
      <c r="W5883" s="3"/>
      <c r="X5883" s="52"/>
      <c r="Y5883" s="52"/>
    </row>
    <row r="5884" spans="1:25" x14ac:dyDescent="0.3">
      <c r="A5884" s="3"/>
      <c r="B5884" s="3"/>
      <c r="C5884" s="3"/>
      <c r="D5884" s="52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52"/>
      <c r="U5884" s="52"/>
      <c r="V5884" s="3"/>
      <c r="W5884" s="3"/>
      <c r="X5884" s="52"/>
      <c r="Y5884" s="52"/>
    </row>
    <row r="5885" spans="1:25" x14ac:dyDescent="0.3">
      <c r="A5885" s="3"/>
      <c r="B5885" s="3"/>
      <c r="C5885" s="3"/>
      <c r="D5885" s="52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52"/>
      <c r="U5885" s="52"/>
      <c r="V5885" s="3"/>
      <c r="W5885" s="3"/>
      <c r="X5885" s="52"/>
      <c r="Y5885" s="52"/>
    </row>
    <row r="5886" spans="1:25" x14ac:dyDescent="0.3">
      <c r="A5886" s="3"/>
      <c r="B5886" s="3"/>
      <c r="C5886" s="3"/>
      <c r="D5886" s="52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52"/>
      <c r="U5886" s="52"/>
      <c r="V5886" s="3"/>
      <c r="W5886" s="3"/>
      <c r="X5886" s="52"/>
      <c r="Y5886" s="52"/>
    </row>
    <row r="5887" spans="1:25" x14ac:dyDescent="0.3">
      <c r="A5887" s="3"/>
      <c r="B5887" s="3"/>
      <c r="C5887" s="3"/>
      <c r="D5887" s="52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52"/>
      <c r="U5887" s="52"/>
      <c r="V5887" s="3"/>
      <c r="W5887" s="3"/>
      <c r="X5887" s="52"/>
      <c r="Y5887" s="52"/>
    </row>
    <row r="5888" spans="1:25" x14ac:dyDescent="0.3">
      <c r="A5888" s="3"/>
      <c r="B5888" s="3"/>
      <c r="C5888" s="3"/>
      <c r="D5888" s="52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52"/>
      <c r="U5888" s="52"/>
      <c r="V5888" s="3"/>
      <c r="W5888" s="3"/>
      <c r="X5888" s="52"/>
      <c r="Y5888" s="52"/>
    </row>
    <row r="5889" spans="1:25" x14ac:dyDescent="0.3">
      <c r="A5889" s="3"/>
      <c r="B5889" s="3"/>
      <c r="C5889" s="3"/>
      <c r="D5889" s="52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52"/>
      <c r="U5889" s="52"/>
      <c r="V5889" s="3"/>
      <c r="W5889" s="3"/>
      <c r="X5889" s="52"/>
      <c r="Y5889" s="52"/>
    </row>
    <row r="5890" spans="1:25" x14ac:dyDescent="0.3">
      <c r="A5890" s="3"/>
      <c r="B5890" s="3"/>
      <c r="C5890" s="3"/>
      <c r="D5890" s="52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52"/>
      <c r="U5890" s="52"/>
      <c r="V5890" s="3"/>
      <c r="W5890" s="3"/>
      <c r="X5890" s="52"/>
      <c r="Y5890" s="52"/>
    </row>
    <row r="5891" spans="1:25" x14ac:dyDescent="0.3">
      <c r="A5891" s="3"/>
      <c r="B5891" s="3"/>
      <c r="C5891" s="3"/>
      <c r="D5891" s="52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52"/>
      <c r="U5891" s="52"/>
      <c r="V5891" s="3"/>
      <c r="W5891" s="3"/>
      <c r="X5891" s="52"/>
      <c r="Y5891" s="52"/>
    </row>
    <row r="5892" spans="1:25" x14ac:dyDescent="0.3">
      <c r="A5892" s="3"/>
      <c r="B5892" s="3"/>
      <c r="C5892" s="3"/>
      <c r="D5892" s="52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52"/>
      <c r="U5892" s="52"/>
      <c r="V5892" s="3"/>
      <c r="W5892" s="3"/>
      <c r="X5892" s="52"/>
      <c r="Y5892" s="52"/>
    </row>
    <row r="5893" spans="1:25" x14ac:dyDescent="0.3">
      <c r="A5893" s="3"/>
      <c r="B5893" s="3"/>
      <c r="C5893" s="3"/>
      <c r="D5893" s="52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52"/>
      <c r="U5893" s="52"/>
      <c r="V5893" s="3"/>
      <c r="W5893" s="3"/>
      <c r="X5893" s="52"/>
      <c r="Y5893" s="52"/>
    </row>
    <row r="5894" spans="1:25" x14ac:dyDescent="0.3">
      <c r="A5894" s="3"/>
      <c r="B5894" s="3"/>
      <c r="C5894" s="3"/>
      <c r="D5894" s="52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52"/>
      <c r="U5894" s="52"/>
      <c r="V5894" s="3"/>
      <c r="W5894" s="3"/>
      <c r="X5894" s="52"/>
      <c r="Y5894" s="52"/>
    </row>
    <row r="5895" spans="1:25" x14ac:dyDescent="0.3">
      <c r="A5895" s="3"/>
      <c r="B5895" s="3"/>
      <c r="C5895" s="3"/>
      <c r="D5895" s="52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52"/>
      <c r="U5895" s="52"/>
      <c r="V5895" s="3"/>
      <c r="W5895" s="3"/>
      <c r="X5895" s="52"/>
      <c r="Y5895" s="52"/>
    </row>
    <row r="5896" spans="1:25" x14ac:dyDescent="0.3">
      <c r="A5896" s="3"/>
      <c r="B5896" s="3"/>
      <c r="C5896" s="3"/>
      <c r="D5896" s="52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52"/>
      <c r="U5896" s="52"/>
      <c r="V5896" s="3"/>
      <c r="W5896" s="3"/>
      <c r="X5896" s="52"/>
      <c r="Y5896" s="52"/>
    </row>
    <row r="5897" spans="1:25" x14ac:dyDescent="0.3">
      <c r="A5897" s="3"/>
      <c r="B5897" s="3"/>
      <c r="C5897" s="3"/>
      <c r="D5897" s="52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52"/>
      <c r="U5897" s="52"/>
      <c r="V5897" s="3"/>
      <c r="W5897" s="3"/>
      <c r="X5897" s="52"/>
      <c r="Y5897" s="52"/>
    </row>
    <row r="5898" spans="1:25" x14ac:dyDescent="0.3">
      <c r="A5898" s="3"/>
      <c r="B5898" s="3"/>
      <c r="C5898" s="3"/>
      <c r="D5898" s="52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52"/>
      <c r="U5898" s="52"/>
      <c r="V5898" s="3"/>
      <c r="W5898" s="3"/>
      <c r="X5898" s="52"/>
      <c r="Y5898" s="52"/>
    </row>
    <row r="5899" spans="1:25" x14ac:dyDescent="0.3">
      <c r="A5899" s="3"/>
      <c r="B5899" s="3"/>
      <c r="C5899" s="3"/>
      <c r="D5899" s="52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52"/>
      <c r="U5899" s="52"/>
      <c r="V5899" s="3"/>
      <c r="W5899" s="3"/>
      <c r="X5899" s="52"/>
      <c r="Y5899" s="52"/>
    </row>
    <row r="5900" spans="1:25" x14ac:dyDescent="0.3">
      <c r="A5900" s="3"/>
      <c r="B5900" s="3"/>
      <c r="C5900" s="3"/>
      <c r="D5900" s="52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52"/>
      <c r="U5900" s="52"/>
      <c r="V5900" s="3"/>
      <c r="W5900" s="3"/>
      <c r="X5900" s="52"/>
      <c r="Y5900" s="52"/>
    </row>
    <row r="5901" spans="1:25" x14ac:dyDescent="0.3">
      <c r="A5901" s="3"/>
      <c r="B5901" s="3"/>
      <c r="C5901" s="3"/>
      <c r="D5901" s="52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52"/>
      <c r="U5901" s="52"/>
      <c r="V5901" s="3"/>
      <c r="W5901" s="3"/>
      <c r="X5901" s="52"/>
      <c r="Y5901" s="52"/>
    </row>
    <row r="5902" spans="1:25" x14ac:dyDescent="0.3">
      <c r="A5902" s="3"/>
      <c r="B5902" s="3"/>
      <c r="C5902" s="3"/>
      <c r="D5902" s="52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52"/>
      <c r="U5902" s="52"/>
      <c r="V5902" s="3"/>
      <c r="W5902" s="3"/>
      <c r="X5902" s="52"/>
      <c r="Y5902" s="52"/>
    </row>
    <row r="5903" spans="1:25" x14ac:dyDescent="0.3">
      <c r="A5903" s="3"/>
      <c r="B5903" s="3"/>
      <c r="C5903" s="3"/>
      <c r="D5903" s="52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52"/>
      <c r="U5903" s="52"/>
      <c r="V5903" s="3"/>
      <c r="W5903" s="3"/>
      <c r="X5903" s="52"/>
      <c r="Y5903" s="52"/>
    </row>
    <row r="5904" spans="1:25" x14ac:dyDescent="0.3">
      <c r="A5904" s="3"/>
      <c r="B5904" s="3"/>
      <c r="C5904" s="3"/>
      <c r="D5904" s="52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52"/>
      <c r="U5904" s="52"/>
      <c r="V5904" s="3"/>
      <c r="W5904" s="3"/>
      <c r="X5904" s="52"/>
      <c r="Y5904" s="52"/>
    </row>
    <row r="5905" spans="1:25" x14ac:dyDescent="0.3">
      <c r="A5905" s="3"/>
      <c r="B5905" s="3"/>
      <c r="C5905" s="3"/>
      <c r="D5905" s="52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52"/>
      <c r="U5905" s="52"/>
      <c r="V5905" s="3"/>
      <c r="W5905" s="3"/>
      <c r="X5905" s="52"/>
      <c r="Y5905" s="52"/>
    </row>
    <row r="5906" spans="1:25" x14ac:dyDescent="0.3">
      <c r="A5906" s="3"/>
      <c r="B5906" s="3"/>
      <c r="C5906" s="3"/>
      <c r="D5906" s="52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52"/>
      <c r="U5906" s="52"/>
      <c r="V5906" s="3"/>
      <c r="W5906" s="3"/>
      <c r="X5906" s="52"/>
      <c r="Y5906" s="52"/>
    </row>
    <row r="5907" spans="1:25" x14ac:dyDescent="0.3">
      <c r="A5907" s="3"/>
      <c r="B5907" s="3"/>
      <c r="C5907" s="3"/>
      <c r="D5907" s="52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52"/>
      <c r="U5907" s="52"/>
      <c r="V5907" s="3"/>
      <c r="W5907" s="3"/>
      <c r="X5907" s="52"/>
      <c r="Y5907" s="52"/>
    </row>
    <row r="5908" spans="1:25" x14ac:dyDescent="0.3">
      <c r="A5908" s="3"/>
      <c r="B5908" s="3"/>
      <c r="C5908" s="3"/>
      <c r="D5908" s="52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52"/>
      <c r="U5908" s="52"/>
      <c r="V5908" s="3"/>
      <c r="W5908" s="3"/>
      <c r="X5908" s="52"/>
      <c r="Y5908" s="52"/>
    </row>
    <row r="5909" spans="1:25" x14ac:dyDescent="0.3">
      <c r="A5909" s="3"/>
      <c r="B5909" s="3"/>
      <c r="C5909" s="3"/>
      <c r="D5909" s="52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52"/>
      <c r="U5909" s="52"/>
      <c r="V5909" s="3"/>
      <c r="W5909" s="3"/>
      <c r="X5909" s="52"/>
      <c r="Y5909" s="52"/>
    </row>
    <row r="5910" spans="1:25" x14ac:dyDescent="0.3">
      <c r="A5910" s="3"/>
      <c r="B5910" s="3"/>
      <c r="C5910" s="3"/>
      <c r="D5910" s="52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52"/>
      <c r="U5910" s="52"/>
      <c r="V5910" s="3"/>
      <c r="W5910" s="3"/>
      <c r="X5910" s="52"/>
      <c r="Y5910" s="52"/>
    </row>
    <row r="5911" spans="1:25" x14ac:dyDescent="0.3">
      <c r="A5911" s="3"/>
      <c r="B5911" s="3"/>
      <c r="C5911" s="3"/>
      <c r="D5911" s="52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52"/>
      <c r="U5911" s="52"/>
      <c r="V5911" s="3"/>
      <c r="W5911" s="3"/>
      <c r="X5911" s="52"/>
      <c r="Y5911" s="52"/>
    </row>
    <row r="5912" spans="1:25" x14ac:dyDescent="0.3">
      <c r="A5912" s="3"/>
      <c r="B5912" s="3"/>
      <c r="C5912" s="3"/>
      <c r="D5912" s="52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52"/>
      <c r="U5912" s="52"/>
      <c r="V5912" s="3"/>
      <c r="W5912" s="3"/>
      <c r="X5912" s="52"/>
      <c r="Y5912" s="52"/>
    </row>
    <row r="5913" spans="1:25" x14ac:dyDescent="0.3">
      <c r="A5913" s="3"/>
      <c r="B5913" s="3"/>
      <c r="C5913" s="3"/>
      <c r="D5913" s="52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52"/>
      <c r="U5913" s="52"/>
      <c r="V5913" s="3"/>
      <c r="W5913" s="3"/>
      <c r="X5913" s="52"/>
      <c r="Y5913" s="52"/>
    </row>
    <row r="5914" spans="1:25" x14ac:dyDescent="0.3">
      <c r="A5914" s="3"/>
      <c r="B5914" s="3"/>
      <c r="C5914" s="3"/>
      <c r="D5914" s="52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52"/>
      <c r="U5914" s="52"/>
      <c r="V5914" s="3"/>
      <c r="W5914" s="3"/>
      <c r="X5914" s="52"/>
      <c r="Y5914" s="52"/>
    </row>
    <row r="5915" spans="1:25" x14ac:dyDescent="0.3">
      <c r="A5915" s="3"/>
      <c r="B5915" s="3"/>
      <c r="C5915" s="3"/>
      <c r="D5915" s="52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52"/>
      <c r="U5915" s="52"/>
      <c r="V5915" s="3"/>
      <c r="W5915" s="3"/>
      <c r="X5915" s="52"/>
      <c r="Y5915" s="52"/>
    </row>
    <row r="5916" spans="1:25" x14ac:dyDescent="0.3">
      <c r="A5916" s="3"/>
      <c r="B5916" s="3"/>
      <c r="C5916" s="3"/>
      <c r="D5916" s="52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52"/>
      <c r="U5916" s="52"/>
      <c r="V5916" s="3"/>
      <c r="W5916" s="3"/>
      <c r="X5916" s="52"/>
      <c r="Y5916" s="52"/>
    </row>
    <row r="5917" spans="1:25" x14ac:dyDescent="0.3">
      <c r="A5917" s="3"/>
      <c r="B5917" s="3"/>
      <c r="C5917" s="3"/>
      <c r="D5917" s="52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52"/>
      <c r="U5917" s="52"/>
      <c r="V5917" s="3"/>
      <c r="W5917" s="3"/>
      <c r="X5917" s="52"/>
      <c r="Y5917" s="52"/>
    </row>
    <row r="5918" spans="1:25" x14ac:dyDescent="0.3">
      <c r="A5918" s="3"/>
      <c r="B5918" s="3"/>
      <c r="C5918" s="3"/>
      <c r="D5918" s="52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52"/>
      <c r="U5918" s="52"/>
      <c r="V5918" s="3"/>
      <c r="W5918" s="3"/>
      <c r="X5918" s="52"/>
      <c r="Y5918" s="52"/>
    </row>
    <row r="5919" spans="1:25" x14ac:dyDescent="0.3">
      <c r="A5919" s="3"/>
      <c r="B5919" s="3"/>
      <c r="C5919" s="3"/>
      <c r="D5919" s="52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52"/>
      <c r="U5919" s="52"/>
      <c r="V5919" s="3"/>
      <c r="W5919" s="3"/>
      <c r="X5919" s="52"/>
      <c r="Y5919" s="52"/>
    </row>
    <row r="5920" spans="1:25" x14ac:dyDescent="0.3">
      <c r="A5920" s="3"/>
      <c r="B5920" s="3"/>
      <c r="C5920" s="3"/>
      <c r="D5920" s="52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52"/>
      <c r="U5920" s="52"/>
      <c r="V5920" s="3"/>
      <c r="W5920" s="3"/>
      <c r="X5920" s="52"/>
      <c r="Y5920" s="52"/>
    </row>
    <row r="5921" spans="1:25" x14ac:dyDescent="0.3">
      <c r="A5921" s="3"/>
      <c r="B5921" s="3"/>
      <c r="C5921" s="3"/>
      <c r="D5921" s="52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52"/>
      <c r="U5921" s="52"/>
      <c r="V5921" s="3"/>
      <c r="W5921" s="3"/>
      <c r="X5921" s="52"/>
      <c r="Y5921" s="52"/>
    </row>
    <row r="5922" spans="1:25" x14ac:dyDescent="0.3">
      <c r="A5922" s="3"/>
      <c r="B5922" s="3"/>
      <c r="C5922" s="3"/>
      <c r="D5922" s="52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52"/>
      <c r="U5922" s="52"/>
      <c r="V5922" s="3"/>
      <c r="W5922" s="3"/>
      <c r="X5922" s="52"/>
      <c r="Y5922" s="52"/>
    </row>
    <row r="5923" spans="1:25" x14ac:dyDescent="0.3">
      <c r="A5923" s="3"/>
      <c r="B5923" s="3"/>
      <c r="C5923" s="3"/>
      <c r="D5923" s="52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52"/>
      <c r="U5923" s="52"/>
      <c r="V5923" s="3"/>
      <c r="W5923" s="3"/>
      <c r="X5923" s="52"/>
      <c r="Y5923" s="52"/>
    </row>
    <row r="5924" spans="1:25" x14ac:dyDescent="0.3">
      <c r="A5924" s="3"/>
      <c r="B5924" s="3"/>
      <c r="C5924" s="3"/>
      <c r="D5924" s="52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52"/>
      <c r="U5924" s="52"/>
      <c r="V5924" s="3"/>
      <c r="W5924" s="3"/>
      <c r="X5924" s="52"/>
      <c r="Y5924" s="52"/>
    </row>
    <row r="5925" spans="1:25" x14ac:dyDescent="0.3">
      <c r="A5925" s="3"/>
      <c r="B5925" s="3"/>
      <c r="C5925" s="3"/>
      <c r="D5925" s="52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52"/>
      <c r="U5925" s="52"/>
      <c r="V5925" s="3"/>
      <c r="W5925" s="3"/>
      <c r="X5925" s="52"/>
      <c r="Y5925" s="52"/>
    </row>
    <row r="5926" spans="1:25" x14ac:dyDescent="0.3">
      <c r="A5926" s="3"/>
      <c r="B5926" s="3"/>
      <c r="C5926" s="3"/>
      <c r="D5926" s="52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52"/>
      <c r="U5926" s="52"/>
      <c r="V5926" s="3"/>
      <c r="W5926" s="3"/>
      <c r="X5926" s="52"/>
      <c r="Y5926" s="52"/>
    </row>
    <row r="5927" spans="1:25" x14ac:dyDescent="0.3">
      <c r="A5927" s="3"/>
      <c r="B5927" s="3"/>
      <c r="C5927" s="3"/>
      <c r="D5927" s="52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52"/>
      <c r="U5927" s="52"/>
      <c r="V5927" s="3"/>
      <c r="W5927" s="3"/>
      <c r="X5927" s="52"/>
      <c r="Y5927" s="52"/>
    </row>
    <row r="5928" spans="1:25" x14ac:dyDescent="0.3">
      <c r="A5928" s="3"/>
      <c r="B5928" s="3"/>
      <c r="C5928" s="3"/>
      <c r="D5928" s="52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52"/>
      <c r="U5928" s="52"/>
      <c r="V5928" s="3"/>
      <c r="W5928" s="3"/>
      <c r="X5928" s="52"/>
      <c r="Y5928" s="52"/>
    </row>
    <row r="5929" spans="1:25" x14ac:dyDescent="0.3">
      <c r="A5929" s="3"/>
      <c r="B5929" s="3"/>
      <c r="C5929" s="3"/>
      <c r="D5929" s="52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52"/>
      <c r="U5929" s="52"/>
      <c r="V5929" s="3"/>
      <c r="W5929" s="3"/>
      <c r="X5929" s="52"/>
      <c r="Y5929" s="52"/>
    </row>
    <row r="5930" spans="1:25" x14ac:dyDescent="0.3">
      <c r="A5930" s="3"/>
      <c r="B5930" s="3"/>
      <c r="C5930" s="3"/>
      <c r="D5930" s="52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52"/>
      <c r="U5930" s="52"/>
      <c r="V5930" s="3"/>
      <c r="W5930" s="3"/>
      <c r="X5930" s="52"/>
      <c r="Y5930" s="52"/>
    </row>
    <row r="5931" spans="1:25" x14ac:dyDescent="0.3">
      <c r="A5931" s="3"/>
      <c r="B5931" s="3"/>
      <c r="C5931" s="3"/>
      <c r="D5931" s="52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52"/>
      <c r="U5931" s="52"/>
      <c r="V5931" s="3"/>
      <c r="W5931" s="3"/>
      <c r="X5931" s="52"/>
      <c r="Y5931" s="52"/>
    </row>
    <row r="5932" spans="1:25" x14ac:dyDescent="0.3">
      <c r="A5932" s="3"/>
      <c r="B5932" s="3"/>
      <c r="C5932" s="3"/>
      <c r="D5932" s="52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52"/>
      <c r="U5932" s="52"/>
      <c r="V5932" s="3"/>
      <c r="W5932" s="3"/>
      <c r="X5932" s="52"/>
      <c r="Y5932" s="52"/>
    </row>
    <row r="5933" spans="1:25" x14ac:dyDescent="0.3">
      <c r="A5933" s="3"/>
      <c r="B5933" s="3"/>
      <c r="C5933" s="3"/>
      <c r="D5933" s="52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52"/>
      <c r="U5933" s="52"/>
      <c r="V5933" s="3"/>
      <c r="W5933" s="3"/>
      <c r="X5933" s="52"/>
      <c r="Y5933" s="52"/>
    </row>
    <row r="5934" spans="1:25" x14ac:dyDescent="0.3">
      <c r="A5934" s="3"/>
      <c r="B5934" s="3"/>
      <c r="C5934" s="3"/>
      <c r="D5934" s="52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52"/>
      <c r="U5934" s="52"/>
      <c r="V5934" s="3"/>
      <c r="W5934" s="3"/>
      <c r="X5934" s="52"/>
      <c r="Y5934" s="52"/>
    </row>
    <row r="5935" spans="1:25" x14ac:dyDescent="0.3">
      <c r="A5935" s="3"/>
      <c r="B5935" s="3"/>
      <c r="C5935" s="3"/>
      <c r="D5935" s="52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52"/>
      <c r="U5935" s="52"/>
      <c r="V5935" s="3"/>
      <c r="W5935" s="3"/>
      <c r="X5935" s="52"/>
      <c r="Y5935" s="52"/>
    </row>
    <row r="5936" spans="1:25" x14ac:dyDescent="0.3">
      <c r="A5936" s="3"/>
      <c r="B5936" s="3"/>
      <c r="C5936" s="3"/>
      <c r="D5936" s="52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52"/>
      <c r="U5936" s="52"/>
      <c r="V5936" s="3"/>
      <c r="W5936" s="3"/>
      <c r="X5936" s="52"/>
      <c r="Y5936" s="52"/>
    </row>
    <row r="5937" spans="1:25" x14ac:dyDescent="0.3">
      <c r="A5937" s="3"/>
      <c r="B5937" s="3"/>
      <c r="C5937" s="3"/>
      <c r="D5937" s="52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52"/>
      <c r="U5937" s="52"/>
      <c r="V5937" s="3"/>
      <c r="W5937" s="3"/>
      <c r="X5937" s="52"/>
      <c r="Y5937" s="52"/>
    </row>
    <row r="5938" spans="1:25" x14ac:dyDescent="0.3">
      <c r="A5938" s="3"/>
      <c r="B5938" s="3"/>
      <c r="C5938" s="3"/>
      <c r="D5938" s="52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52"/>
      <c r="U5938" s="52"/>
      <c r="V5938" s="3"/>
      <c r="W5938" s="3"/>
      <c r="X5938" s="52"/>
      <c r="Y5938" s="52"/>
    </row>
    <row r="5939" spans="1:25" x14ac:dyDescent="0.3">
      <c r="A5939" s="3"/>
      <c r="B5939" s="3"/>
      <c r="C5939" s="3"/>
      <c r="D5939" s="52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52"/>
      <c r="U5939" s="52"/>
      <c r="V5939" s="3"/>
      <c r="W5939" s="3"/>
      <c r="X5939" s="52"/>
      <c r="Y5939" s="52"/>
    </row>
    <row r="5940" spans="1:25" x14ac:dyDescent="0.3">
      <c r="A5940" s="3"/>
      <c r="B5940" s="3"/>
      <c r="C5940" s="3"/>
      <c r="D5940" s="52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52"/>
      <c r="U5940" s="52"/>
      <c r="V5940" s="3"/>
      <c r="W5940" s="3"/>
      <c r="X5940" s="52"/>
      <c r="Y5940" s="52"/>
    </row>
    <row r="5941" spans="1:25" x14ac:dyDescent="0.3">
      <c r="A5941" s="3"/>
      <c r="B5941" s="3"/>
      <c r="C5941" s="3"/>
      <c r="D5941" s="52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52"/>
      <c r="U5941" s="52"/>
      <c r="V5941" s="3"/>
      <c r="W5941" s="3"/>
      <c r="X5941" s="52"/>
      <c r="Y5941" s="52"/>
    </row>
    <row r="5942" spans="1:25" x14ac:dyDescent="0.3">
      <c r="A5942" s="3"/>
      <c r="B5942" s="3"/>
      <c r="C5942" s="3"/>
      <c r="D5942" s="52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52"/>
      <c r="U5942" s="52"/>
      <c r="V5942" s="3"/>
      <c r="W5942" s="3"/>
      <c r="X5942" s="52"/>
      <c r="Y5942" s="52"/>
    </row>
    <row r="5943" spans="1:25" x14ac:dyDescent="0.3">
      <c r="A5943" s="3"/>
      <c r="B5943" s="3"/>
      <c r="C5943" s="3"/>
      <c r="D5943" s="52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52"/>
      <c r="U5943" s="52"/>
      <c r="V5943" s="3"/>
      <c r="W5943" s="3"/>
      <c r="X5943" s="52"/>
      <c r="Y5943" s="52"/>
    </row>
    <row r="5944" spans="1:25" x14ac:dyDescent="0.3">
      <c r="A5944" s="3"/>
      <c r="B5944" s="3"/>
      <c r="C5944" s="3"/>
      <c r="D5944" s="52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52"/>
      <c r="U5944" s="52"/>
      <c r="V5944" s="3"/>
      <c r="W5944" s="3"/>
      <c r="X5944" s="52"/>
      <c r="Y5944" s="52"/>
    </row>
    <row r="5945" spans="1:25" x14ac:dyDescent="0.3">
      <c r="A5945" s="3"/>
      <c r="B5945" s="3"/>
      <c r="C5945" s="3"/>
      <c r="D5945" s="52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52"/>
      <c r="U5945" s="52"/>
      <c r="V5945" s="3"/>
      <c r="W5945" s="3"/>
      <c r="X5945" s="52"/>
      <c r="Y5945" s="52"/>
    </row>
    <row r="5946" spans="1:25" x14ac:dyDescent="0.3">
      <c r="A5946" s="3"/>
      <c r="B5946" s="3"/>
      <c r="C5946" s="3"/>
      <c r="D5946" s="52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52"/>
      <c r="U5946" s="52"/>
      <c r="V5946" s="3"/>
      <c r="W5946" s="3"/>
      <c r="X5946" s="52"/>
      <c r="Y5946" s="52"/>
    </row>
    <row r="5947" spans="1:25" x14ac:dyDescent="0.3">
      <c r="A5947" s="3"/>
      <c r="B5947" s="3"/>
      <c r="C5947" s="3"/>
      <c r="D5947" s="52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52"/>
      <c r="U5947" s="52"/>
      <c r="V5947" s="3"/>
      <c r="W5947" s="3"/>
      <c r="X5947" s="52"/>
      <c r="Y5947" s="52"/>
    </row>
    <row r="5948" spans="1:25" x14ac:dyDescent="0.3">
      <c r="A5948" s="3"/>
      <c r="B5948" s="3"/>
      <c r="C5948" s="3"/>
      <c r="D5948" s="52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52"/>
      <c r="U5948" s="52"/>
      <c r="V5948" s="3"/>
      <c r="W5948" s="3"/>
      <c r="X5948" s="52"/>
      <c r="Y5948" s="52"/>
    </row>
    <row r="5949" spans="1:25" x14ac:dyDescent="0.3">
      <c r="A5949" s="3"/>
      <c r="B5949" s="3"/>
      <c r="C5949" s="3"/>
      <c r="D5949" s="52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52"/>
      <c r="U5949" s="52"/>
      <c r="V5949" s="3"/>
      <c r="W5949" s="3"/>
      <c r="X5949" s="52"/>
      <c r="Y5949" s="52"/>
    </row>
    <row r="5950" spans="1:25" x14ac:dyDescent="0.3">
      <c r="A5950" s="3"/>
      <c r="B5950" s="3"/>
      <c r="C5950" s="3"/>
      <c r="D5950" s="52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52"/>
      <c r="U5950" s="52"/>
      <c r="V5950" s="3"/>
      <c r="W5950" s="3"/>
      <c r="X5950" s="52"/>
      <c r="Y5950" s="52"/>
    </row>
    <row r="5951" spans="1:25" x14ac:dyDescent="0.3">
      <c r="A5951" s="3"/>
      <c r="B5951" s="3"/>
      <c r="C5951" s="3"/>
      <c r="D5951" s="52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52"/>
      <c r="U5951" s="52"/>
      <c r="V5951" s="3"/>
      <c r="W5951" s="3"/>
      <c r="X5951" s="52"/>
      <c r="Y5951" s="52"/>
    </row>
    <row r="5952" spans="1:25" x14ac:dyDescent="0.3">
      <c r="A5952" s="3"/>
      <c r="B5952" s="3"/>
      <c r="C5952" s="3"/>
      <c r="D5952" s="52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52"/>
      <c r="U5952" s="52"/>
      <c r="V5952" s="3"/>
      <c r="W5952" s="3"/>
      <c r="X5952" s="52"/>
      <c r="Y5952" s="52"/>
    </row>
    <row r="5953" spans="1:25" x14ac:dyDescent="0.3">
      <c r="A5953" s="3"/>
      <c r="B5953" s="3"/>
      <c r="C5953" s="3"/>
      <c r="D5953" s="52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52"/>
      <c r="U5953" s="52"/>
      <c r="V5953" s="3"/>
      <c r="W5953" s="3"/>
      <c r="X5953" s="52"/>
      <c r="Y5953" s="52"/>
    </row>
    <row r="5954" spans="1:25" x14ac:dyDescent="0.3">
      <c r="A5954" s="3"/>
      <c r="B5954" s="3"/>
      <c r="C5954" s="3"/>
      <c r="D5954" s="52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52"/>
      <c r="U5954" s="52"/>
      <c r="V5954" s="3"/>
      <c r="W5954" s="3"/>
      <c r="X5954" s="52"/>
      <c r="Y5954" s="52"/>
    </row>
    <row r="5955" spans="1:25" x14ac:dyDescent="0.3">
      <c r="A5955" s="3"/>
      <c r="B5955" s="3"/>
      <c r="C5955" s="3"/>
      <c r="D5955" s="52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52"/>
      <c r="U5955" s="52"/>
      <c r="V5955" s="3"/>
      <c r="W5955" s="3"/>
      <c r="X5955" s="52"/>
      <c r="Y5955" s="52"/>
    </row>
    <row r="5956" spans="1:25" x14ac:dyDescent="0.3">
      <c r="A5956" s="3"/>
      <c r="B5956" s="3"/>
      <c r="C5956" s="3"/>
      <c r="D5956" s="52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52"/>
      <c r="U5956" s="52"/>
      <c r="V5956" s="3"/>
      <c r="W5956" s="3"/>
      <c r="X5956" s="52"/>
      <c r="Y5956" s="52"/>
    </row>
    <row r="5957" spans="1:25" x14ac:dyDescent="0.3">
      <c r="A5957" s="3"/>
      <c r="B5957" s="3"/>
      <c r="C5957" s="3"/>
      <c r="D5957" s="52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52"/>
      <c r="U5957" s="52"/>
      <c r="V5957" s="3"/>
      <c r="W5957" s="3"/>
      <c r="X5957" s="52"/>
      <c r="Y5957" s="52"/>
    </row>
    <row r="5958" spans="1:25" x14ac:dyDescent="0.3">
      <c r="A5958" s="3"/>
      <c r="B5958" s="3"/>
      <c r="C5958" s="3"/>
      <c r="D5958" s="52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52"/>
      <c r="U5958" s="52"/>
      <c r="V5958" s="3"/>
      <c r="W5958" s="3"/>
      <c r="X5958" s="52"/>
      <c r="Y5958" s="52"/>
    </row>
    <row r="5959" spans="1:25" x14ac:dyDescent="0.3">
      <c r="A5959" s="3"/>
      <c r="B5959" s="3"/>
      <c r="C5959" s="3"/>
      <c r="D5959" s="52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52"/>
      <c r="U5959" s="52"/>
      <c r="V5959" s="3"/>
      <c r="W5959" s="3"/>
      <c r="X5959" s="52"/>
      <c r="Y5959" s="52"/>
    </row>
    <row r="5960" spans="1:25" x14ac:dyDescent="0.3">
      <c r="A5960" s="3"/>
      <c r="B5960" s="3"/>
      <c r="C5960" s="3"/>
      <c r="D5960" s="52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52"/>
      <c r="U5960" s="52"/>
      <c r="V5960" s="3"/>
      <c r="W5960" s="3"/>
      <c r="X5960" s="52"/>
      <c r="Y5960" s="52"/>
    </row>
    <row r="5961" spans="1:25" x14ac:dyDescent="0.3">
      <c r="A5961" s="3"/>
      <c r="B5961" s="3"/>
      <c r="C5961" s="3"/>
      <c r="D5961" s="52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52"/>
      <c r="U5961" s="52"/>
      <c r="V5961" s="3"/>
      <c r="W5961" s="3"/>
      <c r="X5961" s="52"/>
      <c r="Y5961" s="52"/>
    </row>
    <row r="5962" spans="1:25" x14ac:dyDescent="0.3">
      <c r="A5962" s="3"/>
      <c r="B5962" s="3"/>
      <c r="C5962" s="3"/>
      <c r="D5962" s="52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52"/>
      <c r="U5962" s="52"/>
      <c r="V5962" s="3"/>
      <c r="W5962" s="3"/>
      <c r="X5962" s="52"/>
      <c r="Y5962" s="52"/>
    </row>
    <row r="5963" spans="1:25" x14ac:dyDescent="0.3">
      <c r="A5963" s="3"/>
      <c r="B5963" s="3"/>
      <c r="C5963" s="3"/>
      <c r="D5963" s="52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52"/>
      <c r="U5963" s="52"/>
      <c r="V5963" s="3"/>
      <c r="W5963" s="3"/>
      <c r="X5963" s="52"/>
      <c r="Y5963" s="52"/>
    </row>
    <row r="5964" spans="1:25" x14ac:dyDescent="0.3">
      <c r="A5964" s="3"/>
      <c r="B5964" s="3"/>
      <c r="C5964" s="3"/>
      <c r="D5964" s="52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52"/>
      <c r="U5964" s="52"/>
      <c r="V5964" s="3"/>
      <c r="W5964" s="3"/>
      <c r="X5964" s="52"/>
      <c r="Y5964" s="52"/>
    </row>
    <row r="5965" spans="1:25" x14ac:dyDescent="0.3">
      <c r="A5965" s="3"/>
      <c r="B5965" s="3"/>
      <c r="C5965" s="3"/>
      <c r="D5965" s="52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52"/>
      <c r="U5965" s="52"/>
      <c r="V5965" s="3"/>
      <c r="W5965" s="3"/>
      <c r="X5965" s="52"/>
      <c r="Y5965" s="52"/>
    </row>
    <row r="5966" spans="1:25" x14ac:dyDescent="0.3">
      <c r="A5966" s="3"/>
      <c r="B5966" s="3"/>
      <c r="C5966" s="3"/>
      <c r="D5966" s="52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52"/>
      <c r="U5966" s="52"/>
      <c r="V5966" s="3"/>
      <c r="W5966" s="3"/>
      <c r="X5966" s="52"/>
      <c r="Y5966" s="52"/>
    </row>
    <row r="5967" spans="1:25" x14ac:dyDescent="0.3">
      <c r="A5967" s="3"/>
      <c r="B5967" s="3"/>
      <c r="C5967" s="3"/>
      <c r="D5967" s="52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52"/>
      <c r="U5967" s="52"/>
      <c r="V5967" s="3"/>
      <c r="W5967" s="3"/>
      <c r="X5967" s="52"/>
      <c r="Y5967" s="52"/>
    </row>
    <row r="5968" spans="1:25" x14ac:dyDescent="0.3">
      <c r="A5968" s="3"/>
      <c r="B5968" s="3"/>
      <c r="C5968" s="3"/>
      <c r="D5968" s="52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52"/>
      <c r="U5968" s="52"/>
      <c r="V5968" s="3"/>
      <c r="W5968" s="3"/>
      <c r="X5968" s="52"/>
      <c r="Y5968" s="52"/>
    </row>
    <row r="5969" spans="1:25" x14ac:dyDescent="0.3">
      <c r="A5969" s="3"/>
      <c r="B5969" s="3"/>
      <c r="C5969" s="3"/>
      <c r="D5969" s="52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52"/>
      <c r="U5969" s="52"/>
      <c r="V5969" s="3"/>
      <c r="W5969" s="3"/>
      <c r="X5969" s="52"/>
      <c r="Y5969" s="52"/>
    </row>
    <row r="5970" spans="1:25" x14ac:dyDescent="0.3">
      <c r="A5970" s="3"/>
      <c r="B5970" s="3"/>
      <c r="C5970" s="3"/>
      <c r="D5970" s="52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52"/>
      <c r="U5970" s="52"/>
      <c r="V5970" s="3"/>
      <c r="W5970" s="3"/>
      <c r="X5970" s="52"/>
      <c r="Y5970" s="52"/>
    </row>
    <row r="5971" spans="1:25" x14ac:dyDescent="0.3">
      <c r="A5971" s="3"/>
      <c r="B5971" s="3"/>
      <c r="C5971" s="3"/>
      <c r="D5971" s="52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52"/>
      <c r="U5971" s="52"/>
      <c r="V5971" s="3"/>
      <c r="W5971" s="3"/>
      <c r="X5971" s="52"/>
      <c r="Y5971" s="52"/>
    </row>
    <row r="5972" spans="1:25" x14ac:dyDescent="0.3">
      <c r="A5972" s="3"/>
      <c r="B5972" s="3"/>
      <c r="C5972" s="3"/>
      <c r="D5972" s="52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52"/>
      <c r="U5972" s="52"/>
      <c r="V5972" s="3"/>
      <c r="W5972" s="3"/>
      <c r="X5972" s="52"/>
      <c r="Y5972" s="52"/>
    </row>
    <row r="5973" spans="1:25" x14ac:dyDescent="0.3">
      <c r="A5973" s="3"/>
      <c r="B5973" s="3"/>
      <c r="C5973" s="3"/>
      <c r="D5973" s="52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52"/>
      <c r="U5973" s="52"/>
      <c r="V5973" s="3"/>
      <c r="W5973" s="3"/>
      <c r="X5973" s="52"/>
      <c r="Y5973" s="52"/>
    </row>
    <row r="5974" spans="1:25" x14ac:dyDescent="0.3">
      <c r="A5974" s="3"/>
      <c r="B5974" s="3"/>
      <c r="C5974" s="3"/>
      <c r="D5974" s="52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52"/>
      <c r="U5974" s="52"/>
      <c r="V5974" s="3"/>
      <c r="W5974" s="3"/>
      <c r="X5974" s="52"/>
      <c r="Y5974" s="52"/>
    </row>
    <row r="5975" spans="1:25" x14ac:dyDescent="0.3">
      <c r="A5975" s="3"/>
      <c r="B5975" s="3"/>
      <c r="C5975" s="3"/>
      <c r="D5975" s="52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52"/>
      <c r="U5975" s="52"/>
      <c r="V5975" s="3"/>
      <c r="W5975" s="3"/>
      <c r="X5975" s="52"/>
      <c r="Y5975" s="52"/>
    </row>
    <row r="5976" spans="1:25" x14ac:dyDescent="0.3">
      <c r="A5976" s="3"/>
      <c r="B5976" s="3"/>
      <c r="C5976" s="3"/>
      <c r="D5976" s="52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52"/>
      <c r="U5976" s="52"/>
      <c r="V5976" s="3"/>
      <c r="W5976" s="3"/>
      <c r="X5976" s="52"/>
      <c r="Y5976" s="52"/>
    </row>
    <row r="5977" spans="1:25" x14ac:dyDescent="0.3">
      <c r="A5977" s="3"/>
      <c r="B5977" s="3"/>
      <c r="C5977" s="3"/>
      <c r="D5977" s="52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52"/>
      <c r="U5977" s="52"/>
      <c r="V5977" s="3"/>
      <c r="W5977" s="3"/>
      <c r="X5977" s="52"/>
      <c r="Y5977" s="52"/>
    </row>
    <row r="5978" spans="1:25" x14ac:dyDescent="0.3">
      <c r="A5978" s="3"/>
      <c r="B5978" s="3"/>
      <c r="C5978" s="3"/>
      <c r="D5978" s="52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52"/>
      <c r="U5978" s="52"/>
      <c r="V5978" s="3"/>
      <c r="W5978" s="3"/>
      <c r="X5978" s="52"/>
      <c r="Y5978" s="52"/>
    </row>
    <row r="5979" spans="1:25" x14ac:dyDescent="0.3">
      <c r="A5979" s="3"/>
      <c r="B5979" s="3"/>
      <c r="C5979" s="3"/>
      <c r="D5979" s="52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52"/>
      <c r="U5979" s="52"/>
      <c r="V5979" s="3"/>
      <c r="W5979" s="3"/>
      <c r="X5979" s="52"/>
      <c r="Y5979" s="52"/>
    </row>
    <row r="5980" spans="1:25" x14ac:dyDescent="0.3">
      <c r="A5980" s="3"/>
      <c r="B5980" s="3"/>
      <c r="C5980" s="3"/>
      <c r="D5980" s="52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52"/>
      <c r="U5980" s="52"/>
      <c r="V5980" s="3"/>
      <c r="W5980" s="3"/>
      <c r="X5980" s="52"/>
      <c r="Y5980" s="52"/>
    </row>
    <row r="5981" spans="1:25" x14ac:dyDescent="0.3">
      <c r="A5981" s="3"/>
      <c r="B5981" s="3"/>
      <c r="C5981" s="3"/>
      <c r="D5981" s="52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52"/>
      <c r="U5981" s="52"/>
      <c r="V5981" s="3"/>
      <c r="W5981" s="3"/>
      <c r="X5981" s="52"/>
      <c r="Y5981" s="52"/>
    </row>
    <row r="5982" spans="1:25" x14ac:dyDescent="0.3">
      <c r="A5982" s="3"/>
      <c r="B5982" s="3"/>
      <c r="C5982" s="3"/>
      <c r="D5982" s="52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52"/>
      <c r="U5982" s="52"/>
      <c r="V5982" s="3"/>
      <c r="W5982" s="3"/>
      <c r="X5982" s="52"/>
      <c r="Y5982" s="52"/>
    </row>
    <row r="5983" spans="1:25" x14ac:dyDescent="0.3">
      <c r="A5983" s="3"/>
      <c r="B5983" s="3"/>
      <c r="C5983" s="3"/>
      <c r="D5983" s="52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52"/>
      <c r="U5983" s="52"/>
      <c r="V5983" s="3"/>
      <c r="W5983" s="3"/>
      <c r="X5983" s="52"/>
      <c r="Y5983" s="52"/>
    </row>
    <row r="5984" spans="1:25" x14ac:dyDescent="0.3">
      <c r="A5984" s="3"/>
      <c r="B5984" s="3"/>
      <c r="C5984" s="3"/>
      <c r="D5984" s="52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52"/>
      <c r="U5984" s="52"/>
      <c r="V5984" s="3"/>
      <c r="W5984" s="3"/>
      <c r="X5984" s="52"/>
      <c r="Y5984" s="52"/>
    </row>
    <row r="5985" spans="1:25" x14ac:dyDescent="0.3">
      <c r="A5985" s="3"/>
      <c r="B5985" s="3"/>
      <c r="C5985" s="3"/>
      <c r="D5985" s="52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52"/>
      <c r="U5985" s="52"/>
      <c r="V5985" s="3"/>
      <c r="W5985" s="3"/>
      <c r="X5985" s="52"/>
      <c r="Y5985" s="52"/>
    </row>
    <row r="5986" spans="1:25" x14ac:dyDescent="0.3">
      <c r="A5986" s="3"/>
      <c r="B5986" s="3"/>
      <c r="C5986" s="3"/>
      <c r="D5986" s="52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52"/>
      <c r="U5986" s="52"/>
      <c r="V5986" s="3"/>
      <c r="W5986" s="3"/>
      <c r="X5986" s="52"/>
      <c r="Y5986" s="52"/>
    </row>
    <row r="5987" spans="1:25" x14ac:dyDescent="0.3">
      <c r="A5987" s="3"/>
      <c r="B5987" s="3"/>
      <c r="C5987" s="3"/>
      <c r="D5987" s="52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52"/>
      <c r="U5987" s="52"/>
      <c r="V5987" s="3"/>
      <c r="W5987" s="3"/>
      <c r="X5987" s="52"/>
      <c r="Y5987" s="52"/>
    </row>
    <row r="5988" spans="1:25" x14ac:dyDescent="0.3">
      <c r="A5988" s="3"/>
      <c r="B5988" s="3"/>
      <c r="C5988" s="3"/>
      <c r="D5988" s="52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52"/>
      <c r="U5988" s="52"/>
      <c r="V5988" s="3"/>
      <c r="W5988" s="3"/>
      <c r="X5988" s="52"/>
      <c r="Y5988" s="52"/>
    </row>
    <row r="5989" spans="1:25" x14ac:dyDescent="0.3">
      <c r="A5989" s="3"/>
      <c r="B5989" s="3"/>
      <c r="C5989" s="3"/>
      <c r="D5989" s="52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52"/>
      <c r="U5989" s="52"/>
      <c r="V5989" s="3"/>
      <c r="W5989" s="3"/>
      <c r="X5989" s="52"/>
      <c r="Y5989" s="52"/>
    </row>
    <row r="5990" spans="1:25" x14ac:dyDescent="0.3">
      <c r="A5990" s="3"/>
      <c r="B5990" s="3"/>
      <c r="C5990" s="3"/>
      <c r="D5990" s="52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52"/>
      <c r="U5990" s="52"/>
      <c r="V5990" s="3"/>
      <c r="W5990" s="3"/>
      <c r="X5990" s="52"/>
      <c r="Y5990" s="52"/>
    </row>
    <row r="5991" spans="1:25" x14ac:dyDescent="0.3">
      <c r="A5991" s="3"/>
      <c r="B5991" s="3"/>
      <c r="C5991" s="3"/>
      <c r="D5991" s="52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52"/>
      <c r="U5991" s="52"/>
      <c r="V5991" s="3"/>
      <c r="W5991" s="3"/>
      <c r="X5991" s="52"/>
      <c r="Y5991" s="52"/>
    </row>
    <row r="5992" spans="1:25" x14ac:dyDescent="0.3">
      <c r="A5992" s="3"/>
      <c r="B5992" s="3"/>
      <c r="C5992" s="3"/>
      <c r="D5992" s="52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52"/>
      <c r="U5992" s="52"/>
      <c r="V5992" s="3"/>
      <c r="W5992" s="3"/>
      <c r="X5992" s="52"/>
      <c r="Y5992" s="52"/>
    </row>
    <row r="5993" spans="1:25" x14ac:dyDescent="0.3">
      <c r="A5993" s="3"/>
      <c r="B5993" s="3"/>
      <c r="C5993" s="3"/>
      <c r="D5993" s="52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52"/>
      <c r="U5993" s="52"/>
      <c r="V5993" s="3"/>
      <c r="W5993" s="3"/>
      <c r="X5993" s="52"/>
      <c r="Y5993" s="52"/>
    </row>
    <row r="5994" spans="1:25" x14ac:dyDescent="0.3">
      <c r="A5994" s="3"/>
      <c r="B5994" s="3"/>
      <c r="C5994" s="3"/>
      <c r="D5994" s="52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52"/>
      <c r="U5994" s="52"/>
      <c r="V5994" s="3"/>
      <c r="W5994" s="3"/>
      <c r="X5994" s="52"/>
      <c r="Y5994" s="52"/>
    </row>
    <row r="5995" spans="1:25" x14ac:dyDescent="0.3">
      <c r="A5995" s="3"/>
      <c r="B5995" s="3"/>
      <c r="C5995" s="3"/>
      <c r="D5995" s="52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52"/>
      <c r="U5995" s="52"/>
      <c r="V5995" s="3"/>
      <c r="W5995" s="3"/>
      <c r="X5995" s="52"/>
      <c r="Y5995" s="52"/>
    </row>
    <row r="5996" spans="1:25" x14ac:dyDescent="0.3">
      <c r="A5996" s="3"/>
      <c r="B5996" s="3"/>
      <c r="C5996" s="3"/>
      <c r="D5996" s="52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52"/>
      <c r="U5996" s="52"/>
      <c r="V5996" s="3"/>
      <c r="W5996" s="3"/>
      <c r="X5996" s="52"/>
      <c r="Y5996" s="52"/>
    </row>
    <row r="5997" spans="1:25" x14ac:dyDescent="0.3">
      <c r="A5997" s="3"/>
      <c r="B5997" s="3"/>
      <c r="C5997" s="3"/>
      <c r="D5997" s="52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52"/>
      <c r="U5997" s="52"/>
      <c r="V5997" s="3"/>
      <c r="W5997" s="3"/>
      <c r="X5997" s="52"/>
      <c r="Y5997" s="52"/>
    </row>
    <row r="5998" spans="1:25" x14ac:dyDescent="0.3">
      <c r="A5998" s="3"/>
      <c r="B5998" s="3"/>
      <c r="C5998" s="3"/>
      <c r="D5998" s="52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52"/>
      <c r="U5998" s="52"/>
      <c r="V5998" s="3"/>
      <c r="W5998" s="3"/>
      <c r="X5998" s="52"/>
      <c r="Y5998" s="52"/>
    </row>
    <row r="5999" spans="1:25" x14ac:dyDescent="0.3">
      <c r="A5999" s="3"/>
      <c r="B5999" s="3"/>
      <c r="C5999" s="3"/>
      <c r="D5999" s="52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52"/>
      <c r="U5999" s="52"/>
      <c r="V5999" s="3"/>
      <c r="W5999" s="3"/>
      <c r="X5999" s="52"/>
      <c r="Y5999" s="52"/>
    </row>
    <row r="6000" spans="1:25" x14ac:dyDescent="0.3">
      <c r="A6000" s="3"/>
      <c r="B6000" s="3"/>
      <c r="C6000" s="3"/>
      <c r="D6000" s="52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52"/>
      <c r="U6000" s="52"/>
      <c r="V6000" s="3"/>
      <c r="W6000" s="3"/>
      <c r="X6000" s="52"/>
      <c r="Y6000" s="52"/>
    </row>
    <row r="6001" spans="1:25" x14ac:dyDescent="0.3">
      <c r="A6001" s="3"/>
      <c r="B6001" s="3"/>
      <c r="C6001" s="3"/>
      <c r="D6001" s="52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52"/>
      <c r="U6001" s="52"/>
      <c r="V6001" s="3"/>
      <c r="W6001" s="3"/>
      <c r="X6001" s="52"/>
      <c r="Y6001" s="52"/>
    </row>
    <row r="6002" spans="1:25" x14ac:dyDescent="0.3">
      <c r="A6002" s="3"/>
      <c r="B6002" s="3"/>
      <c r="C6002" s="3"/>
      <c r="D6002" s="52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52"/>
      <c r="U6002" s="52"/>
      <c r="V6002" s="3"/>
      <c r="W6002" s="3"/>
      <c r="X6002" s="52"/>
      <c r="Y6002" s="52"/>
    </row>
    <row r="6003" spans="1:25" x14ac:dyDescent="0.3">
      <c r="A6003" s="3"/>
      <c r="B6003" s="3"/>
      <c r="C6003" s="3"/>
      <c r="D6003" s="52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52"/>
      <c r="U6003" s="52"/>
      <c r="V6003" s="3"/>
      <c r="W6003" s="3"/>
      <c r="X6003" s="52"/>
      <c r="Y6003" s="52"/>
    </row>
    <row r="6004" spans="1:25" x14ac:dyDescent="0.3">
      <c r="A6004" s="3"/>
      <c r="B6004" s="3"/>
      <c r="C6004" s="3"/>
      <c r="D6004" s="52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52"/>
      <c r="U6004" s="52"/>
      <c r="V6004" s="3"/>
      <c r="W6004" s="3"/>
      <c r="X6004" s="52"/>
      <c r="Y6004" s="52"/>
    </row>
    <row r="6005" spans="1:25" x14ac:dyDescent="0.3">
      <c r="A6005" s="3"/>
      <c r="B6005" s="3"/>
      <c r="C6005" s="3"/>
      <c r="D6005" s="52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52"/>
      <c r="U6005" s="52"/>
      <c r="V6005" s="3"/>
      <c r="W6005" s="3"/>
      <c r="X6005" s="52"/>
      <c r="Y6005" s="52"/>
    </row>
    <row r="6006" spans="1:25" x14ac:dyDescent="0.3">
      <c r="A6006" s="3"/>
      <c r="B6006" s="3"/>
      <c r="C6006" s="3"/>
      <c r="D6006" s="52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52"/>
      <c r="U6006" s="52"/>
      <c r="V6006" s="3"/>
      <c r="W6006" s="3"/>
      <c r="X6006" s="52"/>
      <c r="Y6006" s="52"/>
    </row>
    <row r="6007" spans="1:25" x14ac:dyDescent="0.3">
      <c r="A6007" s="3"/>
      <c r="B6007" s="3"/>
      <c r="C6007" s="3"/>
      <c r="D6007" s="52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52"/>
      <c r="U6007" s="52"/>
      <c r="V6007" s="3"/>
      <c r="W6007" s="3"/>
      <c r="X6007" s="52"/>
      <c r="Y6007" s="52"/>
    </row>
    <row r="6008" spans="1:25" x14ac:dyDescent="0.3">
      <c r="A6008" s="3"/>
      <c r="B6008" s="3"/>
      <c r="C6008" s="3"/>
      <c r="D6008" s="52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52"/>
      <c r="U6008" s="52"/>
      <c r="V6008" s="3"/>
      <c r="W6008" s="3"/>
      <c r="X6008" s="52"/>
      <c r="Y6008" s="52"/>
    </row>
    <row r="6009" spans="1:25" x14ac:dyDescent="0.3">
      <c r="A6009" s="3"/>
      <c r="B6009" s="3"/>
      <c r="C6009" s="3"/>
      <c r="D6009" s="52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52"/>
      <c r="U6009" s="52"/>
      <c r="V6009" s="3"/>
      <c r="W6009" s="3"/>
      <c r="X6009" s="52"/>
      <c r="Y6009" s="52"/>
    </row>
    <row r="6010" spans="1:25" x14ac:dyDescent="0.3">
      <c r="A6010" s="3"/>
      <c r="B6010" s="3"/>
      <c r="C6010" s="3"/>
      <c r="D6010" s="52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52"/>
      <c r="U6010" s="52"/>
      <c r="V6010" s="3"/>
      <c r="W6010" s="3"/>
      <c r="X6010" s="52"/>
      <c r="Y6010" s="52"/>
    </row>
    <row r="6011" spans="1:25" x14ac:dyDescent="0.3">
      <c r="A6011" s="3"/>
      <c r="B6011" s="3"/>
      <c r="C6011" s="3"/>
      <c r="D6011" s="52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52"/>
      <c r="U6011" s="52"/>
      <c r="V6011" s="3"/>
      <c r="W6011" s="3"/>
      <c r="X6011" s="52"/>
      <c r="Y6011" s="52"/>
    </row>
    <row r="6012" spans="1:25" x14ac:dyDescent="0.3">
      <c r="A6012" s="3"/>
      <c r="B6012" s="3"/>
      <c r="C6012" s="3"/>
      <c r="D6012" s="52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52"/>
      <c r="U6012" s="52"/>
      <c r="V6012" s="3"/>
      <c r="W6012" s="3"/>
      <c r="X6012" s="52"/>
      <c r="Y6012" s="52"/>
    </row>
    <row r="6013" spans="1:25" x14ac:dyDescent="0.3">
      <c r="A6013" s="3"/>
      <c r="B6013" s="3"/>
      <c r="C6013" s="3"/>
      <c r="D6013" s="52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52"/>
      <c r="U6013" s="52"/>
      <c r="V6013" s="3"/>
      <c r="W6013" s="3"/>
      <c r="X6013" s="52"/>
      <c r="Y6013" s="52"/>
    </row>
    <row r="6014" spans="1:25" x14ac:dyDescent="0.3">
      <c r="A6014" s="3"/>
      <c r="B6014" s="3"/>
      <c r="C6014" s="3"/>
      <c r="D6014" s="52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52"/>
      <c r="U6014" s="52"/>
      <c r="V6014" s="3"/>
      <c r="W6014" s="3"/>
      <c r="X6014" s="52"/>
      <c r="Y6014" s="52"/>
    </row>
    <row r="6015" spans="1:25" x14ac:dyDescent="0.3">
      <c r="A6015" s="3"/>
      <c r="B6015" s="3"/>
      <c r="C6015" s="3"/>
      <c r="D6015" s="52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52"/>
      <c r="U6015" s="52"/>
      <c r="V6015" s="3"/>
      <c r="W6015" s="3"/>
      <c r="X6015" s="52"/>
      <c r="Y6015" s="52"/>
    </row>
    <row r="6016" spans="1:25" x14ac:dyDescent="0.3">
      <c r="A6016" s="3"/>
      <c r="B6016" s="3"/>
      <c r="C6016" s="3"/>
      <c r="D6016" s="52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52"/>
      <c r="U6016" s="52"/>
      <c r="V6016" s="3"/>
      <c r="W6016" s="3"/>
      <c r="X6016" s="52"/>
      <c r="Y6016" s="52"/>
    </row>
    <row r="6017" spans="1:25" x14ac:dyDescent="0.3">
      <c r="A6017" s="3"/>
      <c r="B6017" s="3"/>
      <c r="C6017" s="3"/>
      <c r="D6017" s="52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52"/>
      <c r="U6017" s="52"/>
      <c r="V6017" s="3"/>
      <c r="W6017" s="3"/>
      <c r="X6017" s="52"/>
      <c r="Y6017" s="52"/>
    </row>
    <row r="6018" spans="1:25" x14ac:dyDescent="0.3">
      <c r="A6018" s="3"/>
      <c r="B6018" s="3"/>
      <c r="C6018" s="3"/>
      <c r="D6018" s="52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52"/>
      <c r="U6018" s="52"/>
      <c r="V6018" s="3"/>
      <c r="W6018" s="3"/>
      <c r="X6018" s="52"/>
      <c r="Y6018" s="52"/>
    </row>
    <row r="6019" spans="1:25" x14ac:dyDescent="0.3">
      <c r="A6019" s="3"/>
      <c r="B6019" s="3"/>
      <c r="C6019" s="3"/>
      <c r="D6019" s="52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52"/>
      <c r="U6019" s="52"/>
      <c r="V6019" s="3"/>
      <c r="W6019" s="3"/>
      <c r="X6019" s="52"/>
      <c r="Y6019" s="52"/>
    </row>
    <row r="6020" spans="1:25" x14ac:dyDescent="0.3">
      <c r="A6020" s="3"/>
      <c r="B6020" s="3"/>
      <c r="C6020" s="3"/>
      <c r="D6020" s="52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52"/>
      <c r="U6020" s="52"/>
      <c r="V6020" s="3"/>
      <c r="W6020" s="3"/>
      <c r="X6020" s="52"/>
      <c r="Y6020" s="52"/>
    </row>
    <row r="6021" spans="1:25" x14ac:dyDescent="0.3">
      <c r="A6021" s="3"/>
      <c r="B6021" s="3"/>
      <c r="C6021" s="3"/>
      <c r="D6021" s="52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52"/>
      <c r="U6021" s="52"/>
      <c r="V6021" s="3"/>
      <c r="W6021" s="3"/>
      <c r="X6021" s="52"/>
      <c r="Y6021" s="52"/>
    </row>
    <row r="6022" spans="1:25" x14ac:dyDescent="0.3">
      <c r="A6022" s="3"/>
      <c r="B6022" s="3"/>
      <c r="C6022" s="3"/>
      <c r="D6022" s="52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52"/>
      <c r="U6022" s="52"/>
      <c r="V6022" s="3"/>
      <c r="W6022" s="3"/>
      <c r="X6022" s="52"/>
      <c r="Y6022" s="52"/>
    </row>
    <row r="6023" spans="1:25" x14ac:dyDescent="0.3">
      <c r="A6023" s="3"/>
      <c r="B6023" s="3"/>
      <c r="C6023" s="3"/>
      <c r="D6023" s="52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52"/>
      <c r="U6023" s="52"/>
      <c r="V6023" s="3"/>
      <c r="W6023" s="3"/>
      <c r="X6023" s="52"/>
      <c r="Y6023" s="52"/>
    </row>
    <row r="6024" spans="1:25" x14ac:dyDescent="0.3">
      <c r="A6024" s="3"/>
      <c r="B6024" s="3"/>
      <c r="C6024" s="3"/>
      <c r="D6024" s="52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52"/>
      <c r="U6024" s="52"/>
      <c r="V6024" s="3"/>
      <c r="W6024" s="3"/>
      <c r="X6024" s="52"/>
      <c r="Y6024" s="52"/>
    </row>
    <row r="6025" spans="1:25" x14ac:dyDescent="0.3">
      <c r="A6025" s="3"/>
      <c r="B6025" s="3"/>
      <c r="C6025" s="3"/>
      <c r="D6025" s="52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52"/>
      <c r="U6025" s="52"/>
      <c r="V6025" s="3"/>
      <c r="W6025" s="3"/>
      <c r="X6025" s="52"/>
      <c r="Y6025" s="52"/>
    </row>
    <row r="6026" spans="1:25" x14ac:dyDescent="0.3">
      <c r="A6026" s="3"/>
      <c r="B6026" s="3"/>
      <c r="C6026" s="3"/>
      <c r="D6026" s="52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52"/>
      <c r="U6026" s="52"/>
      <c r="V6026" s="3"/>
      <c r="W6026" s="3"/>
      <c r="X6026" s="52"/>
      <c r="Y6026" s="52"/>
    </row>
    <row r="6027" spans="1:25" x14ac:dyDescent="0.3">
      <c r="A6027" s="3"/>
      <c r="B6027" s="3"/>
      <c r="C6027" s="3"/>
      <c r="D6027" s="52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52"/>
      <c r="U6027" s="52"/>
      <c r="V6027" s="3"/>
      <c r="W6027" s="3"/>
      <c r="X6027" s="52"/>
      <c r="Y6027" s="52"/>
    </row>
    <row r="6028" spans="1:25" x14ac:dyDescent="0.3">
      <c r="A6028" s="3"/>
      <c r="B6028" s="3"/>
      <c r="C6028" s="3"/>
      <c r="D6028" s="52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52"/>
      <c r="U6028" s="52"/>
      <c r="V6028" s="3"/>
      <c r="W6028" s="3"/>
      <c r="X6028" s="52"/>
      <c r="Y6028" s="52"/>
    </row>
    <row r="6029" spans="1:25" x14ac:dyDescent="0.3">
      <c r="A6029" s="3"/>
      <c r="B6029" s="3"/>
      <c r="C6029" s="3"/>
      <c r="D6029" s="52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52"/>
      <c r="U6029" s="52"/>
      <c r="V6029" s="3"/>
      <c r="W6029" s="3"/>
      <c r="X6029" s="52"/>
      <c r="Y6029" s="52"/>
    </row>
    <row r="6030" spans="1:25" x14ac:dyDescent="0.3">
      <c r="A6030" s="3"/>
      <c r="B6030" s="3"/>
      <c r="C6030" s="3"/>
      <c r="D6030" s="52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52"/>
      <c r="U6030" s="52"/>
      <c r="V6030" s="3"/>
      <c r="W6030" s="3"/>
      <c r="X6030" s="52"/>
      <c r="Y6030" s="52"/>
    </row>
    <row r="6031" spans="1:25" x14ac:dyDescent="0.3">
      <c r="A6031" s="3"/>
      <c r="B6031" s="3"/>
      <c r="C6031" s="3"/>
      <c r="D6031" s="52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52"/>
      <c r="U6031" s="52"/>
      <c r="V6031" s="3"/>
      <c r="W6031" s="3"/>
      <c r="X6031" s="52"/>
      <c r="Y6031" s="52"/>
    </row>
    <row r="6032" spans="1:25" x14ac:dyDescent="0.3">
      <c r="A6032" s="3"/>
      <c r="B6032" s="3"/>
      <c r="C6032" s="3"/>
      <c r="D6032" s="52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52"/>
      <c r="U6032" s="52"/>
      <c r="V6032" s="3"/>
      <c r="W6032" s="3"/>
      <c r="X6032" s="52"/>
      <c r="Y6032" s="52"/>
    </row>
    <row r="6033" spans="1:25" x14ac:dyDescent="0.3">
      <c r="A6033" s="3"/>
      <c r="B6033" s="3"/>
      <c r="C6033" s="3"/>
      <c r="D6033" s="52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52"/>
      <c r="U6033" s="52"/>
      <c r="V6033" s="3"/>
      <c r="W6033" s="3"/>
      <c r="X6033" s="52"/>
      <c r="Y6033" s="52"/>
    </row>
    <row r="6034" spans="1:25" x14ac:dyDescent="0.3">
      <c r="A6034" s="3"/>
      <c r="B6034" s="3"/>
      <c r="C6034" s="3"/>
      <c r="D6034" s="52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52"/>
      <c r="U6034" s="52"/>
      <c r="V6034" s="3"/>
      <c r="W6034" s="3"/>
      <c r="X6034" s="52"/>
      <c r="Y6034" s="52"/>
    </row>
    <row r="6035" spans="1:25" x14ac:dyDescent="0.3">
      <c r="A6035" s="3"/>
      <c r="B6035" s="3"/>
      <c r="C6035" s="3"/>
      <c r="D6035" s="52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52"/>
      <c r="U6035" s="52"/>
      <c r="V6035" s="3"/>
      <c r="W6035" s="3"/>
      <c r="X6035" s="52"/>
      <c r="Y6035" s="52"/>
    </row>
    <row r="6036" spans="1:25" x14ac:dyDescent="0.3">
      <c r="A6036" s="3"/>
      <c r="B6036" s="3"/>
      <c r="C6036" s="3"/>
      <c r="D6036" s="52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52"/>
      <c r="U6036" s="52"/>
      <c r="V6036" s="3"/>
      <c r="W6036" s="3"/>
      <c r="X6036" s="52"/>
      <c r="Y6036" s="52"/>
    </row>
    <row r="6037" spans="1:25" x14ac:dyDescent="0.3">
      <c r="A6037" s="3"/>
      <c r="B6037" s="3"/>
      <c r="C6037" s="3"/>
      <c r="D6037" s="52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52"/>
      <c r="U6037" s="52"/>
      <c r="V6037" s="3"/>
      <c r="W6037" s="3"/>
      <c r="X6037" s="52"/>
      <c r="Y6037" s="52"/>
    </row>
    <row r="6038" spans="1:25" x14ac:dyDescent="0.3">
      <c r="A6038" s="3"/>
      <c r="B6038" s="3"/>
      <c r="C6038" s="3"/>
      <c r="D6038" s="52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52"/>
      <c r="U6038" s="52"/>
      <c r="V6038" s="3"/>
      <c r="W6038" s="3"/>
      <c r="X6038" s="52"/>
      <c r="Y6038" s="52"/>
    </row>
    <row r="6039" spans="1:25" x14ac:dyDescent="0.3">
      <c r="A6039" s="3"/>
      <c r="B6039" s="3"/>
      <c r="C6039" s="3"/>
      <c r="D6039" s="52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52"/>
      <c r="U6039" s="52"/>
      <c r="V6039" s="3"/>
      <c r="W6039" s="3"/>
      <c r="X6039" s="52"/>
      <c r="Y6039" s="52"/>
    </row>
    <row r="6040" spans="1:25" x14ac:dyDescent="0.3">
      <c r="A6040" s="3"/>
      <c r="B6040" s="3"/>
      <c r="C6040" s="3"/>
      <c r="D6040" s="52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52"/>
      <c r="U6040" s="52"/>
      <c r="V6040" s="3"/>
      <c r="W6040" s="3"/>
      <c r="X6040" s="52"/>
      <c r="Y6040" s="52"/>
    </row>
    <row r="6041" spans="1:25" x14ac:dyDescent="0.3">
      <c r="A6041" s="3"/>
      <c r="B6041" s="3"/>
      <c r="C6041" s="3"/>
      <c r="D6041" s="52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52"/>
      <c r="U6041" s="52"/>
      <c r="V6041" s="3"/>
      <c r="W6041" s="3"/>
      <c r="X6041" s="52"/>
      <c r="Y6041" s="52"/>
    </row>
    <row r="6042" spans="1:25" x14ac:dyDescent="0.3">
      <c r="A6042" s="3"/>
      <c r="B6042" s="3"/>
      <c r="C6042" s="3"/>
      <c r="D6042" s="52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52"/>
      <c r="U6042" s="52"/>
      <c r="V6042" s="3"/>
      <c r="W6042" s="3"/>
      <c r="X6042" s="52"/>
      <c r="Y6042" s="52"/>
    </row>
    <row r="6043" spans="1:25" x14ac:dyDescent="0.3">
      <c r="A6043" s="3"/>
      <c r="B6043" s="3"/>
      <c r="C6043" s="3"/>
      <c r="D6043" s="52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52"/>
      <c r="U6043" s="52"/>
      <c r="V6043" s="3"/>
      <c r="W6043" s="3"/>
      <c r="X6043" s="52"/>
      <c r="Y6043" s="52"/>
    </row>
    <row r="6044" spans="1:25" x14ac:dyDescent="0.3">
      <c r="A6044" s="3"/>
      <c r="B6044" s="3"/>
      <c r="C6044" s="3"/>
      <c r="D6044" s="52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52"/>
      <c r="U6044" s="52"/>
      <c r="V6044" s="3"/>
      <c r="W6044" s="3"/>
      <c r="X6044" s="52"/>
      <c r="Y6044" s="52"/>
    </row>
    <row r="6045" spans="1:25" x14ac:dyDescent="0.3">
      <c r="A6045" s="3"/>
      <c r="B6045" s="3"/>
      <c r="C6045" s="3"/>
      <c r="D6045" s="52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52"/>
      <c r="U6045" s="52"/>
      <c r="V6045" s="3"/>
      <c r="W6045" s="3"/>
      <c r="X6045" s="52"/>
      <c r="Y6045" s="52"/>
    </row>
    <row r="6046" spans="1:25" x14ac:dyDescent="0.3">
      <c r="A6046" s="3"/>
      <c r="B6046" s="3"/>
      <c r="C6046" s="3"/>
      <c r="D6046" s="52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52"/>
      <c r="U6046" s="52"/>
      <c r="V6046" s="3"/>
      <c r="W6046" s="3"/>
      <c r="X6046" s="52"/>
      <c r="Y6046" s="52"/>
    </row>
    <row r="6047" spans="1:25" x14ac:dyDescent="0.3">
      <c r="A6047" s="3"/>
      <c r="B6047" s="3"/>
      <c r="C6047" s="3"/>
      <c r="D6047" s="52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52"/>
      <c r="U6047" s="52"/>
      <c r="V6047" s="3"/>
      <c r="W6047" s="3"/>
      <c r="X6047" s="52"/>
      <c r="Y6047" s="52"/>
    </row>
    <row r="6048" spans="1:25" x14ac:dyDescent="0.3">
      <c r="A6048" s="3"/>
      <c r="B6048" s="3"/>
      <c r="C6048" s="3"/>
      <c r="D6048" s="52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52"/>
      <c r="U6048" s="52"/>
      <c r="V6048" s="3"/>
      <c r="W6048" s="3"/>
      <c r="X6048" s="52"/>
      <c r="Y6048" s="52"/>
    </row>
    <row r="6049" spans="1:25" x14ac:dyDescent="0.3">
      <c r="A6049" s="3"/>
      <c r="B6049" s="3"/>
      <c r="C6049" s="3"/>
      <c r="D6049" s="52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52"/>
      <c r="U6049" s="52"/>
      <c r="V6049" s="3"/>
      <c r="W6049" s="3"/>
      <c r="X6049" s="52"/>
      <c r="Y6049" s="52"/>
    </row>
    <row r="6050" spans="1:25" x14ac:dyDescent="0.3">
      <c r="A6050" s="3"/>
      <c r="B6050" s="3"/>
      <c r="C6050" s="3"/>
      <c r="D6050" s="52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52"/>
      <c r="U6050" s="52"/>
      <c r="V6050" s="3"/>
      <c r="W6050" s="3"/>
      <c r="X6050" s="52"/>
      <c r="Y6050" s="52"/>
    </row>
    <row r="6051" spans="1:25" x14ac:dyDescent="0.3">
      <c r="A6051" s="3"/>
      <c r="B6051" s="3"/>
      <c r="C6051" s="3"/>
      <c r="D6051" s="52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52"/>
      <c r="U6051" s="52"/>
      <c r="V6051" s="3"/>
      <c r="W6051" s="3"/>
      <c r="X6051" s="52"/>
      <c r="Y6051" s="52"/>
    </row>
    <row r="6052" spans="1:25" x14ac:dyDescent="0.3">
      <c r="A6052" s="3"/>
      <c r="B6052" s="3"/>
      <c r="C6052" s="3"/>
      <c r="D6052" s="52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52"/>
      <c r="U6052" s="52"/>
      <c r="V6052" s="3"/>
      <c r="W6052" s="3"/>
      <c r="X6052" s="52"/>
      <c r="Y6052" s="52"/>
    </row>
    <row r="6053" spans="1:25" x14ac:dyDescent="0.3">
      <c r="A6053" s="3"/>
      <c r="B6053" s="3"/>
      <c r="C6053" s="3"/>
      <c r="D6053" s="52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52"/>
      <c r="U6053" s="52"/>
      <c r="V6053" s="3"/>
      <c r="W6053" s="3"/>
      <c r="X6053" s="52"/>
      <c r="Y6053" s="52"/>
    </row>
    <row r="6054" spans="1:25" x14ac:dyDescent="0.3">
      <c r="A6054" s="3"/>
      <c r="B6054" s="3"/>
      <c r="C6054" s="3"/>
      <c r="D6054" s="52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52"/>
      <c r="U6054" s="52"/>
      <c r="V6054" s="3"/>
      <c r="W6054" s="3"/>
      <c r="X6054" s="52"/>
      <c r="Y6054" s="52"/>
    </row>
    <row r="6055" spans="1:25" x14ac:dyDescent="0.3">
      <c r="A6055" s="3"/>
      <c r="B6055" s="3"/>
      <c r="C6055" s="3"/>
      <c r="D6055" s="52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52"/>
      <c r="U6055" s="52"/>
      <c r="V6055" s="3"/>
      <c r="W6055" s="3"/>
      <c r="X6055" s="52"/>
      <c r="Y6055" s="52"/>
    </row>
    <row r="6056" spans="1:25" x14ac:dyDescent="0.3">
      <c r="A6056" s="3"/>
      <c r="B6056" s="3"/>
      <c r="C6056" s="3"/>
      <c r="D6056" s="52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52"/>
      <c r="U6056" s="52"/>
      <c r="V6056" s="3"/>
      <c r="W6056" s="3"/>
      <c r="X6056" s="52"/>
      <c r="Y6056" s="52"/>
    </row>
    <row r="6057" spans="1:25" x14ac:dyDescent="0.3">
      <c r="A6057" s="3"/>
      <c r="B6057" s="3"/>
      <c r="C6057" s="3"/>
      <c r="D6057" s="52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52"/>
      <c r="U6057" s="52"/>
      <c r="V6057" s="3"/>
      <c r="W6057" s="3"/>
      <c r="X6057" s="52"/>
      <c r="Y6057" s="52"/>
    </row>
    <row r="6058" spans="1:25" x14ac:dyDescent="0.3">
      <c r="A6058" s="3"/>
      <c r="B6058" s="3"/>
      <c r="C6058" s="3"/>
      <c r="D6058" s="52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52"/>
      <c r="U6058" s="52"/>
      <c r="V6058" s="3"/>
      <c r="W6058" s="3"/>
      <c r="X6058" s="52"/>
      <c r="Y6058" s="52"/>
    </row>
    <row r="6059" spans="1:25" x14ac:dyDescent="0.3">
      <c r="A6059" s="3"/>
      <c r="B6059" s="3"/>
      <c r="C6059" s="3"/>
      <c r="D6059" s="52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52"/>
      <c r="U6059" s="52"/>
      <c r="V6059" s="3"/>
      <c r="W6059" s="3"/>
      <c r="X6059" s="52"/>
      <c r="Y6059" s="52"/>
    </row>
    <row r="6060" spans="1:25" x14ac:dyDescent="0.3">
      <c r="A6060" s="3"/>
      <c r="B6060" s="3"/>
      <c r="C6060" s="3"/>
      <c r="D6060" s="52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52"/>
      <c r="U6060" s="52"/>
      <c r="V6060" s="3"/>
      <c r="W6060" s="3"/>
      <c r="X6060" s="52"/>
      <c r="Y6060" s="52"/>
    </row>
    <row r="6061" spans="1:25" x14ac:dyDescent="0.3">
      <c r="A6061" s="3"/>
      <c r="B6061" s="3"/>
      <c r="C6061" s="3"/>
      <c r="D6061" s="52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52"/>
      <c r="U6061" s="52"/>
      <c r="V6061" s="3"/>
      <c r="W6061" s="3"/>
      <c r="X6061" s="52"/>
      <c r="Y6061" s="52"/>
    </row>
    <row r="6062" spans="1:25" x14ac:dyDescent="0.3">
      <c r="A6062" s="3"/>
      <c r="B6062" s="3"/>
      <c r="C6062" s="3"/>
      <c r="D6062" s="52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52"/>
      <c r="U6062" s="52"/>
      <c r="V6062" s="3"/>
      <c r="W6062" s="3"/>
      <c r="X6062" s="52"/>
      <c r="Y6062" s="52"/>
    </row>
    <row r="6063" spans="1:25" x14ac:dyDescent="0.3">
      <c r="A6063" s="3"/>
      <c r="B6063" s="3"/>
      <c r="C6063" s="3"/>
      <c r="D6063" s="52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52"/>
      <c r="U6063" s="52"/>
      <c r="V6063" s="3"/>
      <c r="W6063" s="3"/>
      <c r="X6063" s="52"/>
      <c r="Y6063" s="52"/>
    </row>
    <row r="6064" spans="1:25" x14ac:dyDescent="0.3">
      <c r="A6064" s="3"/>
      <c r="B6064" s="3"/>
      <c r="C6064" s="3"/>
      <c r="D6064" s="52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52"/>
      <c r="U6064" s="52"/>
      <c r="V6064" s="3"/>
      <c r="W6064" s="3"/>
      <c r="X6064" s="52"/>
      <c r="Y6064" s="52"/>
    </row>
    <row r="6065" spans="1:25" x14ac:dyDescent="0.3">
      <c r="A6065" s="3"/>
      <c r="B6065" s="3"/>
      <c r="C6065" s="3"/>
      <c r="D6065" s="52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52"/>
      <c r="U6065" s="52"/>
      <c r="V6065" s="3"/>
      <c r="W6065" s="3"/>
      <c r="X6065" s="52"/>
      <c r="Y6065" s="52"/>
    </row>
    <row r="6066" spans="1:25" x14ac:dyDescent="0.3">
      <c r="A6066" s="3"/>
      <c r="B6066" s="3"/>
      <c r="C6066" s="3"/>
      <c r="D6066" s="52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52"/>
      <c r="U6066" s="52"/>
      <c r="V6066" s="3"/>
      <c r="W6066" s="3"/>
      <c r="X6066" s="52"/>
      <c r="Y6066" s="52"/>
    </row>
    <row r="6067" spans="1:25" x14ac:dyDescent="0.3">
      <c r="A6067" s="3"/>
      <c r="B6067" s="3"/>
      <c r="C6067" s="3"/>
      <c r="D6067" s="52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52"/>
      <c r="U6067" s="52"/>
      <c r="V6067" s="3"/>
      <c r="W6067" s="3"/>
      <c r="X6067" s="52"/>
      <c r="Y6067" s="52"/>
    </row>
    <row r="6068" spans="1:25" x14ac:dyDescent="0.3">
      <c r="A6068" s="3"/>
      <c r="B6068" s="3"/>
      <c r="C6068" s="3"/>
      <c r="D6068" s="52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52"/>
      <c r="U6068" s="52"/>
      <c r="V6068" s="3"/>
      <c r="W6068" s="3"/>
      <c r="X6068" s="52"/>
      <c r="Y6068" s="52"/>
    </row>
    <row r="6069" spans="1:25" x14ac:dyDescent="0.3">
      <c r="A6069" s="3"/>
      <c r="B6069" s="3"/>
      <c r="C6069" s="3"/>
      <c r="D6069" s="52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52"/>
      <c r="U6069" s="52"/>
      <c r="V6069" s="3"/>
      <c r="W6069" s="3"/>
      <c r="X6069" s="52"/>
      <c r="Y6069" s="52"/>
    </row>
    <row r="6070" spans="1:25" x14ac:dyDescent="0.3">
      <c r="A6070" s="3"/>
      <c r="B6070" s="3"/>
      <c r="C6070" s="3"/>
      <c r="D6070" s="52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52"/>
      <c r="U6070" s="52"/>
      <c r="V6070" s="3"/>
      <c r="W6070" s="3"/>
      <c r="X6070" s="52"/>
      <c r="Y6070" s="52"/>
    </row>
    <row r="6071" spans="1:25" x14ac:dyDescent="0.3">
      <c r="A6071" s="3"/>
      <c r="B6071" s="3"/>
      <c r="C6071" s="3"/>
      <c r="D6071" s="52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52"/>
      <c r="U6071" s="52"/>
      <c r="V6071" s="3"/>
      <c r="W6071" s="3"/>
      <c r="X6071" s="52"/>
      <c r="Y6071" s="52"/>
    </row>
    <row r="6072" spans="1:25" x14ac:dyDescent="0.3">
      <c r="A6072" s="3"/>
      <c r="B6072" s="3"/>
      <c r="C6072" s="3"/>
      <c r="D6072" s="52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52"/>
      <c r="U6072" s="52"/>
      <c r="V6072" s="3"/>
      <c r="W6072" s="3"/>
      <c r="X6072" s="52"/>
      <c r="Y6072" s="52"/>
    </row>
    <row r="6073" spans="1:25" x14ac:dyDescent="0.3">
      <c r="A6073" s="3"/>
      <c r="B6073" s="3"/>
      <c r="C6073" s="3"/>
      <c r="D6073" s="52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52"/>
      <c r="U6073" s="52"/>
      <c r="V6073" s="3"/>
      <c r="W6073" s="3"/>
      <c r="X6073" s="52"/>
      <c r="Y6073" s="52"/>
    </row>
    <row r="6074" spans="1:25" x14ac:dyDescent="0.3">
      <c r="A6074" s="3"/>
      <c r="B6074" s="3"/>
      <c r="C6074" s="3"/>
      <c r="D6074" s="52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52"/>
      <c r="U6074" s="52"/>
      <c r="V6074" s="3"/>
      <c r="W6074" s="3"/>
      <c r="X6074" s="52"/>
      <c r="Y6074" s="52"/>
    </row>
    <row r="6075" spans="1:25" x14ac:dyDescent="0.3">
      <c r="A6075" s="3"/>
      <c r="B6075" s="3"/>
      <c r="C6075" s="3"/>
      <c r="D6075" s="52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52"/>
      <c r="U6075" s="52"/>
      <c r="V6075" s="3"/>
      <c r="W6075" s="3"/>
      <c r="X6075" s="52"/>
      <c r="Y6075" s="52"/>
    </row>
    <row r="6076" spans="1:25" x14ac:dyDescent="0.3">
      <c r="A6076" s="3"/>
      <c r="B6076" s="3"/>
      <c r="C6076" s="3"/>
      <c r="D6076" s="52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52"/>
      <c r="U6076" s="52"/>
      <c r="V6076" s="3"/>
      <c r="W6076" s="3"/>
      <c r="X6076" s="52"/>
      <c r="Y6076" s="52"/>
    </row>
    <row r="6077" spans="1:25" x14ac:dyDescent="0.3">
      <c r="A6077" s="3"/>
      <c r="B6077" s="3"/>
      <c r="C6077" s="3"/>
      <c r="D6077" s="52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52"/>
      <c r="U6077" s="52"/>
      <c r="V6077" s="3"/>
      <c r="W6077" s="3"/>
      <c r="X6077" s="52"/>
      <c r="Y6077" s="52"/>
    </row>
    <row r="6078" spans="1:25" x14ac:dyDescent="0.3">
      <c r="A6078" s="3"/>
      <c r="B6078" s="3"/>
      <c r="C6078" s="3"/>
      <c r="D6078" s="52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52"/>
      <c r="U6078" s="52"/>
      <c r="V6078" s="3"/>
      <c r="W6078" s="3"/>
      <c r="X6078" s="52"/>
      <c r="Y6078" s="52"/>
    </row>
    <row r="6079" spans="1:25" x14ac:dyDescent="0.3">
      <c r="A6079" s="3"/>
      <c r="B6079" s="3"/>
      <c r="C6079" s="3"/>
      <c r="D6079" s="52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52"/>
      <c r="U6079" s="52"/>
      <c r="V6079" s="3"/>
      <c r="W6079" s="3"/>
      <c r="X6079" s="52"/>
      <c r="Y6079" s="52"/>
    </row>
    <row r="6080" spans="1:25" x14ac:dyDescent="0.3">
      <c r="A6080" s="3"/>
      <c r="B6080" s="3"/>
      <c r="C6080" s="3"/>
      <c r="D6080" s="52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52"/>
      <c r="U6080" s="52"/>
      <c r="V6080" s="3"/>
      <c r="W6080" s="3"/>
      <c r="X6080" s="52"/>
      <c r="Y6080" s="52"/>
    </row>
    <row r="6081" spans="1:25" x14ac:dyDescent="0.3">
      <c r="A6081" s="3"/>
      <c r="B6081" s="3"/>
      <c r="C6081" s="3"/>
      <c r="D6081" s="52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52"/>
      <c r="U6081" s="52"/>
      <c r="V6081" s="3"/>
      <c r="W6081" s="3"/>
      <c r="X6081" s="52"/>
      <c r="Y6081" s="52"/>
    </row>
    <row r="6082" spans="1:25" x14ac:dyDescent="0.3">
      <c r="A6082" s="3"/>
      <c r="B6082" s="3"/>
      <c r="C6082" s="3"/>
      <c r="D6082" s="52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52"/>
      <c r="U6082" s="52"/>
      <c r="V6082" s="3"/>
      <c r="W6082" s="3"/>
      <c r="X6082" s="52"/>
      <c r="Y6082" s="52"/>
    </row>
    <row r="6083" spans="1:25" x14ac:dyDescent="0.3">
      <c r="A6083" s="3"/>
      <c r="B6083" s="3"/>
      <c r="C6083" s="3"/>
      <c r="D6083" s="52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52"/>
      <c r="U6083" s="52"/>
      <c r="V6083" s="3"/>
      <c r="W6083" s="3"/>
      <c r="X6083" s="52"/>
      <c r="Y6083" s="52"/>
    </row>
    <row r="6084" spans="1:25" x14ac:dyDescent="0.3">
      <c r="A6084" s="3"/>
      <c r="B6084" s="3"/>
      <c r="C6084" s="3"/>
      <c r="D6084" s="52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52"/>
      <c r="U6084" s="52"/>
      <c r="V6084" s="3"/>
      <c r="W6084" s="3"/>
      <c r="X6084" s="52"/>
      <c r="Y6084" s="52"/>
    </row>
    <row r="6085" spans="1:25" x14ac:dyDescent="0.3">
      <c r="A6085" s="3"/>
      <c r="B6085" s="3"/>
      <c r="C6085" s="3"/>
      <c r="D6085" s="52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52"/>
      <c r="U6085" s="52"/>
      <c r="V6085" s="3"/>
      <c r="W6085" s="3"/>
      <c r="X6085" s="52"/>
      <c r="Y6085" s="52"/>
    </row>
    <row r="6086" spans="1:25" x14ac:dyDescent="0.3">
      <c r="A6086" s="3"/>
      <c r="B6086" s="3"/>
      <c r="C6086" s="3"/>
      <c r="D6086" s="52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52"/>
      <c r="U6086" s="52"/>
      <c r="V6086" s="3"/>
      <c r="W6086" s="3"/>
      <c r="X6086" s="52"/>
      <c r="Y6086" s="52"/>
    </row>
    <row r="6087" spans="1:25" x14ac:dyDescent="0.3">
      <c r="A6087" s="3"/>
      <c r="B6087" s="3"/>
      <c r="C6087" s="3"/>
      <c r="D6087" s="52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52"/>
      <c r="U6087" s="52"/>
      <c r="V6087" s="3"/>
      <c r="W6087" s="3"/>
      <c r="X6087" s="52"/>
      <c r="Y6087" s="52"/>
    </row>
    <row r="6088" spans="1:25" x14ac:dyDescent="0.3">
      <c r="A6088" s="3"/>
      <c r="B6088" s="3"/>
      <c r="C6088" s="3"/>
      <c r="D6088" s="52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52"/>
      <c r="U6088" s="52"/>
      <c r="V6088" s="3"/>
      <c r="W6088" s="3"/>
      <c r="X6088" s="52"/>
      <c r="Y6088" s="52"/>
    </row>
    <row r="6089" spans="1:25" x14ac:dyDescent="0.3">
      <c r="A6089" s="3"/>
      <c r="B6089" s="3"/>
      <c r="C6089" s="3"/>
      <c r="D6089" s="52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52"/>
      <c r="U6089" s="52"/>
      <c r="V6089" s="3"/>
      <c r="W6089" s="3"/>
      <c r="X6089" s="52"/>
      <c r="Y6089" s="52"/>
    </row>
    <row r="6090" spans="1:25" x14ac:dyDescent="0.3">
      <c r="A6090" s="3"/>
      <c r="B6090" s="3"/>
      <c r="C6090" s="3"/>
      <c r="D6090" s="52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52"/>
      <c r="U6090" s="52"/>
      <c r="V6090" s="3"/>
      <c r="W6090" s="3"/>
      <c r="X6090" s="52"/>
      <c r="Y6090" s="52"/>
    </row>
    <row r="6091" spans="1:25" x14ac:dyDescent="0.3">
      <c r="A6091" s="3"/>
      <c r="B6091" s="3"/>
      <c r="C6091" s="3"/>
      <c r="D6091" s="52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52"/>
      <c r="U6091" s="52"/>
      <c r="V6091" s="3"/>
      <c r="W6091" s="3"/>
      <c r="X6091" s="52"/>
      <c r="Y6091" s="52"/>
    </row>
    <row r="6092" spans="1:25" x14ac:dyDescent="0.3">
      <c r="A6092" s="3"/>
      <c r="B6092" s="3"/>
      <c r="C6092" s="3"/>
      <c r="D6092" s="52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52"/>
      <c r="U6092" s="52"/>
      <c r="V6092" s="3"/>
      <c r="W6092" s="3"/>
      <c r="X6092" s="52"/>
      <c r="Y6092" s="52"/>
    </row>
    <row r="6093" spans="1:25" x14ac:dyDescent="0.3">
      <c r="A6093" s="3"/>
      <c r="B6093" s="3"/>
      <c r="C6093" s="3"/>
      <c r="D6093" s="52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52"/>
      <c r="U6093" s="52"/>
      <c r="V6093" s="3"/>
      <c r="W6093" s="3"/>
      <c r="X6093" s="52"/>
      <c r="Y6093" s="52"/>
    </row>
    <row r="6094" spans="1:25" x14ac:dyDescent="0.3">
      <c r="A6094" s="3"/>
      <c r="B6094" s="3"/>
      <c r="C6094" s="3"/>
      <c r="D6094" s="52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52"/>
      <c r="U6094" s="52"/>
      <c r="V6094" s="3"/>
      <c r="W6094" s="3"/>
      <c r="X6094" s="52"/>
      <c r="Y6094" s="52"/>
    </row>
    <row r="6095" spans="1:25" x14ac:dyDescent="0.3">
      <c r="A6095" s="3"/>
      <c r="B6095" s="3"/>
      <c r="C6095" s="3"/>
      <c r="D6095" s="52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52"/>
      <c r="U6095" s="52"/>
      <c r="V6095" s="3"/>
      <c r="W6095" s="3"/>
      <c r="X6095" s="52"/>
      <c r="Y6095" s="52"/>
    </row>
    <row r="6096" spans="1:25" x14ac:dyDescent="0.3">
      <c r="A6096" s="3"/>
      <c r="B6096" s="3"/>
      <c r="C6096" s="3"/>
      <c r="D6096" s="52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52"/>
      <c r="U6096" s="52"/>
      <c r="V6096" s="3"/>
      <c r="W6096" s="3"/>
      <c r="X6096" s="52"/>
      <c r="Y6096" s="52"/>
    </row>
    <row r="6097" spans="1:25" x14ac:dyDescent="0.3">
      <c r="A6097" s="3"/>
      <c r="B6097" s="3"/>
      <c r="C6097" s="3"/>
      <c r="D6097" s="52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52"/>
      <c r="U6097" s="52"/>
      <c r="V6097" s="3"/>
      <c r="W6097" s="3"/>
      <c r="X6097" s="52"/>
      <c r="Y6097" s="52"/>
    </row>
    <row r="6098" spans="1:25" x14ac:dyDescent="0.3">
      <c r="A6098" s="3"/>
      <c r="B6098" s="3"/>
      <c r="C6098" s="3"/>
      <c r="D6098" s="52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52"/>
      <c r="U6098" s="52"/>
      <c r="V6098" s="3"/>
      <c r="W6098" s="3"/>
      <c r="X6098" s="52"/>
      <c r="Y6098" s="52"/>
    </row>
    <row r="6099" spans="1:25" x14ac:dyDescent="0.3">
      <c r="A6099" s="3"/>
      <c r="B6099" s="3"/>
      <c r="C6099" s="3"/>
      <c r="D6099" s="52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52"/>
      <c r="U6099" s="52"/>
      <c r="V6099" s="3"/>
      <c r="W6099" s="3"/>
      <c r="X6099" s="52"/>
      <c r="Y6099" s="52"/>
    </row>
    <row r="6100" spans="1:25" x14ac:dyDescent="0.3">
      <c r="A6100" s="3"/>
      <c r="B6100" s="3"/>
      <c r="C6100" s="3"/>
      <c r="D6100" s="52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52"/>
      <c r="U6100" s="52"/>
      <c r="V6100" s="3"/>
      <c r="W6100" s="3"/>
      <c r="X6100" s="52"/>
      <c r="Y6100" s="52"/>
    </row>
    <row r="6101" spans="1:25" x14ac:dyDescent="0.3">
      <c r="A6101" s="3"/>
      <c r="B6101" s="3"/>
      <c r="C6101" s="3"/>
      <c r="D6101" s="52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52"/>
      <c r="U6101" s="52"/>
      <c r="V6101" s="3"/>
      <c r="W6101" s="3"/>
      <c r="X6101" s="52"/>
      <c r="Y6101" s="52"/>
    </row>
    <row r="6102" spans="1:25" x14ac:dyDescent="0.3">
      <c r="A6102" s="3"/>
      <c r="B6102" s="3"/>
      <c r="C6102" s="3"/>
      <c r="D6102" s="52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52"/>
      <c r="U6102" s="52"/>
      <c r="V6102" s="3"/>
      <c r="W6102" s="3"/>
      <c r="X6102" s="52"/>
      <c r="Y6102" s="52"/>
    </row>
    <row r="6103" spans="1:25" x14ac:dyDescent="0.3">
      <c r="A6103" s="3"/>
      <c r="B6103" s="3"/>
      <c r="C6103" s="3"/>
      <c r="D6103" s="52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52"/>
      <c r="U6103" s="52"/>
      <c r="V6103" s="3"/>
      <c r="W6103" s="3"/>
      <c r="X6103" s="52"/>
      <c r="Y6103" s="52"/>
    </row>
    <row r="6104" spans="1:25" x14ac:dyDescent="0.3">
      <c r="A6104" s="3"/>
      <c r="B6104" s="3"/>
      <c r="C6104" s="3"/>
      <c r="D6104" s="52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52"/>
      <c r="U6104" s="52"/>
      <c r="V6104" s="3"/>
      <c r="W6104" s="3"/>
      <c r="X6104" s="52"/>
      <c r="Y6104" s="52"/>
    </row>
    <row r="6105" spans="1:25" x14ac:dyDescent="0.3">
      <c r="A6105" s="3"/>
      <c r="B6105" s="3"/>
      <c r="C6105" s="3"/>
      <c r="D6105" s="52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52"/>
      <c r="U6105" s="52"/>
      <c r="V6105" s="3"/>
      <c r="W6105" s="3"/>
      <c r="X6105" s="52"/>
      <c r="Y6105" s="52"/>
    </row>
    <row r="6106" spans="1:25" x14ac:dyDescent="0.3">
      <c r="A6106" s="3"/>
      <c r="B6106" s="3"/>
      <c r="C6106" s="3"/>
      <c r="D6106" s="52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52"/>
      <c r="U6106" s="52"/>
      <c r="V6106" s="3"/>
      <c r="W6106" s="3"/>
      <c r="X6106" s="52"/>
      <c r="Y6106" s="52"/>
    </row>
    <row r="6107" spans="1:25" x14ac:dyDescent="0.3">
      <c r="A6107" s="3"/>
      <c r="B6107" s="3"/>
      <c r="C6107" s="3"/>
      <c r="D6107" s="52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52"/>
      <c r="U6107" s="52"/>
      <c r="V6107" s="3"/>
      <c r="W6107" s="3"/>
      <c r="X6107" s="52"/>
      <c r="Y6107" s="52"/>
    </row>
    <row r="6108" spans="1:25" x14ac:dyDescent="0.3">
      <c r="A6108" s="3"/>
      <c r="B6108" s="3"/>
      <c r="C6108" s="3"/>
      <c r="D6108" s="52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52"/>
      <c r="U6108" s="52"/>
      <c r="V6108" s="3"/>
      <c r="W6108" s="3"/>
      <c r="X6108" s="52"/>
      <c r="Y6108" s="52"/>
    </row>
    <row r="6109" spans="1:25" x14ac:dyDescent="0.3">
      <c r="A6109" s="3"/>
      <c r="B6109" s="3"/>
      <c r="C6109" s="3"/>
      <c r="D6109" s="52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52"/>
      <c r="U6109" s="52"/>
      <c r="V6109" s="3"/>
      <c r="W6109" s="3"/>
      <c r="X6109" s="52"/>
      <c r="Y6109" s="52"/>
    </row>
    <row r="6110" spans="1:25" x14ac:dyDescent="0.3">
      <c r="A6110" s="3"/>
      <c r="B6110" s="3"/>
      <c r="C6110" s="3"/>
      <c r="D6110" s="52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52"/>
      <c r="U6110" s="52"/>
      <c r="V6110" s="3"/>
      <c r="W6110" s="3"/>
      <c r="X6110" s="52"/>
      <c r="Y6110" s="52"/>
    </row>
    <row r="6111" spans="1:25" x14ac:dyDescent="0.3">
      <c r="A6111" s="3"/>
      <c r="B6111" s="3"/>
      <c r="C6111" s="3"/>
      <c r="D6111" s="52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52"/>
      <c r="U6111" s="52"/>
      <c r="V6111" s="3"/>
      <c r="W6111" s="3"/>
      <c r="X6111" s="52"/>
      <c r="Y6111" s="52"/>
    </row>
    <row r="6112" spans="1:25" x14ac:dyDescent="0.3">
      <c r="A6112" s="3"/>
      <c r="B6112" s="3"/>
      <c r="C6112" s="3"/>
      <c r="D6112" s="52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52"/>
      <c r="U6112" s="52"/>
      <c r="V6112" s="3"/>
      <c r="W6112" s="3"/>
      <c r="X6112" s="52"/>
      <c r="Y6112" s="52"/>
    </row>
    <row r="6113" spans="1:25" x14ac:dyDescent="0.3">
      <c r="A6113" s="3"/>
      <c r="B6113" s="3"/>
      <c r="C6113" s="3"/>
      <c r="D6113" s="52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52"/>
      <c r="U6113" s="52"/>
      <c r="V6113" s="3"/>
      <c r="W6113" s="3"/>
      <c r="X6113" s="52"/>
      <c r="Y6113" s="52"/>
    </row>
    <row r="6114" spans="1:25" x14ac:dyDescent="0.3">
      <c r="A6114" s="3"/>
      <c r="B6114" s="3"/>
      <c r="C6114" s="3"/>
      <c r="D6114" s="52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52"/>
      <c r="U6114" s="52"/>
      <c r="V6114" s="3"/>
      <c r="W6114" s="3"/>
      <c r="X6114" s="52"/>
      <c r="Y6114" s="52"/>
    </row>
    <row r="6115" spans="1:25" x14ac:dyDescent="0.3">
      <c r="A6115" s="3"/>
      <c r="B6115" s="3"/>
      <c r="C6115" s="3"/>
      <c r="D6115" s="52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52"/>
      <c r="U6115" s="52"/>
      <c r="V6115" s="3"/>
      <c r="W6115" s="3"/>
      <c r="X6115" s="52"/>
      <c r="Y6115" s="52"/>
    </row>
    <row r="6116" spans="1:25" x14ac:dyDescent="0.3">
      <c r="A6116" s="3"/>
      <c r="B6116" s="3"/>
      <c r="C6116" s="3"/>
      <c r="D6116" s="52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52"/>
      <c r="U6116" s="52"/>
      <c r="V6116" s="3"/>
      <c r="W6116" s="3"/>
      <c r="X6116" s="52"/>
      <c r="Y6116" s="52"/>
    </row>
    <row r="6117" spans="1:25" x14ac:dyDescent="0.3">
      <c r="A6117" s="3"/>
      <c r="B6117" s="3"/>
      <c r="C6117" s="3"/>
      <c r="D6117" s="52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52"/>
      <c r="U6117" s="52"/>
      <c r="V6117" s="3"/>
      <c r="W6117" s="3"/>
      <c r="X6117" s="52"/>
      <c r="Y6117" s="52"/>
    </row>
    <row r="6118" spans="1:25" x14ac:dyDescent="0.3">
      <c r="A6118" s="3"/>
      <c r="B6118" s="3"/>
      <c r="C6118" s="3"/>
      <c r="D6118" s="52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52"/>
      <c r="U6118" s="52"/>
      <c r="V6118" s="3"/>
      <c r="W6118" s="3"/>
      <c r="X6118" s="52"/>
      <c r="Y6118" s="52"/>
    </row>
    <row r="6119" spans="1:25" x14ac:dyDescent="0.3">
      <c r="A6119" s="3"/>
      <c r="B6119" s="3"/>
      <c r="C6119" s="3"/>
      <c r="D6119" s="52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52"/>
      <c r="U6119" s="52"/>
      <c r="V6119" s="3"/>
      <c r="W6119" s="3"/>
      <c r="X6119" s="52"/>
      <c r="Y6119" s="52"/>
    </row>
    <row r="6120" spans="1:25" x14ac:dyDescent="0.3">
      <c r="A6120" s="3"/>
      <c r="B6120" s="3"/>
      <c r="C6120" s="3"/>
      <c r="D6120" s="52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52"/>
      <c r="U6120" s="52"/>
      <c r="V6120" s="3"/>
      <c r="W6120" s="3"/>
      <c r="X6120" s="52"/>
      <c r="Y6120" s="52"/>
    </row>
    <row r="6121" spans="1:25" x14ac:dyDescent="0.3">
      <c r="A6121" s="3"/>
      <c r="B6121" s="3"/>
      <c r="C6121" s="3"/>
      <c r="D6121" s="52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52"/>
      <c r="U6121" s="52"/>
      <c r="V6121" s="3"/>
      <c r="W6121" s="3"/>
      <c r="X6121" s="52"/>
      <c r="Y6121" s="52"/>
    </row>
    <row r="6122" spans="1:25" x14ac:dyDescent="0.3">
      <c r="A6122" s="3"/>
      <c r="B6122" s="3"/>
      <c r="C6122" s="3"/>
      <c r="D6122" s="52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52"/>
      <c r="U6122" s="52"/>
      <c r="V6122" s="3"/>
      <c r="W6122" s="3"/>
      <c r="X6122" s="52"/>
      <c r="Y6122" s="52"/>
    </row>
    <row r="6123" spans="1:25" x14ac:dyDescent="0.3">
      <c r="A6123" s="3"/>
      <c r="B6123" s="3"/>
      <c r="C6123" s="3"/>
      <c r="D6123" s="52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52"/>
      <c r="U6123" s="52"/>
      <c r="V6123" s="3"/>
      <c r="W6123" s="3"/>
      <c r="X6123" s="52"/>
      <c r="Y6123" s="52"/>
    </row>
    <row r="6124" spans="1:25" x14ac:dyDescent="0.3">
      <c r="A6124" s="3"/>
      <c r="B6124" s="3"/>
      <c r="C6124" s="3"/>
      <c r="D6124" s="52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52"/>
      <c r="U6124" s="52"/>
      <c r="V6124" s="3"/>
      <c r="W6124" s="3"/>
      <c r="X6124" s="52"/>
      <c r="Y6124" s="52"/>
    </row>
    <row r="6125" spans="1:25" x14ac:dyDescent="0.3">
      <c r="A6125" s="3"/>
      <c r="B6125" s="3"/>
      <c r="C6125" s="3"/>
      <c r="D6125" s="52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52"/>
      <c r="U6125" s="52"/>
      <c r="V6125" s="3"/>
      <c r="W6125" s="3"/>
      <c r="X6125" s="52"/>
      <c r="Y6125" s="52"/>
    </row>
    <row r="6126" spans="1:25" x14ac:dyDescent="0.3">
      <c r="A6126" s="3"/>
      <c r="B6126" s="3"/>
      <c r="C6126" s="3"/>
      <c r="D6126" s="52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52"/>
      <c r="U6126" s="52"/>
      <c r="V6126" s="3"/>
      <c r="W6126" s="3"/>
      <c r="X6126" s="52"/>
      <c r="Y6126" s="52"/>
    </row>
    <row r="6127" spans="1:25" x14ac:dyDescent="0.3">
      <c r="A6127" s="3"/>
      <c r="B6127" s="3"/>
      <c r="C6127" s="3"/>
      <c r="D6127" s="52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52"/>
      <c r="U6127" s="52"/>
      <c r="V6127" s="3"/>
      <c r="W6127" s="3"/>
      <c r="X6127" s="52"/>
      <c r="Y6127" s="52"/>
    </row>
    <row r="6128" spans="1:25" x14ac:dyDescent="0.3">
      <c r="A6128" s="3"/>
      <c r="B6128" s="3"/>
      <c r="C6128" s="3"/>
      <c r="D6128" s="52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52"/>
      <c r="U6128" s="52"/>
      <c r="V6128" s="3"/>
      <c r="W6128" s="3"/>
      <c r="X6128" s="52"/>
      <c r="Y6128" s="52"/>
    </row>
    <row r="6129" spans="1:25" x14ac:dyDescent="0.3">
      <c r="A6129" s="3"/>
      <c r="B6129" s="3"/>
      <c r="C6129" s="3"/>
      <c r="D6129" s="52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52"/>
      <c r="U6129" s="52"/>
      <c r="V6129" s="3"/>
      <c r="W6129" s="3"/>
      <c r="X6129" s="52"/>
      <c r="Y6129" s="52"/>
    </row>
    <row r="6130" spans="1:25" x14ac:dyDescent="0.3">
      <c r="A6130" s="3"/>
      <c r="B6130" s="3"/>
      <c r="C6130" s="3"/>
      <c r="D6130" s="52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52"/>
      <c r="U6130" s="52"/>
      <c r="V6130" s="3"/>
      <c r="W6130" s="3"/>
      <c r="X6130" s="52"/>
      <c r="Y6130" s="52"/>
    </row>
    <row r="6131" spans="1:25" x14ac:dyDescent="0.3">
      <c r="A6131" s="3"/>
      <c r="B6131" s="3"/>
      <c r="C6131" s="3"/>
      <c r="D6131" s="52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52"/>
      <c r="U6131" s="52"/>
      <c r="V6131" s="3"/>
      <c r="W6131" s="3"/>
      <c r="X6131" s="52"/>
      <c r="Y6131" s="52"/>
    </row>
    <row r="6132" spans="1:25" x14ac:dyDescent="0.3">
      <c r="A6132" s="3"/>
      <c r="B6132" s="3"/>
      <c r="C6132" s="3"/>
      <c r="D6132" s="52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52"/>
      <c r="U6132" s="52"/>
      <c r="V6132" s="3"/>
      <c r="W6132" s="3"/>
      <c r="X6132" s="52"/>
      <c r="Y6132" s="52"/>
    </row>
    <row r="6133" spans="1:25" x14ac:dyDescent="0.3">
      <c r="A6133" s="3"/>
      <c r="B6133" s="3"/>
      <c r="C6133" s="3"/>
      <c r="D6133" s="52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52"/>
      <c r="U6133" s="52"/>
      <c r="V6133" s="3"/>
      <c r="W6133" s="3"/>
      <c r="X6133" s="52"/>
      <c r="Y6133" s="52"/>
    </row>
    <row r="6134" spans="1:25" x14ac:dyDescent="0.3">
      <c r="A6134" s="3"/>
      <c r="B6134" s="3"/>
      <c r="C6134" s="3"/>
      <c r="D6134" s="52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52"/>
      <c r="U6134" s="52"/>
      <c r="V6134" s="3"/>
      <c r="W6134" s="3"/>
      <c r="X6134" s="52"/>
      <c r="Y6134" s="52"/>
    </row>
    <row r="6135" spans="1:25" x14ac:dyDescent="0.3">
      <c r="A6135" s="3"/>
      <c r="B6135" s="3"/>
      <c r="C6135" s="3"/>
      <c r="D6135" s="52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52"/>
      <c r="U6135" s="52"/>
      <c r="V6135" s="3"/>
      <c r="W6135" s="3"/>
      <c r="X6135" s="52"/>
      <c r="Y6135" s="52"/>
    </row>
    <row r="6136" spans="1:25" x14ac:dyDescent="0.3">
      <c r="A6136" s="3"/>
      <c r="B6136" s="3"/>
      <c r="C6136" s="3"/>
      <c r="D6136" s="52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52"/>
      <c r="U6136" s="52"/>
      <c r="V6136" s="3"/>
      <c r="W6136" s="3"/>
      <c r="X6136" s="52"/>
      <c r="Y6136" s="52"/>
    </row>
    <row r="6137" spans="1:25" x14ac:dyDescent="0.3">
      <c r="A6137" s="3"/>
      <c r="B6137" s="3"/>
      <c r="C6137" s="3"/>
      <c r="D6137" s="52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52"/>
      <c r="U6137" s="52"/>
      <c r="V6137" s="3"/>
      <c r="W6137" s="3"/>
      <c r="X6137" s="52"/>
      <c r="Y6137" s="52"/>
    </row>
    <row r="6138" spans="1:25" x14ac:dyDescent="0.3">
      <c r="A6138" s="3"/>
      <c r="B6138" s="3"/>
      <c r="C6138" s="3"/>
      <c r="D6138" s="52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52"/>
      <c r="U6138" s="52"/>
      <c r="V6138" s="3"/>
      <c r="W6138" s="3"/>
      <c r="X6138" s="52"/>
      <c r="Y6138" s="52"/>
    </row>
    <row r="6139" spans="1:25" x14ac:dyDescent="0.3">
      <c r="A6139" s="3"/>
      <c r="B6139" s="3"/>
      <c r="C6139" s="3"/>
      <c r="D6139" s="52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52"/>
      <c r="U6139" s="52"/>
      <c r="V6139" s="3"/>
      <c r="W6139" s="3"/>
      <c r="X6139" s="52"/>
      <c r="Y6139" s="52"/>
    </row>
    <row r="6140" spans="1:25" x14ac:dyDescent="0.3">
      <c r="A6140" s="3"/>
      <c r="B6140" s="3"/>
      <c r="C6140" s="3"/>
      <c r="D6140" s="52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52"/>
      <c r="U6140" s="52"/>
      <c r="V6140" s="3"/>
      <c r="W6140" s="3"/>
      <c r="X6140" s="52"/>
      <c r="Y6140" s="52"/>
    </row>
    <row r="6141" spans="1:25" x14ac:dyDescent="0.3">
      <c r="A6141" s="3"/>
      <c r="B6141" s="3"/>
      <c r="C6141" s="3"/>
      <c r="D6141" s="52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52"/>
      <c r="U6141" s="52"/>
      <c r="V6141" s="3"/>
      <c r="W6141" s="3"/>
      <c r="X6141" s="52"/>
      <c r="Y6141" s="52"/>
    </row>
    <row r="6142" spans="1:25" x14ac:dyDescent="0.3">
      <c r="A6142" s="3"/>
      <c r="B6142" s="3"/>
      <c r="C6142" s="3"/>
      <c r="D6142" s="52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52"/>
      <c r="U6142" s="52"/>
      <c r="V6142" s="3"/>
      <c r="W6142" s="3"/>
      <c r="X6142" s="52"/>
      <c r="Y6142" s="52"/>
    </row>
    <row r="6143" spans="1:25" x14ac:dyDescent="0.3">
      <c r="A6143" s="3"/>
      <c r="B6143" s="3"/>
      <c r="C6143" s="3"/>
      <c r="D6143" s="52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52"/>
      <c r="U6143" s="52"/>
      <c r="V6143" s="3"/>
      <c r="W6143" s="3"/>
      <c r="X6143" s="52"/>
      <c r="Y6143" s="52"/>
    </row>
    <row r="6144" spans="1:25" x14ac:dyDescent="0.3">
      <c r="A6144" s="3"/>
      <c r="B6144" s="3"/>
      <c r="C6144" s="3"/>
      <c r="D6144" s="52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52"/>
      <c r="U6144" s="52"/>
      <c r="V6144" s="3"/>
      <c r="W6144" s="3"/>
      <c r="X6144" s="52"/>
      <c r="Y6144" s="52"/>
    </row>
    <row r="6145" spans="1:25" x14ac:dyDescent="0.3">
      <c r="A6145" s="3"/>
      <c r="B6145" s="3"/>
      <c r="C6145" s="3"/>
      <c r="D6145" s="52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52"/>
      <c r="U6145" s="52"/>
      <c r="V6145" s="3"/>
      <c r="W6145" s="3"/>
      <c r="X6145" s="52"/>
      <c r="Y6145" s="52"/>
    </row>
    <row r="6146" spans="1:25" x14ac:dyDescent="0.3">
      <c r="A6146" s="3"/>
      <c r="B6146" s="3"/>
      <c r="C6146" s="3"/>
      <c r="D6146" s="52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52"/>
      <c r="U6146" s="52"/>
      <c r="V6146" s="3"/>
      <c r="W6146" s="3"/>
      <c r="X6146" s="52"/>
      <c r="Y6146" s="52"/>
    </row>
    <row r="6147" spans="1:25" x14ac:dyDescent="0.3">
      <c r="A6147" s="3"/>
      <c r="B6147" s="3"/>
      <c r="C6147" s="3"/>
      <c r="D6147" s="52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52"/>
      <c r="U6147" s="52"/>
      <c r="V6147" s="3"/>
      <c r="W6147" s="3"/>
      <c r="X6147" s="52"/>
      <c r="Y6147" s="52"/>
    </row>
    <row r="6148" spans="1:25" x14ac:dyDescent="0.3">
      <c r="A6148" s="3"/>
      <c r="B6148" s="3"/>
      <c r="C6148" s="3"/>
      <c r="D6148" s="52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52"/>
      <c r="U6148" s="52"/>
      <c r="V6148" s="3"/>
      <c r="W6148" s="3"/>
      <c r="X6148" s="52"/>
      <c r="Y6148" s="52"/>
    </row>
    <row r="6149" spans="1:25" x14ac:dyDescent="0.3">
      <c r="A6149" s="3"/>
      <c r="B6149" s="3"/>
      <c r="C6149" s="3"/>
      <c r="D6149" s="52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52"/>
      <c r="U6149" s="52"/>
      <c r="V6149" s="3"/>
      <c r="W6149" s="3"/>
      <c r="X6149" s="52"/>
      <c r="Y6149" s="52"/>
    </row>
    <row r="6150" spans="1:25" x14ac:dyDescent="0.3">
      <c r="A6150" s="3"/>
      <c r="B6150" s="3"/>
      <c r="C6150" s="3"/>
      <c r="D6150" s="52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52"/>
      <c r="U6150" s="52"/>
      <c r="V6150" s="3"/>
      <c r="W6150" s="3"/>
      <c r="X6150" s="52"/>
      <c r="Y6150" s="52"/>
    </row>
    <row r="6151" spans="1:25" x14ac:dyDescent="0.3">
      <c r="A6151" s="3"/>
      <c r="B6151" s="3"/>
      <c r="C6151" s="3"/>
      <c r="D6151" s="52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52"/>
      <c r="U6151" s="52"/>
      <c r="V6151" s="3"/>
      <c r="W6151" s="3"/>
      <c r="X6151" s="52"/>
      <c r="Y6151" s="52"/>
    </row>
    <row r="6152" spans="1:25" x14ac:dyDescent="0.3">
      <c r="A6152" s="3"/>
      <c r="B6152" s="3"/>
      <c r="C6152" s="3"/>
      <c r="D6152" s="52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52"/>
      <c r="U6152" s="52"/>
      <c r="V6152" s="3"/>
      <c r="W6152" s="3"/>
      <c r="X6152" s="52"/>
      <c r="Y6152" s="52"/>
    </row>
    <row r="6153" spans="1:25" x14ac:dyDescent="0.3">
      <c r="A6153" s="3"/>
      <c r="B6153" s="3"/>
      <c r="C6153" s="3"/>
      <c r="D6153" s="52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52"/>
      <c r="U6153" s="52"/>
      <c r="V6153" s="3"/>
      <c r="W6153" s="3"/>
      <c r="X6153" s="52"/>
      <c r="Y6153" s="52"/>
    </row>
    <row r="6154" spans="1:25" x14ac:dyDescent="0.3">
      <c r="A6154" s="3"/>
      <c r="B6154" s="3"/>
      <c r="C6154" s="3"/>
      <c r="D6154" s="52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52"/>
      <c r="U6154" s="52"/>
      <c r="V6154" s="3"/>
      <c r="W6154" s="3"/>
      <c r="X6154" s="52"/>
      <c r="Y6154" s="52"/>
    </row>
    <row r="6155" spans="1:25" x14ac:dyDescent="0.3">
      <c r="A6155" s="3"/>
      <c r="B6155" s="3"/>
      <c r="C6155" s="3"/>
      <c r="D6155" s="52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52"/>
      <c r="U6155" s="52"/>
      <c r="V6155" s="3"/>
      <c r="W6155" s="3"/>
      <c r="X6155" s="52"/>
      <c r="Y6155" s="52"/>
    </row>
    <row r="6156" spans="1:25" x14ac:dyDescent="0.3">
      <c r="A6156" s="3"/>
      <c r="B6156" s="3"/>
      <c r="C6156" s="3"/>
      <c r="D6156" s="52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52"/>
      <c r="U6156" s="52"/>
      <c r="V6156" s="3"/>
      <c r="W6156" s="3"/>
      <c r="X6156" s="52"/>
      <c r="Y6156" s="52"/>
    </row>
    <row r="6157" spans="1:25" x14ac:dyDescent="0.3">
      <c r="A6157" s="3"/>
      <c r="B6157" s="3"/>
      <c r="C6157" s="3"/>
      <c r="D6157" s="52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52"/>
      <c r="U6157" s="52"/>
      <c r="V6157" s="3"/>
      <c r="W6157" s="3"/>
      <c r="X6157" s="52"/>
      <c r="Y6157" s="52"/>
    </row>
    <row r="6158" spans="1:25" x14ac:dyDescent="0.3">
      <c r="A6158" s="3"/>
      <c r="B6158" s="3"/>
      <c r="C6158" s="3"/>
      <c r="D6158" s="52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52"/>
      <c r="U6158" s="52"/>
      <c r="V6158" s="3"/>
      <c r="W6158" s="3"/>
      <c r="X6158" s="52"/>
      <c r="Y6158" s="52"/>
    </row>
    <row r="6159" spans="1:25" x14ac:dyDescent="0.3">
      <c r="A6159" s="3"/>
      <c r="B6159" s="3"/>
      <c r="C6159" s="3"/>
      <c r="D6159" s="52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52"/>
      <c r="U6159" s="52"/>
      <c r="V6159" s="3"/>
      <c r="W6159" s="3"/>
      <c r="X6159" s="52"/>
      <c r="Y6159" s="52"/>
    </row>
    <row r="6160" spans="1:25" x14ac:dyDescent="0.3">
      <c r="A6160" s="3"/>
      <c r="B6160" s="3"/>
      <c r="C6160" s="3"/>
      <c r="D6160" s="52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52"/>
      <c r="U6160" s="52"/>
      <c r="V6160" s="3"/>
      <c r="W6160" s="3"/>
      <c r="X6160" s="52"/>
      <c r="Y6160" s="52"/>
    </row>
    <row r="6161" spans="1:25" x14ac:dyDescent="0.3">
      <c r="A6161" s="3"/>
      <c r="B6161" s="3"/>
      <c r="C6161" s="3"/>
      <c r="D6161" s="52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52"/>
      <c r="U6161" s="52"/>
      <c r="V6161" s="3"/>
      <c r="W6161" s="3"/>
      <c r="X6161" s="52"/>
      <c r="Y6161" s="52"/>
    </row>
    <row r="6162" spans="1:25" x14ac:dyDescent="0.3">
      <c r="A6162" s="3"/>
      <c r="B6162" s="3"/>
      <c r="C6162" s="3"/>
      <c r="D6162" s="52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52"/>
      <c r="U6162" s="52"/>
      <c r="V6162" s="3"/>
      <c r="W6162" s="3"/>
      <c r="X6162" s="52"/>
      <c r="Y6162" s="52"/>
    </row>
    <row r="6163" spans="1:25" x14ac:dyDescent="0.3">
      <c r="A6163" s="3"/>
      <c r="B6163" s="3"/>
      <c r="C6163" s="3"/>
      <c r="D6163" s="52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52"/>
      <c r="U6163" s="52"/>
      <c r="V6163" s="3"/>
      <c r="W6163" s="3"/>
      <c r="X6163" s="52"/>
      <c r="Y6163" s="52"/>
    </row>
    <row r="6164" spans="1:25" x14ac:dyDescent="0.3">
      <c r="A6164" s="3"/>
      <c r="B6164" s="3"/>
      <c r="C6164" s="3"/>
      <c r="D6164" s="52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52"/>
      <c r="U6164" s="52"/>
      <c r="V6164" s="3"/>
      <c r="W6164" s="3"/>
      <c r="X6164" s="52"/>
      <c r="Y6164" s="52"/>
    </row>
    <row r="6165" spans="1:25" x14ac:dyDescent="0.3">
      <c r="A6165" s="3"/>
      <c r="B6165" s="3"/>
      <c r="C6165" s="3"/>
      <c r="D6165" s="52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52"/>
      <c r="U6165" s="52"/>
      <c r="V6165" s="3"/>
      <c r="W6165" s="3"/>
      <c r="X6165" s="52"/>
      <c r="Y6165" s="52"/>
    </row>
    <row r="6166" spans="1:25" x14ac:dyDescent="0.3">
      <c r="A6166" s="3"/>
      <c r="B6166" s="3"/>
      <c r="C6166" s="3"/>
      <c r="D6166" s="52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52"/>
      <c r="U6166" s="52"/>
      <c r="V6166" s="3"/>
      <c r="W6166" s="3"/>
      <c r="X6166" s="52"/>
      <c r="Y6166" s="52"/>
    </row>
    <row r="6167" spans="1:25" x14ac:dyDescent="0.3">
      <c r="A6167" s="3"/>
      <c r="B6167" s="3"/>
      <c r="C6167" s="3"/>
      <c r="D6167" s="52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52"/>
      <c r="U6167" s="52"/>
      <c r="V6167" s="3"/>
      <c r="W6167" s="3"/>
      <c r="X6167" s="52"/>
      <c r="Y6167" s="52"/>
    </row>
    <row r="6168" spans="1:25" x14ac:dyDescent="0.3">
      <c r="A6168" s="3"/>
      <c r="B6168" s="3"/>
      <c r="C6168" s="3"/>
      <c r="D6168" s="52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52"/>
      <c r="U6168" s="52"/>
      <c r="V6168" s="3"/>
      <c r="W6168" s="3"/>
      <c r="X6168" s="52"/>
      <c r="Y6168" s="52"/>
    </row>
    <row r="6169" spans="1:25" x14ac:dyDescent="0.3">
      <c r="A6169" s="3"/>
      <c r="B6169" s="3"/>
      <c r="C6169" s="3"/>
      <c r="D6169" s="52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52"/>
      <c r="U6169" s="52"/>
      <c r="V6169" s="3"/>
      <c r="W6169" s="3"/>
      <c r="X6169" s="52"/>
      <c r="Y6169" s="52"/>
    </row>
    <row r="6170" spans="1:25" x14ac:dyDescent="0.3">
      <c r="A6170" s="3"/>
      <c r="B6170" s="3"/>
      <c r="C6170" s="3"/>
      <c r="D6170" s="52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52"/>
      <c r="U6170" s="52"/>
      <c r="V6170" s="3"/>
      <c r="W6170" s="3"/>
      <c r="X6170" s="52"/>
      <c r="Y6170" s="52"/>
    </row>
    <row r="6171" spans="1:25" x14ac:dyDescent="0.3">
      <c r="A6171" s="3"/>
      <c r="B6171" s="3"/>
      <c r="C6171" s="3"/>
      <c r="D6171" s="52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52"/>
      <c r="U6171" s="52"/>
      <c r="V6171" s="3"/>
      <c r="W6171" s="3"/>
      <c r="X6171" s="52"/>
      <c r="Y6171" s="52"/>
    </row>
    <row r="6172" spans="1:25" x14ac:dyDescent="0.3">
      <c r="A6172" s="3"/>
      <c r="B6172" s="3"/>
      <c r="C6172" s="3"/>
      <c r="D6172" s="52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52"/>
      <c r="U6172" s="52"/>
      <c r="V6172" s="3"/>
      <c r="W6172" s="3"/>
      <c r="X6172" s="52"/>
      <c r="Y6172" s="52"/>
    </row>
    <row r="6173" spans="1:25" x14ac:dyDescent="0.3">
      <c r="A6173" s="3"/>
      <c r="B6173" s="3"/>
      <c r="C6173" s="3"/>
      <c r="D6173" s="52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52"/>
      <c r="U6173" s="52"/>
      <c r="V6173" s="3"/>
      <c r="W6173" s="3"/>
      <c r="X6173" s="52"/>
      <c r="Y6173" s="52"/>
    </row>
    <row r="6174" spans="1:25" x14ac:dyDescent="0.3">
      <c r="A6174" s="3"/>
      <c r="B6174" s="3"/>
      <c r="C6174" s="3"/>
      <c r="D6174" s="52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52"/>
      <c r="U6174" s="52"/>
      <c r="V6174" s="3"/>
      <c r="W6174" s="3"/>
      <c r="X6174" s="52"/>
      <c r="Y6174" s="52"/>
    </row>
    <row r="6175" spans="1:25" x14ac:dyDescent="0.3">
      <c r="A6175" s="3"/>
      <c r="B6175" s="3"/>
      <c r="C6175" s="3"/>
      <c r="D6175" s="52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52"/>
      <c r="U6175" s="52"/>
      <c r="V6175" s="3"/>
      <c r="W6175" s="3"/>
      <c r="X6175" s="52"/>
      <c r="Y6175" s="52"/>
    </row>
    <row r="6176" spans="1:25" x14ac:dyDescent="0.3">
      <c r="A6176" s="3"/>
      <c r="B6176" s="3"/>
      <c r="C6176" s="3"/>
      <c r="D6176" s="52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52"/>
      <c r="U6176" s="52"/>
      <c r="V6176" s="3"/>
      <c r="W6176" s="3"/>
      <c r="X6176" s="52"/>
      <c r="Y6176" s="52"/>
    </row>
    <row r="6177" spans="1:25" x14ac:dyDescent="0.3">
      <c r="A6177" s="3"/>
      <c r="B6177" s="3"/>
      <c r="C6177" s="3"/>
      <c r="D6177" s="52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52"/>
      <c r="U6177" s="52"/>
      <c r="V6177" s="3"/>
      <c r="W6177" s="3"/>
      <c r="X6177" s="52"/>
      <c r="Y6177" s="52"/>
    </row>
    <row r="6178" spans="1:25" x14ac:dyDescent="0.3">
      <c r="A6178" s="3"/>
      <c r="B6178" s="3"/>
      <c r="C6178" s="3"/>
      <c r="D6178" s="52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52"/>
      <c r="U6178" s="52"/>
      <c r="V6178" s="3"/>
      <c r="W6178" s="3"/>
      <c r="X6178" s="52"/>
      <c r="Y6178" s="52"/>
    </row>
    <row r="6179" spans="1:25" x14ac:dyDescent="0.3">
      <c r="A6179" s="3"/>
      <c r="B6179" s="3"/>
      <c r="C6179" s="3"/>
      <c r="D6179" s="52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52"/>
      <c r="U6179" s="52"/>
      <c r="V6179" s="3"/>
      <c r="W6179" s="3"/>
      <c r="X6179" s="52"/>
      <c r="Y6179" s="52"/>
    </row>
    <row r="6180" spans="1:25" x14ac:dyDescent="0.3">
      <c r="A6180" s="3"/>
      <c r="B6180" s="3"/>
      <c r="C6180" s="3"/>
      <c r="D6180" s="52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52"/>
      <c r="U6180" s="52"/>
      <c r="V6180" s="3"/>
      <c r="W6180" s="3"/>
      <c r="X6180" s="52"/>
      <c r="Y6180" s="52"/>
    </row>
    <row r="6181" spans="1:25" x14ac:dyDescent="0.3">
      <c r="A6181" s="3"/>
      <c r="B6181" s="3"/>
      <c r="C6181" s="3"/>
      <c r="D6181" s="52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52"/>
      <c r="U6181" s="52"/>
      <c r="V6181" s="3"/>
      <c r="W6181" s="3"/>
      <c r="X6181" s="52"/>
      <c r="Y6181" s="52"/>
    </row>
    <row r="6182" spans="1:25" x14ac:dyDescent="0.3">
      <c r="A6182" s="3"/>
      <c r="B6182" s="3"/>
      <c r="C6182" s="3"/>
      <c r="D6182" s="52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52"/>
      <c r="U6182" s="52"/>
      <c r="V6182" s="3"/>
      <c r="W6182" s="3"/>
      <c r="X6182" s="52"/>
      <c r="Y6182" s="52"/>
    </row>
    <row r="6183" spans="1:25" x14ac:dyDescent="0.3">
      <c r="A6183" s="3"/>
      <c r="B6183" s="3"/>
      <c r="C6183" s="3"/>
      <c r="D6183" s="52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52"/>
      <c r="U6183" s="52"/>
      <c r="V6183" s="3"/>
      <c r="W6183" s="3"/>
      <c r="X6183" s="52"/>
      <c r="Y6183" s="52"/>
    </row>
    <row r="6184" spans="1:25" x14ac:dyDescent="0.3">
      <c r="A6184" s="3"/>
      <c r="B6184" s="3"/>
      <c r="C6184" s="3"/>
      <c r="D6184" s="52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52"/>
      <c r="U6184" s="52"/>
      <c r="V6184" s="3"/>
      <c r="W6184" s="3"/>
      <c r="X6184" s="52"/>
      <c r="Y6184" s="52"/>
    </row>
    <row r="6185" spans="1:25" x14ac:dyDescent="0.3">
      <c r="A6185" s="3"/>
      <c r="B6185" s="3"/>
      <c r="C6185" s="3"/>
      <c r="D6185" s="52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52"/>
      <c r="U6185" s="52"/>
      <c r="V6185" s="3"/>
      <c r="W6185" s="3"/>
      <c r="X6185" s="52"/>
      <c r="Y6185" s="52"/>
    </row>
    <row r="6186" spans="1:25" x14ac:dyDescent="0.3">
      <c r="A6186" s="3"/>
      <c r="B6186" s="3"/>
      <c r="C6186" s="3"/>
      <c r="D6186" s="52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52"/>
      <c r="U6186" s="52"/>
      <c r="V6186" s="3"/>
      <c r="W6186" s="3"/>
      <c r="X6186" s="52"/>
      <c r="Y6186" s="52"/>
    </row>
    <row r="6187" spans="1:25" x14ac:dyDescent="0.3">
      <c r="A6187" s="3"/>
      <c r="B6187" s="3"/>
      <c r="C6187" s="3"/>
      <c r="D6187" s="52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52"/>
      <c r="U6187" s="52"/>
      <c r="V6187" s="3"/>
      <c r="W6187" s="3"/>
      <c r="X6187" s="52"/>
      <c r="Y6187" s="52"/>
    </row>
    <row r="6188" spans="1:25" x14ac:dyDescent="0.3">
      <c r="A6188" s="3"/>
      <c r="B6188" s="3"/>
      <c r="C6188" s="3"/>
      <c r="D6188" s="52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52"/>
      <c r="U6188" s="52"/>
      <c r="V6188" s="3"/>
      <c r="W6188" s="3"/>
      <c r="X6188" s="52"/>
      <c r="Y6188" s="52"/>
    </row>
    <row r="6189" spans="1:25" x14ac:dyDescent="0.3">
      <c r="A6189" s="3"/>
      <c r="B6189" s="3"/>
      <c r="C6189" s="3"/>
      <c r="D6189" s="52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52"/>
      <c r="U6189" s="52"/>
      <c r="V6189" s="3"/>
      <c r="W6189" s="3"/>
      <c r="X6189" s="52"/>
      <c r="Y6189" s="52"/>
    </row>
    <row r="6190" spans="1:25" x14ac:dyDescent="0.3">
      <c r="A6190" s="3"/>
      <c r="B6190" s="3"/>
      <c r="C6190" s="3"/>
      <c r="D6190" s="52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52"/>
      <c r="U6190" s="52"/>
      <c r="V6190" s="3"/>
      <c r="W6190" s="3"/>
      <c r="X6190" s="52"/>
      <c r="Y6190" s="52"/>
    </row>
    <row r="6191" spans="1:25" x14ac:dyDescent="0.3">
      <c r="A6191" s="3"/>
      <c r="B6191" s="3"/>
      <c r="C6191" s="3"/>
      <c r="D6191" s="52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52"/>
      <c r="U6191" s="52"/>
      <c r="V6191" s="3"/>
      <c r="W6191" s="3"/>
      <c r="X6191" s="52"/>
      <c r="Y6191" s="52"/>
    </row>
    <row r="6192" spans="1:25" x14ac:dyDescent="0.3">
      <c r="A6192" s="3"/>
      <c r="B6192" s="3"/>
      <c r="C6192" s="3"/>
      <c r="D6192" s="52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52"/>
      <c r="U6192" s="52"/>
      <c r="V6192" s="3"/>
      <c r="W6192" s="3"/>
      <c r="X6192" s="52"/>
      <c r="Y6192" s="52"/>
    </row>
    <row r="6193" spans="1:25" x14ac:dyDescent="0.3">
      <c r="A6193" s="3"/>
      <c r="B6193" s="3"/>
      <c r="C6193" s="3"/>
      <c r="D6193" s="52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52"/>
      <c r="U6193" s="52"/>
      <c r="V6193" s="3"/>
      <c r="W6193" s="3"/>
      <c r="X6193" s="52"/>
      <c r="Y6193" s="52"/>
    </row>
    <row r="6194" spans="1:25" x14ac:dyDescent="0.3">
      <c r="A6194" s="3"/>
      <c r="B6194" s="3"/>
      <c r="C6194" s="3"/>
      <c r="D6194" s="52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52"/>
      <c r="U6194" s="52"/>
      <c r="V6194" s="3"/>
      <c r="W6194" s="3"/>
      <c r="X6194" s="52"/>
      <c r="Y6194" s="52"/>
    </row>
    <row r="6195" spans="1:25" x14ac:dyDescent="0.3">
      <c r="A6195" s="3"/>
      <c r="B6195" s="3"/>
      <c r="C6195" s="3"/>
      <c r="D6195" s="52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52"/>
      <c r="U6195" s="52"/>
      <c r="V6195" s="3"/>
      <c r="W6195" s="3"/>
      <c r="X6195" s="52"/>
      <c r="Y6195" s="52"/>
    </row>
    <row r="6196" spans="1:25" x14ac:dyDescent="0.3">
      <c r="A6196" s="3"/>
      <c r="B6196" s="3"/>
      <c r="C6196" s="3"/>
      <c r="D6196" s="52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52"/>
      <c r="U6196" s="52"/>
      <c r="V6196" s="3"/>
      <c r="W6196" s="3"/>
      <c r="X6196" s="52"/>
      <c r="Y6196" s="52"/>
    </row>
    <row r="6197" spans="1:25" x14ac:dyDescent="0.3">
      <c r="A6197" s="3"/>
      <c r="B6197" s="3"/>
      <c r="C6197" s="3"/>
      <c r="D6197" s="52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52"/>
      <c r="U6197" s="52"/>
      <c r="V6197" s="3"/>
      <c r="W6197" s="3"/>
      <c r="X6197" s="52"/>
      <c r="Y6197" s="52"/>
    </row>
    <row r="6198" spans="1:25" x14ac:dyDescent="0.3">
      <c r="A6198" s="3"/>
      <c r="B6198" s="3"/>
      <c r="C6198" s="3"/>
      <c r="D6198" s="52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52"/>
      <c r="U6198" s="52"/>
      <c r="V6198" s="3"/>
      <c r="W6198" s="3"/>
      <c r="X6198" s="52"/>
      <c r="Y6198" s="52"/>
    </row>
    <row r="6199" spans="1:25" x14ac:dyDescent="0.3">
      <c r="A6199" s="3"/>
      <c r="B6199" s="3"/>
      <c r="C6199" s="3"/>
      <c r="D6199" s="52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52"/>
      <c r="U6199" s="52"/>
      <c r="V6199" s="3"/>
      <c r="W6199" s="3"/>
      <c r="X6199" s="52"/>
      <c r="Y6199" s="52"/>
    </row>
    <row r="6200" spans="1:25" x14ac:dyDescent="0.3">
      <c r="A6200" s="3"/>
      <c r="B6200" s="3"/>
      <c r="C6200" s="3"/>
      <c r="D6200" s="52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52"/>
      <c r="U6200" s="52"/>
      <c r="V6200" s="3"/>
      <c r="W6200" s="3"/>
      <c r="X6200" s="52"/>
      <c r="Y6200" s="52"/>
    </row>
    <row r="6201" spans="1:25" x14ac:dyDescent="0.3">
      <c r="A6201" s="3"/>
      <c r="B6201" s="3"/>
      <c r="C6201" s="3"/>
      <c r="D6201" s="52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52"/>
      <c r="U6201" s="52"/>
      <c r="V6201" s="3"/>
      <c r="W6201" s="3"/>
      <c r="X6201" s="52"/>
      <c r="Y6201" s="52"/>
    </row>
    <row r="6202" spans="1:25" x14ac:dyDescent="0.3">
      <c r="A6202" s="3"/>
      <c r="B6202" s="3"/>
      <c r="C6202" s="3"/>
      <c r="D6202" s="52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52"/>
      <c r="U6202" s="52"/>
      <c r="V6202" s="3"/>
      <c r="W6202" s="3"/>
      <c r="X6202" s="52"/>
      <c r="Y6202" s="52"/>
    </row>
    <row r="6203" spans="1:25" x14ac:dyDescent="0.3">
      <c r="A6203" s="3"/>
      <c r="B6203" s="3"/>
      <c r="C6203" s="3"/>
      <c r="D6203" s="52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52"/>
      <c r="U6203" s="52"/>
      <c r="V6203" s="3"/>
      <c r="W6203" s="3"/>
      <c r="X6203" s="52"/>
      <c r="Y6203" s="52"/>
    </row>
    <row r="6204" spans="1:25" x14ac:dyDescent="0.3">
      <c r="A6204" s="3"/>
      <c r="B6204" s="3"/>
      <c r="C6204" s="3"/>
      <c r="D6204" s="52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52"/>
      <c r="U6204" s="52"/>
      <c r="V6204" s="3"/>
      <c r="W6204" s="3"/>
      <c r="X6204" s="52"/>
      <c r="Y6204" s="52"/>
    </row>
    <row r="6205" spans="1:25" x14ac:dyDescent="0.3">
      <c r="A6205" s="3"/>
      <c r="B6205" s="3"/>
      <c r="C6205" s="3"/>
      <c r="D6205" s="52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52"/>
      <c r="U6205" s="52"/>
      <c r="V6205" s="3"/>
      <c r="W6205" s="3"/>
      <c r="X6205" s="52"/>
      <c r="Y6205" s="52"/>
    </row>
    <row r="6206" spans="1:25" x14ac:dyDescent="0.3">
      <c r="A6206" s="3"/>
      <c r="B6206" s="3"/>
      <c r="C6206" s="3"/>
      <c r="D6206" s="52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52"/>
      <c r="U6206" s="52"/>
      <c r="V6206" s="3"/>
      <c r="W6206" s="3"/>
      <c r="X6206" s="52"/>
      <c r="Y6206" s="52"/>
    </row>
    <row r="6207" spans="1:25" x14ac:dyDescent="0.3">
      <c r="A6207" s="3"/>
      <c r="B6207" s="3"/>
      <c r="C6207" s="3"/>
      <c r="D6207" s="52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52"/>
      <c r="U6207" s="52"/>
      <c r="V6207" s="3"/>
      <c r="W6207" s="3"/>
      <c r="X6207" s="52"/>
      <c r="Y6207" s="52"/>
    </row>
    <row r="6208" spans="1:25" x14ac:dyDescent="0.3">
      <c r="A6208" s="3"/>
      <c r="B6208" s="3"/>
      <c r="C6208" s="3"/>
      <c r="D6208" s="52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52"/>
      <c r="U6208" s="52"/>
      <c r="V6208" s="3"/>
      <c r="W6208" s="3"/>
      <c r="X6208" s="52"/>
      <c r="Y6208" s="52"/>
    </row>
    <row r="6209" spans="1:25" x14ac:dyDescent="0.3">
      <c r="A6209" s="3"/>
      <c r="B6209" s="3"/>
      <c r="C6209" s="3"/>
      <c r="D6209" s="52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52"/>
      <c r="U6209" s="52"/>
      <c r="V6209" s="3"/>
      <c r="W6209" s="3"/>
      <c r="X6209" s="52"/>
      <c r="Y6209" s="52"/>
    </row>
    <row r="6210" spans="1:25" x14ac:dyDescent="0.3">
      <c r="A6210" s="3"/>
      <c r="B6210" s="3"/>
      <c r="C6210" s="3"/>
      <c r="D6210" s="52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52"/>
      <c r="U6210" s="52"/>
      <c r="V6210" s="3"/>
      <c r="W6210" s="3"/>
      <c r="X6210" s="52"/>
      <c r="Y6210" s="52"/>
    </row>
    <row r="6211" spans="1:25" x14ac:dyDescent="0.3">
      <c r="A6211" s="3"/>
      <c r="B6211" s="3"/>
      <c r="C6211" s="3"/>
      <c r="D6211" s="52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52"/>
      <c r="U6211" s="52"/>
      <c r="V6211" s="3"/>
      <c r="W6211" s="3"/>
      <c r="X6211" s="52"/>
      <c r="Y6211" s="52"/>
    </row>
    <row r="6212" spans="1:25" x14ac:dyDescent="0.3">
      <c r="A6212" s="3"/>
      <c r="B6212" s="3"/>
      <c r="C6212" s="3"/>
      <c r="D6212" s="52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52"/>
      <c r="U6212" s="52"/>
      <c r="V6212" s="3"/>
      <c r="W6212" s="3"/>
      <c r="X6212" s="52"/>
      <c r="Y6212" s="52"/>
    </row>
    <row r="6213" spans="1:25" x14ac:dyDescent="0.3">
      <c r="A6213" s="3"/>
      <c r="B6213" s="3"/>
      <c r="C6213" s="3"/>
      <c r="D6213" s="52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52"/>
      <c r="U6213" s="52"/>
      <c r="V6213" s="3"/>
      <c r="W6213" s="3"/>
      <c r="X6213" s="52"/>
      <c r="Y6213" s="52"/>
    </row>
    <row r="6214" spans="1:25" x14ac:dyDescent="0.3">
      <c r="A6214" s="3"/>
      <c r="B6214" s="3"/>
      <c r="C6214" s="3"/>
      <c r="D6214" s="52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52"/>
      <c r="U6214" s="52"/>
      <c r="V6214" s="3"/>
      <c r="W6214" s="3"/>
      <c r="X6214" s="52"/>
      <c r="Y6214" s="52"/>
    </row>
    <row r="6215" spans="1:25" x14ac:dyDescent="0.3">
      <c r="A6215" s="3"/>
      <c r="B6215" s="3"/>
      <c r="C6215" s="3"/>
      <c r="D6215" s="52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52"/>
      <c r="U6215" s="52"/>
      <c r="V6215" s="3"/>
      <c r="W6215" s="3"/>
      <c r="X6215" s="52"/>
      <c r="Y6215" s="52"/>
    </row>
    <row r="6216" spans="1:25" x14ac:dyDescent="0.3">
      <c r="A6216" s="3"/>
      <c r="B6216" s="3"/>
      <c r="C6216" s="3"/>
      <c r="D6216" s="52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52"/>
      <c r="U6216" s="52"/>
      <c r="V6216" s="3"/>
      <c r="W6216" s="3"/>
      <c r="X6216" s="52"/>
      <c r="Y6216" s="52"/>
    </row>
    <row r="6217" spans="1:25" x14ac:dyDescent="0.3">
      <c r="A6217" s="3"/>
      <c r="B6217" s="3"/>
      <c r="C6217" s="3"/>
      <c r="D6217" s="52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52"/>
      <c r="U6217" s="52"/>
      <c r="V6217" s="3"/>
      <c r="W6217" s="3"/>
      <c r="X6217" s="52"/>
      <c r="Y6217" s="52"/>
    </row>
    <row r="6218" spans="1:25" x14ac:dyDescent="0.3">
      <c r="A6218" s="3"/>
      <c r="B6218" s="3"/>
      <c r="C6218" s="3"/>
      <c r="D6218" s="52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52"/>
      <c r="U6218" s="52"/>
      <c r="V6218" s="3"/>
      <c r="W6218" s="3"/>
      <c r="X6218" s="52"/>
      <c r="Y6218" s="52"/>
    </row>
    <row r="6219" spans="1:25" x14ac:dyDescent="0.3">
      <c r="A6219" s="3"/>
      <c r="B6219" s="3"/>
      <c r="C6219" s="3"/>
      <c r="D6219" s="52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52"/>
      <c r="U6219" s="52"/>
      <c r="V6219" s="3"/>
      <c r="W6219" s="3"/>
      <c r="X6219" s="52"/>
      <c r="Y6219" s="52"/>
    </row>
    <row r="6220" spans="1:25" x14ac:dyDescent="0.3">
      <c r="A6220" s="3"/>
      <c r="B6220" s="3"/>
      <c r="C6220" s="3"/>
      <c r="D6220" s="52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52"/>
      <c r="U6220" s="52"/>
      <c r="V6220" s="3"/>
      <c r="W6220" s="3"/>
      <c r="X6220" s="52"/>
      <c r="Y6220" s="52"/>
    </row>
    <row r="6221" spans="1:25" x14ac:dyDescent="0.3">
      <c r="A6221" s="3"/>
      <c r="B6221" s="3"/>
      <c r="C6221" s="3"/>
      <c r="D6221" s="52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52"/>
      <c r="U6221" s="52"/>
      <c r="V6221" s="3"/>
      <c r="W6221" s="3"/>
      <c r="X6221" s="52"/>
      <c r="Y6221" s="52"/>
    </row>
    <row r="6222" spans="1:25" x14ac:dyDescent="0.3">
      <c r="A6222" s="3"/>
      <c r="B6222" s="3"/>
      <c r="C6222" s="3"/>
      <c r="D6222" s="52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52"/>
      <c r="U6222" s="52"/>
      <c r="V6222" s="3"/>
      <c r="W6222" s="3"/>
      <c r="X6222" s="52"/>
      <c r="Y6222" s="52"/>
    </row>
    <row r="6223" spans="1:25" x14ac:dyDescent="0.3">
      <c r="A6223" s="3"/>
      <c r="B6223" s="3"/>
      <c r="C6223" s="3"/>
      <c r="D6223" s="52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52"/>
      <c r="U6223" s="52"/>
      <c r="V6223" s="3"/>
      <c r="W6223" s="3"/>
      <c r="X6223" s="52"/>
      <c r="Y6223" s="52"/>
    </row>
    <row r="6224" spans="1:25" x14ac:dyDescent="0.3">
      <c r="A6224" s="3"/>
      <c r="B6224" s="3"/>
      <c r="C6224" s="3"/>
      <c r="D6224" s="52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52"/>
      <c r="U6224" s="52"/>
      <c r="V6224" s="3"/>
      <c r="W6224" s="3"/>
      <c r="X6224" s="52"/>
      <c r="Y6224" s="52"/>
    </row>
    <row r="6225" spans="1:25" x14ac:dyDescent="0.3">
      <c r="A6225" s="3"/>
      <c r="B6225" s="3"/>
      <c r="C6225" s="3"/>
      <c r="D6225" s="52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52"/>
      <c r="U6225" s="52"/>
      <c r="V6225" s="3"/>
      <c r="W6225" s="3"/>
      <c r="X6225" s="52"/>
      <c r="Y6225" s="52"/>
    </row>
    <row r="6226" spans="1:25" x14ac:dyDescent="0.3">
      <c r="A6226" s="3"/>
      <c r="B6226" s="3"/>
      <c r="C6226" s="3"/>
      <c r="D6226" s="52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52"/>
      <c r="U6226" s="52"/>
      <c r="V6226" s="3"/>
      <c r="W6226" s="3"/>
      <c r="X6226" s="52"/>
      <c r="Y6226" s="52"/>
    </row>
    <row r="6227" spans="1:25" x14ac:dyDescent="0.3">
      <c r="A6227" s="3"/>
      <c r="B6227" s="3"/>
      <c r="C6227" s="3"/>
      <c r="D6227" s="52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52"/>
      <c r="U6227" s="52"/>
      <c r="V6227" s="3"/>
      <c r="W6227" s="3"/>
      <c r="X6227" s="52"/>
      <c r="Y6227" s="52"/>
    </row>
    <row r="6228" spans="1:25" x14ac:dyDescent="0.3">
      <c r="A6228" s="3"/>
      <c r="B6228" s="3"/>
      <c r="C6228" s="3"/>
      <c r="D6228" s="52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52"/>
      <c r="U6228" s="52"/>
      <c r="V6228" s="3"/>
      <c r="W6228" s="3"/>
      <c r="X6228" s="52"/>
      <c r="Y6228" s="52"/>
    </row>
    <row r="6229" spans="1:25" x14ac:dyDescent="0.3">
      <c r="A6229" s="3"/>
      <c r="B6229" s="3"/>
      <c r="C6229" s="3"/>
      <c r="D6229" s="52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52"/>
      <c r="U6229" s="52"/>
      <c r="V6229" s="3"/>
      <c r="W6229" s="3"/>
      <c r="X6229" s="52"/>
      <c r="Y6229" s="52"/>
    </row>
    <row r="6230" spans="1:25" x14ac:dyDescent="0.3">
      <c r="A6230" s="3"/>
      <c r="B6230" s="3"/>
      <c r="C6230" s="3"/>
      <c r="D6230" s="52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52"/>
      <c r="U6230" s="52"/>
      <c r="V6230" s="3"/>
      <c r="W6230" s="3"/>
      <c r="X6230" s="52"/>
      <c r="Y6230" s="52"/>
    </row>
    <row r="6231" spans="1:25" x14ac:dyDescent="0.3">
      <c r="A6231" s="3"/>
      <c r="B6231" s="3"/>
      <c r="C6231" s="3"/>
      <c r="D6231" s="52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52"/>
      <c r="U6231" s="52"/>
      <c r="V6231" s="3"/>
      <c r="W6231" s="3"/>
      <c r="X6231" s="52"/>
      <c r="Y6231" s="52"/>
    </row>
    <row r="6232" spans="1:25" x14ac:dyDescent="0.3">
      <c r="A6232" s="3"/>
      <c r="B6232" s="3"/>
      <c r="C6232" s="3"/>
      <c r="D6232" s="52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52"/>
      <c r="U6232" s="52"/>
      <c r="V6232" s="3"/>
      <c r="W6232" s="3"/>
      <c r="X6232" s="52"/>
      <c r="Y6232" s="52"/>
    </row>
    <row r="6233" spans="1:25" x14ac:dyDescent="0.3">
      <c r="A6233" s="3"/>
      <c r="B6233" s="3"/>
      <c r="C6233" s="3"/>
      <c r="D6233" s="52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52"/>
      <c r="U6233" s="52"/>
      <c r="V6233" s="3"/>
      <c r="W6233" s="3"/>
      <c r="X6233" s="52"/>
      <c r="Y6233" s="52"/>
    </row>
    <row r="6234" spans="1:25" x14ac:dyDescent="0.3">
      <c r="A6234" s="3"/>
      <c r="B6234" s="3"/>
      <c r="C6234" s="3"/>
      <c r="D6234" s="52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52"/>
      <c r="U6234" s="52"/>
      <c r="V6234" s="3"/>
      <c r="W6234" s="3"/>
      <c r="X6234" s="52"/>
      <c r="Y6234" s="52"/>
    </row>
    <row r="6235" spans="1:25" x14ac:dyDescent="0.3">
      <c r="A6235" s="3"/>
      <c r="B6235" s="3"/>
      <c r="C6235" s="3"/>
      <c r="D6235" s="52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52"/>
      <c r="U6235" s="52"/>
      <c r="V6235" s="3"/>
      <c r="W6235" s="3"/>
      <c r="X6235" s="52"/>
      <c r="Y6235" s="52"/>
    </row>
    <row r="6236" spans="1:25" x14ac:dyDescent="0.3">
      <c r="A6236" s="3"/>
      <c r="B6236" s="3"/>
      <c r="C6236" s="3"/>
      <c r="D6236" s="52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52"/>
      <c r="U6236" s="52"/>
      <c r="V6236" s="3"/>
      <c r="W6236" s="3"/>
      <c r="X6236" s="52"/>
      <c r="Y6236" s="52"/>
    </row>
    <row r="6237" spans="1:25" x14ac:dyDescent="0.3">
      <c r="A6237" s="3"/>
      <c r="B6237" s="3"/>
      <c r="C6237" s="3"/>
      <c r="D6237" s="52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52"/>
      <c r="U6237" s="52"/>
      <c r="V6237" s="3"/>
      <c r="W6237" s="3"/>
      <c r="X6237" s="52"/>
      <c r="Y6237" s="52"/>
    </row>
    <row r="6238" spans="1:25" x14ac:dyDescent="0.3">
      <c r="A6238" s="3"/>
      <c r="B6238" s="3"/>
      <c r="C6238" s="3"/>
      <c r="D6238" s="52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52"/>
      <c r="U6238" s="52"/>
      <c r="V6238" s="3"/>
      <c r="W6238" s="3"/>
      <c r="X6238" s="52"/>
      <c r="Y6238" s="52"/>
    </row>
    <row r="6239" spans="1:25" x14ac:dyDescent="0.3">
      <c r="A6239" s="3"/>
      <c r="B6239" s="3"/>
      <c r="C6239" s="3"/>
      <c r="D6239" s="52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52"/>
      <c r="U6239" s="52"/>
      <c r="V6239" s="3"/>
      <c r="W6239" s="3"/>
      <c r="X6239" s="52"/>
      <c r="Y6239" s="52"/>
    </row>
    <row r="6240" spans="1:25" x14ac:dyDescent="0.3">
      <c r="A6240" s="3"/>
      <c r="B6240" s="3"/>
      <c r="C6240" s="3"/>
      <c r="D6240" s="52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52"/>
      <c r="U6240" s="52"/>
      <c r="V6240" s="3"/>
      <c r="W6240" s="3"/>
      <c r="X6240" s="52"/>
      <c r="Y6240" s="52"/>
    </row>
    <row r="6241" spans="1:25" x14ac:dyDescent="0.3">
      <c r="A6241" s="3"/>
      <c r="B6241" s="3"/>
      <c r="C6241" s="3"/>
      <c r="D6241" s="52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52"/>
      <c r="U6241" s="52"/>
      <c r="V6241" s="3"/>
      <c r="W6241" s="3"/>
      <c r="X6241" s="52"/>
      <c r="Y6241" s="52"/>
    </row>
    <row r="6242" spans="1:25" x14ac:dyDescent="0.3">
      <c r="A6242" s="3"/>
      <c r="B6242" s="3"/>
      <c r="C6242" s="3"/>
      <c r="D6242" s="52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52"/>
      <c r="U6242" s="52"/>
      <c r="V6242" s="3"/>
      <c r="W6242" s="3"/>
      <c r="X6242" s="52"/>
      <c r="Y6242" s="52"/>
    </row>
    <row r="6243" spans="1:25" x14ac:dyDescent="0.3">
      <c r="A6243" s="3"/>
      <c r="B6243" s="3"/>
      <c r="C6243" s="3"/>
      <c r="D6243" s="52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52"/>
      <c r="U6243" s="52"/>
      <c r="V6243" s="3"/>
      <c r="W6243" s="3"/>
      <c r="X6243" s="52"/>
      <c r="Y6243" s="52"/>
    </row>
    <row r="6244" spans="1:25" x14ac:dyDescent="0.3">
      <c r="A6244" s="3"/>
      <c r="B6244" s="3"/>
      <c r="C6244" s="3"/>
      <c r="D6244" s="52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52"/>
      <c r="U6244" s="52"/>
      <c r="V6244" s="3"/>
      <c r="W6244" s="3"/>
      <c r="X6244" s="52"/>
      <c r="Y6244" s="52"/>
    </row>
    <row r="6245" spans="1:25" x14ac:dyDescent="0.3">
      <c r="A6245" s="3"/>
      <c r="B6245" s="3"/>
      <c r="C6245" s="3"/>
      <c r="D6245" s="52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52"/>
      <c r="U6245" s="52"/>
      <c r="V6245" s="3"/>
      <c r="W6245" s="3"/>
      <c r="X6245" s="52"/>
      <c r="Y6245" s="52"/>
    </row>
    <row r="6246" spans="1:25" x14ac:dyDescent="0.3">
      <c r="A6246" s="3"/>
      <c r="B6246" s="3"/>
      <c r="C6246" s="3"/>
      <c r="D6246" s="52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52"/>
      <c r="U6246" s="52"/>
      <c r="V6246" s="3"/>
      <c r="W6246" s="3"/>
      <c r="X6246" s="52"/>
      <c r="Y6246" s="52"/>
    </row>
    <row r="6247" spans="1:25" x14ac:dyDescent="0.3">
      <c r="A6247" s="3"/>
      <c r="B6247" s="3"/>
      <c r="C6247" s="3"/>
      <c r="D6247" s="52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52"/>
      <c r="U6247" s="52"/>
      <c r="V6247" s="3"/>
      <c r="W6247" s="3"/>
      <c r="X6247" s="52"/>
      <c r="Y6247" s="52"/>
    </row>
    <row r="6248" spans="1:25" x14ac:dyDescent="0.3">
      <c r="A6248" s="3"/>
      <c r="B6248" s="3"/>
      <c r="C6248" s="3"/>
      <c r="D6248" s="52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52"/>
      <c r="U6248" s="52"/>
      <c r="V6248" s="3"/>
      <c r="W6248" s="3"/>
      <c r="X6248" s="52"/>
      <c r="Y6248" s="52"/>
    </row>
    <row r="6249" spans="1:25" x14ac:dyDescent="0.3">
      <c r="A6249" s="3"/>
      <c r="B6249" s="3"/>
      <c r="C6249" s="3"/>
      <c r="D6249" s="52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52"/>
      <c r="U6249" s="52"/>
      <c r="V6249" s="3"/>
      <c r="W6249" s="3"/>
      <c r="X6249" s="52"/>
      <c r="Y6249" s="52"/>
    </row>
    <row r="6250" spans="1:25" x14ac:dyDescent="0.3">
      <c r="A6250" s="3"/>
      <c r="B6250" s="3"/>
      <c r="C6250" s="3"/>
      <c r="D6250" s="52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52"/>
      <c r="U6250" s="52"/>
      <c r="V6250" s="3"/>
      <c r="W6250" s="3"/>
      <c r="X6250" s="52"/>
      <c r="Y6250" s="52"/>
    </row>
    <row r="6251" spans="1:25" x14ac:dyDescent="0.3">
      <c r="A6251" s="3"/>
      <c r="B6251" s="3"/>
      <c r="C6251" s="3"/>
      <c r="D6251" s="52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52"/>
      <c r="U6251" s="52"/>
      <c r="V6251" s="3"/>
      <c r="W6251" s="3"/>
      <c r="X6251" s="52"/>
      <c r="Y6251" s="52"/>
    </row>
    <row r="6252" spans="1:25" x14ac:dyDescent="0.3">
      <c r="A6252" s="3"/>
      <c r="B6252" s="3"/>
      <c r="C6252" s="3"/>
      <c r="D6252" s="52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52"/>
      <c r="U6252" s="52"/>
      <c r="V6252" s="3"/>
      <c r="W6252" s="3"/>
      <c r="X6252" s="52"/>
      <c r="Y6252" s="52"/>
    </row>
    <row r="6253" spans="1:25" x14ac:dyDescent="0.3">
      <c r="A6253" s="3"/>
      <c r="B6253" s="3"/>
      <c r="C6253" s="3"/>
      <c r="D6253" s="52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52"/>
      <c r="U6253" s="52"/>
      <c r="V6253" s="3"/>
      <c r="W6253" s="3"/>
      <c r="X6253" s="52"/>
      <c r="Y6253" s="52"/>
    </row>
    <row r="6254" spans="1:25" x14ac:dyDescent="0.3">
      <c r="A6254" s="3"/>
      <c r="B6254" s="3"/>
      <c r="C6254" s="3"/>
      <c r="D6254" s="52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52"/>
      <c r="U6254" s="52"/>
      <c r="V6254" s="3"/>
      <c r="W6254" s="3"/>
      <c r="X6254" s="52"/>
      <c r="Y6254" s="52"/>
    </row>
    <row r="6255" spans="1:25" x14ac:dyDescent="0.3">
      <c r="A6255" s="3"/>
      <c r="B6255" s="3"/>
      <c r="C6255" s="3"/>
      <c r="D6255" s="52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52"/>
      <c r="U6255" s="52"/>
      <c r="V6255" s="3"/>
      <c r="W6255" s="3"/>
      <c r="X6255" s="52"/>
      <c r="Y6255" s="52"/>
    </row>
    <row r="6256" spans="1:25" x14ac:dyDescent="0.3">
      <c r="A6256" s="3"/>
      <c r="B6256" s="3"/>
      <c r="C6256" s="3"/>
      <c r="D6256" s="52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52"/>
      <c r="U6256" s="52"/>
      <c r="V6256" s="3"/>
      <c r="W6256" s="3"/>
      <c r="X6256" s="52"/>
      <c r="Y6256" s="52"/>
    </row>
    <row r="6257" spans="1:25" x14ac:dyDescent="0.3">
      <c r="A6257" s="3"/>
      <c r="B6257" s="3"/>
      <c r="C6257" s="3"/>
      <c r="D6257" s="52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52"/>
      <c r="U6257" s="52"/>
      <c r="V6257" s="3"/>
      <c r="W6257" s="3"/>
      <c r="X6257" s="52"/>
      <c r="Y6257" s="52"/>
    </row>
    <row r="6258" spans="1:25" x14ac:dyDescent="0.3">
      <c r="A6258" s="3"/>
      <c r="B6258" s="3"/>
      <c r="C6258" s="3"/>
      <c r="D6258" s="52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52"/>
      <c r="U6258" s="52"/>
      <c r="V6258" s="3"/>
      <c r="W6258" s="3"/>
      <c r="X6258" s="52"/>
      <c r="Y6258" s="52"/>
    </row>
    <row r="6259" spans="1:25" x14ac:dyDescent="0.3">
      <c r="A6259" s="3"/>
      <c r="B6259" s="3"/>
      <c r="C6259" s="3"/>
      <c r="D6259" s="52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52"/>
      <c r="U6259" s="52"/>
      <c r="V6259" s="3"/>
      <c r="W6259" s="3"/>
      <c r="X6259" s="52"/>
      <c r="Y6259" s="52"/>
    </row>
    <row r="6260" spans="1:25" x14ac:dyDescent="0.3">
      <c r="A6260" s="3"/>
      <c r="B6260" s="3"/>
      <c r="C6260" s="3"/>
      <c r="D6260" s="52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52"/>
      <c r="U6260" s="52"/>
      <c r="V6260" s="3"/>
      <c r="W6260" s="3"/>
      <c r="X6260" s="52"/>
      <c r="Y6260" s="52"/>
    </row>
    <row r="6261" spans="1:25" x14ac:dyDescent="0.3">
      <c r="A6261" s="3"/>
      <c r="B6261" s="3"/>
      <c r="C6261" s="3"/>
      <c r="D6261" s="52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52"/>
      <c r="U6261" s="52"/>
      <c r="V6261" s="3"/>
      <c r="W6261" s="3"/>
      <c r="X6261" s="52"/>
      <c r="Y6261" s="52"/>
    </row>
    <row r="6262" spans="1:25" x14ac:dyDescent="0.3">
      <c r="A6262" s="3"/>
      <c r="B6262" s="3"/>
      <c r="C6262" s="3"/>
      <c r="D6262" s="52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52"/>
      <c r="U6262" s="52"/>
      <c r="V6262" s="3"/>
      <c r="W6262" s="3"/>
      <c r="X6262" s="52"/>
      <c r="Y6262" s="52"/>
    </row>
    <row r="6263" spans="1:25" x14ac:dyDescent="0.3">
      <c r="A6263" s="3"/>
      <c r="B6263" s="3"/>
      <c r="C6263" s="3"/>
      <c r="D6263" s="52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52"/>
      <c r="U6263" s="52"/>
      <c r="V6263" s="3"/>
      <c r="W6263" s="3"/>
      <c r="X6263" s="52"/>
      <c r="Y6263" s="52"/>
    </row>
    <row r="6264" spans="1:25" x14ac:dyDescent="0.3">
      <c r="A6264" s="3"/>
      <c r="B6264" s="3"/>
      <c r="C6264" s="3"/>
      <c r="D6264" s="52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52"/>
      <c r="U6264" s="52"/>
      <c r="V6264" s="3"/>
      <c r="W6264" s="3"/>
      <c r="X6264" s="52"/>
      <c r="Y6264" s="52"/>
    </row>
    <row r="6265" spans="1:25" x14ac:dyDescent="0.3">
      <c r="A6265" s="3"/>
      <c r="B6265" s="3"/>
      <c r="C6265" s="3"/>
      <c r="D6265" s="52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52"/>
      <c r="U6265" s="52"/>
      <c r="V6265" s="3"/>
      <c r="W6265" s="3"/>
      <c r="X6265" s="52"/>
      <c r="Y6265" s="52"/>
    </row>
    <row r="6266" spans="1:25" x14ac:dyDescent="0.3">
      <c r="A6266" s="3"/>
      <c r="B6266" s="3"/>
      <c r="C6266" s="3"/>
      <c r="D6266" s="52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52"/>
      <c r="U6266" s="52"/>
      <c r="V6266" s="3"/>
      <c r="W6266" s="3"/>
      <c r="X6266" s="52"/>
      <c r="Y6266" s="52"/>
    </row>
    <row r="6267" spans="1:25" x14ac:dyDescent="0.3">
      <c r="A6267" s="3"/>
      <c r="B6267" s="3"/>
      <c r="C6267" s="3"/>
      <c r="D6267" s="52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52"/>
      <c r="U6267" s="52"/>
      <c r="V6267" s="3"/>
      <c r="W6267" s="3"/>
      <c r="X6267" s="52"/>
      <c r="Y6267" s="52"/>
    </row>
    <row r="6268" spans="1:25" x14ac:dyDescent="0.3">
      <c r="A6268" s="3"/>
      <c r="B6268" s="3"/>
      <c r="C6268" s="3"/>
      <c r="D6268" s="52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52"/>
      <c r="U6268" s="52"/>
      <c r="V6268" s="3"/>
      <c r="W6268" s="3"/>
      <c r="X6268" s="52"/>
      <c r="Y6268" s="52"/>
    </row>
    <row r="6269" spans="1:25" x14ac:dyDescent="0.3">
      <c r="A6269" s="3"/>
      <c r="B6269" s="3"/>
      <c r="C6269" s="3"/>
      <c r="D6269" s="52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52"/>
      <c r="U6269" s="52"/>
      <c r="V6269" s="3"/>
      <c r="W6269" s="3"/>
      <c r="X6269" s="52"/>
      <c r="Y6269" s="52"/>
    </row>
    <row r="6270" spans="1:25" x14ac:dyDescent="0.3">
      <c r="A6270" s="3"/>
      <c r="B6270" s="3"/>
      <c r="C6270" s="3"/>
      <c r="D6270" s="52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52"/>
      <c r="U6270" s="52"/>
      <c r="V6270" s="3"/>
      <c r="W6270" s="3"/>
      <c r="X6270" s="52"/>
      <c r="Y6270" s="52"/>
    </row>
    <row r="6271" spans="1:25" x14ac:dyDescent="0.3">
      <c r="A6271" s="3"/>
      <c r="B6271" s="3"/>
      <c r="C6271" s="3"/>
      <c r="D6271" s="52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52"/>
      <c r="U6271" s="52"/>
      <c r="V6271" s="3"/>
      <c r="W6271" s="3"/>
      <c r="X6271" s="52"/>
      <c r="Y6271" s="52"/>
    </row>
    <row r="6272" spans="1:25" x14ac:dyDescent="0.3">
      <c r="A6272" s="3"/>
      <c r="B6272" s="3"/>
      <c r="C6272" s="3"/>
      <c r="D6272" s="52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52"/>
      <c r="U6272" s="52"/>
      <c r="V6272" s="3"/>
      <c r="W6272" s="3"/>
      <c r="X6272" s="52"/>
      <c r="Y6272" s="52"/>
    </row>
    <row r="6273" spans="1:25" x14ac:dyDescent="0.3">
      <c r="A6273" s="3"/>
      <c r="B6273" s="3"/>
      <c r="C6273" s="3"/>
      <c r="D6273" s="52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52"/>
      <c r="U6273" s="52"/>
      <c r="V6273" s="3"/>
      <c r="W6273" s="3"/>
      <c r="X6273" s="52"/>
      <c r="Y6273" s="52"/>
    </row>
    <row r="6274" spans="1:25" x14ac:dyDescent="0.3">
      <c r="A6274" s="3"/>
      <c r="B6274" s="3"/>
      <c r="C6274" s="3"/>
      <c r="D6274" s="52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52"/>
      <c r="U6274" s="52"/>
      <c r="V6274" s="3"/>
      <c r="W6274" s="3"/>
      <c r="X6274" s="52"/>
      <c r="Y6274" s="52"/>
    </row>
    <row r="6275" spans="1:25" x14ac:dyDescent="0.3">
      <c r="A6275" s="3"/>
      <c r="B6275" s="3"/>
      <c r="C6275" s="3"/>
      <c r="D6275" s="52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52"/>
      <c r="U6275" s="52"/>
      <c r="V6275" s="3"/>
      <c r="W6275" s="3"/>
      <c r="X6275" s="52"/>
      <c r="Y6275" s="52"/>
    </row>
    <row r="6276" spans="1:25" x14ac:dyDescent="0.3">
      <c r="A6276" s="3"/>
      <c r="B6276" s="3"/>
      <c r="C6276" s="3"/>
      <c r="D6276" s="52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52"/>
      <c r="U6276" s="52"/>
      <c r="V6276" s="3"/>
      <c r="W6276" s="3"/>
      <c r="X6276" s="52"/>
      <c r="Y6276" s="52"/>
    </row>
    <row r="6277" spans="1:25" x14ac:dyDescent="0.3">
      <c r="A6277" s="3"/>
      <c r="B6277" s="3"/>
      <c r="C6277" s="3"/>
      <c r="D6277" s="52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52"/>
      <c r="U6277" s="52"/>
      <c r="V6277" s="3"/>
      <c r="W6277" s="3"/>
      <c r="X6277" s="52"/>
      <c r="Y6277" s="52"/>
    </row>
    <row r="6278" spans="1:25" x14ac:dyDescent="0.3">
      <c r="A6278" s="3"/>
      <c r="B6278" s="3"/>
      <c r="C6278" s="3"/>
      <c r="D6278" s="52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52"/>
      <c r="U6278" s="52"/>
      <c r="V6278" s="3"/>
      <c r="W6278" s="3"/>
      <c r="X6278" s="52"/>
      <c r="Y6278" s="52"/>
    </row>
    <row r="6279" spans="1:25" x14ac:dyDescent="0.3">
      <c r="A6279" s="3"/>
      <c r="B6279" s="3"/>
      <c r="C6279" s="3"/>
      <c r="D6279" s="52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52"/>
      <c r="U6279" s="52"/>
      <c r="V6279" s="3"/>
      <c r="W6279" s="3"/>
      <c r="X6279" s="52"/>
      <c r="Y6279" s="52"/>
    </row>
    <row r="6280" spans="1:25" x14ac:dyDescent="0.3">
      <c r="A6280" s="3"/>
      <c r="B6280" s="3"/>
      <c r="C6280" s="3"/>
      <c r="D6280" s="52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52"/>
      <c r="U6280" s="52"/>
      <c r="V6280" s="3"/>
      <c r="W6280" s="3"/>
      <c r="X6280" s="52"/>
      <c r="Y6280" s="52"/>
    </row>
    <row r="6281" spans="1:25" x14ac:dyDescent="0.3">
      <c r="A6281" s="3"/>
      <c r="B6281" s="3"/>
      <c r="C6281" s="3"/>
      <c r="D6281" s="52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52"/>
      <c r="U6281" s="52"/>
      <c r="V6281" s="3"/>
      <c r="W6281" s="3"/>
      <c r="X6281" s="52"/>
      <c r="Y6281" s="52"/>
    </row>
    <row r="6282" spans="1:25" x14ac:dyDescent="0.3">
      <c r="A6282" s="3"/>
      <c r="B6282" s="3"/>
      <c r="C6282" s="3"/>
      <c r="D6282" s="52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52"/>
      <c r="U6282" s="52"/>
      <c r="V6282" s="3"/>
      <c r="W6282" s="3"/>
      <c r="X6282" s="52"/>
      <c r="Y6282" s="52"/>
    </row>
    <row r="6283" spans="1:25" x14ac:dyDescent="0.3">
      <c r="A6283" s="3"/>
      <c r="B6283" s="3"/>
      <c r="C6283" s="3"/>
      <c r="D6283" s="52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52"/>
      <c r="U6283" s="52"/>
      <c r="V6283" s="3"/>
      <c r="W6283" s="3"/>
      <c r="X6283" s="52"/>
      <c r="Y6283" s="52"/>
    </row>
    <row r="6284" spans="1:25" x14ac:dyDescent="0.3">
      <c r="A6284" s="3"/>
      <c r="B6284" s="3"/>
      <c r="C6284" s="3"/>
      <c r="D6284" s="52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52"/>
      <c r="U6284" s="52"/>
      <c r="V6284" s="3"/>
      <c r="W6284" s="3"/>
      <c r="X6284" s="52"/>
      <c r="Y6284" s="52"/>
    </row>
    <row r="6285" spans="1:25" x14ac:dyDescent="0.3">
      <c r="A6285" s="3"/>
      <c r="B6285" s="3"/>
      <c r="C6285" s="3"/>
      <c r="D6285" s="52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52"/>
      <c r="U6285" s="52"/>
      <c r="V6285" s="3"/>
      <c r="W6285" s="3"/>
      <c r="X6285" s="52"/>
      <c r="Y6285" s="52"/>
    </row>
    <row r="6286" spans="1:25" x14ac:dyDescent="0.3">
      <c r="A6286" s="3"/>
      <c r="B6286" s="3"/>
      <c r="C6286" s="3"/>
      <c r="D6286" s="52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52"/>
      <c r="U6286" s="52"/>
      <c r="V6286" s="3"/>
      <c r="W6286" s="3"/>
      <c r="X6286" s="52"/>
      <c r="Y6286" s="52"/>
    </row>
    <row r="6287" spans="1:25" x14ac:dyDescent="0.3">
      <c r="A6287" s="3"/>
      <c r="B6287" s="3"/>
      <c r="C6287" s="3"/>
      <c r="D6287" s="52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52"/>
      <c r="U6287" s="52"/>
      <c r="V6287" s="3"/>
      <c r="W6287" s="3"/>
      <c r="X6287" s="52"/>
      <c r="Y6287" s="52"/>
    </row>
    <row r="6288" spans="1:25" x14ac:dyDescent="0.3">
      <c r="A6288" s="3"/>
      <c r="B6288" s="3"/>
      <c r="C6288" s="3"/>
      <c r="D6288" s="52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52"/>
      <c r="U6288" s="52"/>
      <c r="V6288" s="3"/>
      <c r="W6288" s="3"/>
      <c r="X6288" s="52"/>
      <c r="Y6288" s="52"/>
    </row>
    <row r="6289" spans="1:25" x14ac:dyDescent="0.3">
      <c r="A6289" s="3"/>
      <c r="B6289" s="3"/>
      <c r="C6289" s="3"/>
      <c r="D6289" s="52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52"/>
      <c r="U6289" s="52"/>
      <c r="V6289" s="3"/>
      <c r="W6289" s="3"/>
      <c r="X6289" s="52"/>
      <c r="Y6289" s="52"/>
    </row>
    <row r="6290" spans="1:25" x14ac:dyDescent="0.3">
      <c r="A6290" s="3"/>
      <c r="B6290" s="3"/>
      <c r="C6290" s="3"/>
      <c r="D6290" s="52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52"/>
      <c r="U6290" s="52"/>
      <c r="V6290" s="3"/>
      <c r="W6290" s="3"/>
      <c r="X6290" s="52"/>
      <c r="Y6290" s="52"/>
    </row>
    <row r="6291" spans="1:25" x14ac:dyDescent="0.3">
      <c r="A6291" s="3"/>
      <c r="B6291" s="3"/>
      <c r="C6291" s="3"/>
      <c r="D6291" s="52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52"/>
      <c r="U6291" s="52"/>
      <c r="V6291" s="3"/>
      <c r="W6291" s="3"/>
      <c r="X6291" s="52"/>
      <c r="Y6291" s="52"/>
    </row>
    <row r="6292" spans="1:25" x14ac:dyDescent="0.3">
      <c r="A6292" s="3"/>
      <c r="B6292" s="3"/>
      <c r="C6292" s="3"/>
      <c r="D6292" s="52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52"/>
      <c r="U6292" s="52"/>
      <c r="V6292" s="3"/>
      <c r="W6292" s="3"/>
      <c r="X6292" s="52"/>
      <c r="Y6292" s="52"/>
    </row>
    <row r="6293" spans="1:25" x14ac:dyDescent="0.3">
      <c r="A6293" s="3"/>
      <c r="B6293" s="3"/>
      <c r="C6293" s="3"/>
      <c r="D6293" s="52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52"/>
      <c r="U6293" s="52"/>
      <c r="V6293" s="3"/>
      <c r="W6293" s="3"/>
      <c r="X6293" s="52"/>
      <c r="Y6293" s="52"/>
    </row>
    <row r="6294" spans="1:25" x14ac:dyDescent="0.3">
      <c r="A6294" s="3"/>
      <c r="B6294" s="3"/>
      <c r="C6294" s="3"/>
      <c r="D6294" s="52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52"/>
      <c r="U6294" s="52"/>
      <c r="V6294" s="3"/>
      <c r="W6294" s="3"/>
      <c r="X6294" s="52"/>
      <c r="Y6294" s="52"/>
    </row>
    <row r="6295" spans="1:25" x14ac:dyDescent="0.3">
      <c r="A6295" s="3"/>
      <c r="B6295" s="3"/>
      <c r="C6295" s="3"/>
      <c r="D6295" s="52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52"/>
      <c r="U6295" s="52"/>
      <c r="V6295" s="3"/>
      <c r="W6295" s="3"/>
      <c r="X6295" s="52"/>
      <c r="Y6295" s="52"/>
    </row>
    <row r="6296" spans="1:25" x14ac:dyDescent="0.3">
      <c r="A6296" s="3"/>
      <c r="B6296" s="3"/>
      <c r="C6296" s="3"/>
      <c r="D6296" s="52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52"/>
      <c r="U6296" s="52"/>
      <c r="V6296" s="3"/>
      <c r="W6296" s="3"/>
      <c r="X6296" s="52"/>
      <c r="Y6296" s="52"/>
    </row>
    <row r="6297" spans="1:25" x14ac:dyDescent="0.3">
      <c r="A6297" s="3"/>
      <c r="B6297" s="3"/>
      <c r="C6297" s="3"/>
      <c r="D6297" s="52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52"/>
      <c r="U6297" s="52"/>
      <c r="V6297" s="3"/>
      <c r="W6297" s="3"/>
      <c r="X6297" s="52"/>
      <c r="Y6297" s="52"/>
    </row>
    <row r="6298" spans="1:25" x14ac:dyDescent="0.3">
      <c r="A6298" s="3"/>
      <c r="B6298" s="3"/>
      <c r="C6298" s="3"/>
      <c r="D6298" s="52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52"/>
      <c r="U6298" s="52"/>
      <c r="V6298" s="3"/>
      <c r="W6298" s="3"/>
      <c r="X6298" s="52"/>
      <c r="Y6298" s="52"/>
    </row>
    <row r="6299" spans="1:25" x14ac:dyDescent="0.3">
      <c r="A6299" s="3"/>
      <c r="B6299" s="3"/>
      <c r="C6299" s="3"/>
      <c r="D6299" s="52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52"/>
      <c r="U6299" s="52"/>
      <c r="V6299" s="3"/>
      <c r="W6299" s="3"/>
      <c r="X6299" s="52"/>
      <c r="Y6299" s="52"/>
    </row>
    <row r="6300" spans="1:25" x14ac:dyDescent="0.3">
      <c r="A6300" s="3"/>
      <c r="B6300" s="3"/>
      <c r="C6300" s="3"/>
      <c r="D6300" s="52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52"/>
      <c r="U6300" s="52"/>
      <c r="V6300" s="3"/>
      <c r="W6300" s="3"/>
      <c r="X6300" s="52"/>
      <c r="Y6300" s="52"/>
    </row>
    <row r="6301" spans="1:25" x14ac:dyDescent="0.3">
      <c r="A6301" s="3"/>
      <c r="B6301" s="3"/>
      <c r="C6301" s="3"/>
      <c r="D6301" s="52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52"/>
      <c r="U6301" s="52"/>
      <c r="V6301" s="3"/>
      <c r="W6301" s="3"/>
      <c r="X6301" s="52"/>
      <c r="Y6301" s="52"/>
    </row>
    <row r="6302" spans="1:25" x14ac:dyDescent="0.3">
      <c r="A6302" s="3"/>
      <c r="B6302" s="3"/>
      <c r="C6302" s="3"/>
      <c r="D6302" s="52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52"/>
      <c r="U6302" s="52"/>
      <c r="V6302" s="3"/>
      <c r="W6302" s="3"/>
      <c r="X6302" s="52"/>
      <c r="Y6302" s="52"/>
    </row>
    <row r="6303" spans="1:25" x14ac:dyDescent="0.3">
      <c r="A6303" s="3"/>
      <c r="B6303" s="3"/>
      <c r="C6303" s="3"/>
      <c r="D6303" s="52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52"/>
      <c r="U6303" s="52"/>
      <c r="V6303" s="3"/>
      <c r="W6303" s="3"/>
      <c r="X6303" s="52"/>
      <c r="Y6303" s="52"/>
    </row>
    <row r="6304" spans="1:25" x14ac:dyDescent="0.3">
      <c r="A6304" s="3"/>
      <c r="B6304" s="3"/>
      <c r="C6304" s="3"/>
      <c r="D6304" s="52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52"/>
      <c r="U6304" s="52"/>
      <c r="V6304" s="3"/>
      <c r="W6304" s="3"/>
      <c r="X6304" s="52"/>
      <c r="Y6304" s="52"/>
    </row>
    <row r="6305" spans="1:25" x14ac:dyDescent="0.3">
      <c r="A6305" s="3"/>
      <c r="B6305" s="3"/>
      <c r="C6305" s="3"/>
      <c r="D6305" s="52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52"/>
      <c r="U6305" s="52"/>
      <c r="V6305" s="3"/>
      <c r="W6305" s="3"/>
      <c r="X6305" s="52"/>
      <c r="Y6305" s="52"/>
    </row>
    <row r="6306" spans="1:25" x14ac:dyDescent="0.3">
      <c r="A6306" s="3"/>
      <c r="B6306" s="3"/>
      <c r="C6306" s="3"/>
      <c r="D6306" s="52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52"/>
      <c r="U6306" s="52"/>
      <c r="V6306" s="3"/>
      <c r="W6306" s="3"/>
      <c r="X6306" s="52"/>
      <c r="Y6306" s="52"/>
    </row>
    <row r="6307" spans="1:25" x14ac:dyDescent="0.3">
      <c r="A6307" s="3"/>
      <c r="B6307" s="3"/>
      <c r="C6307" s="3"/>
      <c r="D6307" s="52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52"/>
      <c r="U6307" s="52"/>
      <c r="V6307" s="3"/>
      <c r="W6307" s="3"/>
      <c r="X6307" s="52"/>
      <c r="Y6307" s="52"/>
    </row>
    <row r="6308" spans="1:25" x14ac:dyDescent="0.3">
      <c r="A6308" s="3"/>
      <c r="B6308" s="3"/>
      <c r="C6308" s="3"/>
      <c r="D6308" s="52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52"/>
      <c r="U6308" s="52"/>
      <c r="V6308" s="3"/>
      <c r="W6308" s="3"/>
      <c r="X6308" s="52"/>
      <c r="Y6308" s="52"/>
    </row>
    <row r="6309" spans="1:25" x14ac:dyDescent="0.3">
      <c r="A6309" s="3"/>
      <c r="B6309" s="3"/>
      <c r="C6309" s="3"/>
      <c r="D6309" s="52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52"/>
      <c r="U6309" s="52"/>
      <c r="V6309" s="3"/>
      <c r="W6309" s="3"/>
      <c r="X6309" s="52"/>
      <c r="Y6309" s="52"/>
    </row>
    <row r="6310" spans="1:25" x14ac:dyDescent="0.3">
      <c r="A6310" s="3"/>
      <c r="B6310" s="3"/>
      <c r="C6310" s="3"/>
      <c r="D6310" s="52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52"/>
      <c r="U6310" s="52"/>
      <c r="V6310" s="3"/>
      <c r="W6310" s="3"/>
      <c r="X6310" s="52"/>
      <c r="Y6310" s="52"/>
    </row>
    <row r="6311" spans="1:25" x14ac:dyDescent="0.3">
      <c r="A6311" s="3"/>
      <c r="B6311" s="3"/>
      <c r="C6311" s="3"/>
      <c r="D6311" s="52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52"/>
      <c r="U6311" s="52"/>
      <c r="V6311" s="3"/>
      <c r="W6311" s="3"/>
      <c r="X6311" s="52"/>
      <c r="Y6311" s="52"/>
    </row>
    <row r="6312" spans="1:25" x14ac:dyDescent="0.3">
      <c r="A6312" s="3"/>
      <c r="B6312" s="3"/>
      <c r="C6312" s="3"/>
      <c r="D6312" s="52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52"/>
      <c r="U6312" s="52"/>
      <c r="V6312" s="3"/>
      <c r="W6312" s="3"/>
      <c r="X6312" s="52"/>
      <c r="Y6312" s="52"/>
    </row>
    <row r="6313" spans="1:25" x14ac:dyDescent="0.3">
      <c r="A6313" s="3"/>
      <c r="B6313" s="3"/>
      <c r="C6313" s="3"/>
      <c r="D6313" s="52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52"/>
      <c r="U6313" s="52"/>
      <c r="V6313" s="3"/>
      <c r="W6313" s="3"/>
      <c r="X6313" s="52"/>
      <c r="Y6313" s="52"/>
    </row>
    <row r="6314" spans="1:25" x14ac:dyDescent="0.3">
      <c r="A6314" s="3"/>
      <c r="B6314" s="3"/>
      <c r="C6314" s="3"/>
      <c r="D6314" s="52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52"/>
      <c r="U6314" s="52"/>
      <c r="V6314" s="3"/>
      <c r="W6314" s="3"/>
      <c r="X6314" s="52"/>
      <c r="Y6314" s="52"/>
    </row>
    <row r="6315" spans="1:25" x14ac:dyDescent="0.3">
      <c r="A6315" s="3"/>
      <c r="B6315" s="3"/>
      <c r="C6315" s="3"/>
      <c r="D6315" s="52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52"/>
      <c r="U6315" s="52"/>
      <c r="V6315" s="3"/>
      <c r="W6315" s="3"/>
      <c r="X6315" s="52"/>
      <c r="Y6315" s="52"/>
    </row>
    <row r="6316" spans="1:25" x14ac:dyDescent="0.3">
      <c r="A6316" s="3"/>
      <c r="B6316" s="3"/>
      <c r="C6316" s="3"/>
      <c r="D6316" s="52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52"/>
      <c r="U6316" s="52"/>
      <c r="V6316" s="3"/>
      <c r="W6316" s="3"/>
      <c r="X6316" s="52"/>
      <c r="Y6316" s="52"/>
    </row>
    <row r="6317" spans="1:25" x14ac:dyDescent="0.3">
      <c r="A6317" s="3"/>
      <c r="B6317" s="3"/>
      <c r="C6317" s="3"/>
      <c r="D6317" s="52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52"/>
      <c r="U6317" s="52"/>
      <c r="V6317" s="3"/>
      <c r="W6317" s="3"/>
      <c r="X6317" s="52"/>
      <c r="Y6317" s="52"/>
    </row>
    <row r="6318" spans="1:25" x14ac:dyDescent="0.3">
      <c r="A6318" s="3"/>
      <c r="B6318" s="3"/>
      <c r="C6318" s="3"/>
      <c r="D6318" s="52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52"/>
      <c r="U6318" s="52"/>
      <c r="V6318" s="3"/>
      <c r="W6318" s="3"/>
      <c r="X6318" s="52"/>
      <c r="Y6318" s="52"/>
    </row>
    <row r="6319" spans="1:25" x14ac:dyDescent="0.3">
      <c r="A6319" s="3"/>
      <c r="B6319" s="3"/>
      <c r="C6319" s="3"/>
      <c r="D6319" s="52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52"/>
      <c r="U6319" s="52"/>
      <c r="V6319" s="3"/>
      <c r="W6319" s="3"/>
      <c r="X6319" s="52"/>
      <c r="Y6319" s="52"/>
    </row>
    <row r="6320" spans="1:25" x14ac:dyDescent="0.3">
      <c r="A6320" s="3"/>
      <c r="B6320" s="3"/>
      <c r="C6320" s="3"/>
      <c r="D6320" s="52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52"/>
      <c r="U6320" s="52"/>
      <c r="V6320" s="3"/>
      <c r="W6320" s="3"/>
      <c r="X6320" s="52"/>
      <c r="Y6320" s="52"/>
    </row>
    <row r="6321" spans="1:25" x14ac:dyDescent="0.3">
      <c r="A6321" s="3"/>
      <c r="B6321" s="3"/>
      <c r="C6321" s="3"/>
      <c r="D6321" s="52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52"/>
      <c r="U6321" s="52"/>
      <c r="V6321" s="3"/>
      <c r="W6321" s="3"/>
      <c r="X6321" s="52"/>
      <c r="Y6321" s="52"/>
    </row>
    <row r="6322" spans="1:25" x14ac:dyDescent="0.3">
      <c r="A6322" s="3"/>
      <c r="B6322" s="3"/>
      <c r="C6322" s="3"/>
      <c r="D6322" s="52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52"/>
      <c r="U6322" s="52"/>
      <c r="V6322" s="3"/>
      <c r="W6322" s="3"/>
      <c r="X6322" s="52"/>
      <c r="Y6322" s="52"/>
    </row>
    <row r="6323" spans="1:25" x14ac:dyDescent="0.3">
      <c r="A6323" s="3"/>
      <c r="B6323" s="3"/>
      <c r="C6323" s="3"/>
      <c r="D6323" s="52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52"/>
      <c r="U6323" s="52"/>
      <c r="V6323" s="3"/>
      <c r="W6323" s="3"/>
      <c r="X6323" s="52"/>
      <c r="Y6323" s="52"/>
    </row>
    <row r="6324" spans="1:25" x14ac:dyDescent="0.3">
      <c r="A6324" s="3"/>
      <c r="B6324" s="3"/>
      <c r="C6324" s="3"/>
      <c r="D6324" s="52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52"/>
      <c r="U6324" s="52"/>
      <c r="V6324" s="3"/>
      <c r="W6324" s="3"/>
      <c r="X6324" s="52"/>
      <c r="Y6324" s="52"/>
    </row>
    <row r="6325" spans="1:25" x14ac:dyDescent="0.3">
      <c r="A6325" s="3"/>
      <c r="B6325" s="3"/>
      <c r="C6325" s="3"/>
      <c r="D6325" s="52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52"/>
      <c r="U6325" s="52"/>
      <c r="V6325" s="3"/>
      <c r="W6325" s="3"/>
      <c r="X6325" s="52"/>
      <c r="Y6325" s="52"/>
    </row>
    <row r="6326" spans="1:25" x14ac:dyDescent="0.3">
      <c r="A6326" s="3"/>
      <c r="B6326" s="3"/>
      <c r="C6326" s="3"/>
      <c r="D6326" s="52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52"/>
      <c r="U6326" s="52"/>
      <c r="V6326" s="3"/>
      <c r="W6326" s="3"/>
      <c r="X6326" s="52"/>
      <c r="Y6326" s="52"/>
    </row>
    <row r="6327" spans="1:25" x14ac:dyDescent="0.3">
      <c r="A6327" s="3"/>
      <c r="B6327" s="3"/>
      <c r="C6327" s="3"/>
      <c r="D6327" s="52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52"/>
      <c r="U6327" s="52"/>
      <c r="V6327" s="3"/>
      <c r="W6327" s="3"/>
      <c r="X6327" s="52"/>
      <c r="Y6327" s="52"/>
    </row>
    <row r="6328" spans="1:25" x14ac:dyDescent="0.3">
      <c r="A6328" s="3"/>
      <c r="B6328" s="3"/>
      <c r="C6328" s="3"/>
      <c r="D6328" s="52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52"/>
      <c r="U6328" s="52"/>
      <c r="V6328" s="3"/>
      <c r="W6328" s="3"/>
      <c r="X6328" s="52"/>
      <c r="Y6328" s="52"/>
    </row>
    <row r="6329" spans="1:25" x14ac:dyDescent="0.3">
      <c r="A6329" s="3"/>
      <c r="B6329" s="3"/>
      <c r="C6329" s="3"/>
      <c r="D6329" s="52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52"/>
      <c r="U6329" s="52"/>
      <c r="V6329" s="3"/>
      <c r="W6329" s="3"/>
      <c r="X6329" s="52"/>
      <c r="Y6329" s="52"/>
    </row>
    <row r="6330" spans="1:25" x14ac:dyDescent="0.3">
      <c r="A6330" s="3"/>
      <c r="B6330" s="3"/>
      <c r="C6330" s="3"/>
      <c r="D6330" s="52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52"/>
      <c r="U6330" s="52"/>
      <c r="V6330" s="3"/>
      <c r="W6330" s="3"/>
      <c r="X6330" s="52"/>
      <c r="Y6330" s="52"/>
    </row>
    <row r="6331" spans="1:25" x14ac:dyDescent="0.3">
      <c r="A6331" s="3"/>
      <c r="B6331" s="3"/>
      <c r="C6331" s="3"/>
      <c r="D6331" s="52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52"/>
      <c r="U6331" s="52"/>
      <c r="V6331" s="3"/>
      <c r="W6331" s="3"/>
      <c r="X6331" s="52"/>
      <c r="Y6331" s="52"/>
    </row>
    <row r="6332" spans="1:25" x14ac:dyDescent="0.3">
      <c r="A6332" s="3"/>
      <c r="B6332" s="3"/>
      <c r="C6332" s="3"/>
      <c r="D6332" s="52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52"/>
      <c r="U6332" s="52"/>
      <c r="V6332" s="3"/>
      <c r="W6332" s="3"/>
      <c r="X6332" s="52"/>
      <c r="Y6332" s="52"/>
    </row>
    <row r="6333" spans="1:25" x14ac:dyDescent="0.3">
      <c r="A6333" s="3"/>
      <c r="B6333" s="3"/>
      <c r="C6333" s="3"/>
      <c r="D6333" s="52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52"/>
      <c r="U6333" s="52"/>
      <c r="V6333" s="3"/>
      <c r="W6333" s="3"/>
      <c r="X6333" s="52"/>
      <c r="Y6333" s="52"/>
    </row>
    <row r="6334" spans="1:25" x14ac:dyDescent="0.3">
      <c r="A6334" s="3"/>
      <c r="B6334" s="3"/>
      <c r="C6334" s="3"/>
      <c r="D6334" s="52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52"/>
      <c r="U6334" s="52"/>
      <c r="V6334" s="3"/>
      <c r="W6334" s="3"/>
      <c r="X6334" s="52"/>
      <c r="Y6334" s="52"/>
    </row>
    <row r="6335" spans="1:25" x14ac:dyDescent="0.3">
      <c r="A6335" s="3"/>
      <c r="B6335" s="3"/>
      <c r="C6335" s="3"/>
      <c r="D6335" s="52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52"/>
      <c r="U6335" s="52"/>
      <c r="V6335" s="3"/>
      <c r="W6335" s="3"/>
      <c r="X6335" s="52"/>
      <c r="Y6335" s="52"/>
    </row>
    <row r="6336" spans="1:25" x14ac:dyDescent="0.3">
      <c r="A6336" s="3"/>
      <c r="B6336" s="3"/>
      <c r="C6336" s="3"/>
      <c r="D6336" s="52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52"/>
      <c r="U6336" s="52"/>
      <c r="V6336" s="3"/>
      <c r="W6336" s="3"/>
      <c r="X6336" s="52"/>
      <c r="Y6336" s="52"/>
    </row>
    <row r="6337" spans="1:25" x14ac:dyDescent="0.3">
      <c r="A6337" s="3"/>
      <c r="B6337" s="3"/>
      <c r="C6337" s="3"/>
      <c r="D6337" s="52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52"/>
      <c r="U6337" s="52"/>
      <c r="V6337" s="3"/>
      <c r="W6337" s="3"/>
      <c r="X6337" s="52"/>
      <c r="Y6337" s="52"/>
    </row>
    <row r="6338" spans="1:25" x14ac:dyDescent="0.3">
      <c r="A6338" s="3"/>
      <c r="B6338" s="3"/>
      <c r="C6338" s="3"/>
      <c r="D6338" s="52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52"/>
      <c r="U6338" s="52"/>
      <c r="V6338" s="3"/>
      <c r="W6338" s="3"/>
      <c r="X6338" s="52"/>
      <c r="Y6338" s="52"/>
    </row>
    <row r="6339" spans="1:25" x14ac:dyDescent="0.3">
      <c r="A6339" s="3"/>
      <c r="B6339" s="3"/>
      <c r="C6339" s="3"/>
      <c r="D6339" s="52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52"/>
      <c r="U6339" s="52"/>
      <c r="V6339" s="3"/>
      <c r="W6339" s="3"/>
      <c r="X6339" s="52"/>
      <c r="Y6339" s="52"/>
    </row>
    <row r="6340" spans="1:25" x14ac:dyDescent="0.3">
      <c r="A6340" s="3"/>
      <c r="B6340" s="3"/>
      <c r="C6340" s="3"/>
      <c r="D6340" s="52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52"/>
      <c r="U6340" s="52"/>
      <c r="V6340" s="3"/>
      <c r="W6340" s="3"/>
      <c r="X6340" s="52"/>
      <c r="Y6340" s="52"/>
    </row>
    <row r="6341" spans="1:25" x14ac:dyDescent="0.3">
      <c r="A6341" s="3"/>
      <c r="B6341" s="3"/>
      <c r="C6341" s="3"/>
      <c r="D6341" s="52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52"/>
      <c r="U6341" s="52"/>
      <c r="V6341" s="3"/>
      <c r="W6341" s="3"/>
      <c r="X6341" s="52"/>
      <c r="Y6341" s="52"/>
    </row>
    <row r="6342" spans="1:25" x14ac:dyDescent="0.3">
      <c r="A6342" s="3"/>
      <c r="B6342" s="3"/>
      <c r="C6342" s="3"/>
      <c r="D6342" s="52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52"/>
      <c r="U6342" s="52"/>
      <c r="V6342" s="3"/>
      <c r="W6342" s="3"/>
      <c r="X6342" s="52"/>
      <c r="Y6342" s="52"/>
    </row>
    <row r="6343" spans="1:25" x14ac:dyDescent="0.3">
      <c r="A6343" s="3"/>
      <c r="B6343" s="3"/>
      <c r="C6343" s="3"/>
      <c r="D6343" s="52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52"/>
      <c r="U6343" s="52"/>
      <c r="V6343" s="3"/>
      <c r="W6343" s="3"/>
      <c r="X6343" s="52"/>
      <c r="Y6343" s="52"/>
    </row>
    <row r="6344" spans="1:25" x14ac:dyDescent="0.3">
      <c r="A6344" s="3"/>
      <c r="B6344" s="3"/>
      <c r="C6344" s="3"/>
      <c r="D6344" s="52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52"/>
      <c r="U6344" s="52"/>
      <c r="V6344" s="3"/>
      <c r="W6344" s="3"/>
      <c r="X6344" s="52"/>
      <c r="Y6344" s="52"/>
    </row>
    <row r="6345" spans="1:25" x14ac:dyDescent="0.3">
      <c r="A6345" s="3"/>
      <c r="B6345" s="3"/>
      <c r="C6345" s="3"/>
      <c r="D6345" s="52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52"/>
      <c r="U6345" s="52"/>
      <c r="V6345" s="3"/>
      <c r="W6345" s="3"/>
      <c r="X6345" s="52"/>
      <c r="Y6345" s="52"/>
    </row>
    <row r="6346" spans="1:25" x14ac:dyDescent="0.3">
      <c r="A6346" s="3"/>
      <c r="B6346" s="3"/>
      <c r="C6346" s="3"/>
      <c r="D6346" s="52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52"/>
      <c r="U6346" s="52"/>
      <c r="V6346" s="3"/>
      <c r="W6346" s="3"/>
      <c r="X6346" s="52"/>
      <c r="Y6346" s="52"/>
    </row>
    <row r="6347" spans="1:25" x14ac:dyDescent="0.3">
      <c r="A6347" s="3"/>
      <c r="B6347" s="3"/>
      <c r="C6347" s="3"/>
      <c r="D6347" s="52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52"/>
      <c r="U6347" s="52"/>
      <c r="V6347" s="3"/>
      <c r="W6347" s="3"/>
      <c r="X6347" s="52"/>
      <c r="Y6347" s="52"/>
    </row>
    <row r="6348" spans="1:25" x14ac:dyDescent="0.3">
      <c r="A6348" s="3"/>
      <c r="B6348" s="3"/>
      <c r="C6348" s="3"/>
      <c r="D6348" s="52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52"/>
      <c r="U6348" s="52"/>
      <c r="V6348" s="3"/>
      <c r="W6348" s="3"/>
      <c r="X6348" s="52"/>
      <c r="Y6348" s="52"/>
    </row>
    <row r="6349" spans="1:25" x14ac:dyDescent="0.3">
      <c r="A6349" s="3"/>
      <c r="B6349" s="3"/>
      <c r="C6349" s="3"/>
      <c r="D6349" s="52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52"/>
      <c r="U6349" s="52"/>
      <c r="V6349" s="3"/>
      <c r="W6349" s="3"/>
      <c r="X6349" s="52"/>
      <c r="Y6349" s="52"/>
    </row>
    <row r="6350" spans="1:25" x14ac:dyDescent="0.3">
      <c r="A6350" s="3"/>
      <c r="B6350" s="3"/>
      <c r="C6350" s="3"/>
      <c r="D6350" s="52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52"/>
      <c r="U6350" s="52"/>
      <c r="V6350" s="3"/>
      <c r="W6350" s="3"/>
      <c r="X6350" s="52"/>
      <c r="Y6350" s="52"/>
    </row>
    <row r="6351" spans="1:25" x14ac:dyDescent="0.3">
      <c r="A6351" s="3"/>
      <c r="B6351" s="3"/>
      <c r="C6351" s="3"/>
      <c r="D6351" s="52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52"/>
      <c r="U6351" s="52"/>
      <c r="V6351" s="3"/>
      <c r="W6351" s="3"/>
      <c r="X6351" s="52"/>
      <c r="Y6351" s="52"/>
    </row>
    <row r="6352" spans="1:25" x14ac:dyDescent="0.3">
      <c r="A6352" s="3"/>
      <c r="B6352" s="3"/>
      <c r="C6352" s="3"/>
      <c r="D6352" s="52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52"/>
      <c r="U6352" s="52"/>
      <c r="V6352" s="3"/>
      <c r="W6352" s="3"/>
      <c r="X6352" s="52"/>
      <c r="Y6352" s="52"/>
    </row>
    <row r="6353" spans="1:25" x14ac:dyDescent="0.3">
      <c r="A6353" s="3"/>
      <c r="B6353" s="3"/>
      <c r="C6353" s="3"/>
      <c r="D6353" s="52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52"/>
      <c r="U6353" s="52"/>
      <c r="V6353" s="3"/>
      <c r="W6353" s="3"/>
      <c r="X6353" s="52"/>
      <c r="Y6353" s="52"/>
    </row>
    <row r="6354" spans="1:25" x14ac:dyDescent="0.3">
      <c r="A6354" s="3"/>
      <c r="B6354" s="3"/>
      <c r="C6354" s="3"/>
      <c r="D6354" s="52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52"/>
      <c r="U6354" s="52"/>
      <c r="V6354" s="3"/>
      <c r="W6354" s="3"/>
      <c r="X6354" s="52"/>
      <c r="Y6354" s="52"/>
    </row>
    <row r="6355" spans="1:25" x14ac:dyDescent="0.3">
      <c r="A6355" s="3"/>
      <c r="B6355" s="3"/>
      <c r="C6355" s="3"/>
      <c r="D6355" s="52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52"/>
      <c r="U6355" s="52"/>
      <c r="V6355" s="3"/>
      <c r="W6355" s="3"/>
      <c r="X6355" s="52"/>
      <c r="Y6355" s="52"/>
    </row>
    <row r="6356" spans="1:25" x14ac:dyDescent="0.3">
      <c r="A6356" s="3"/>
      <c r="B6356" s="3"/>
      <c r="C6356" s="3"/>
      <c r="D6356" s="52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52"/>
      <c r="U6356" s="52"/>
      <c r="V6356" s="3"/>
      <c r="W6356" s="3"/>
      <c r="X6356" s="52"/>
      <c r="Y6356" s="52"/>
    </row>
    <row r="6357" spans="1:25" x14ac:dyDescent="0.3">
      <c r="A6357" s="3"/>
      <c r="B6357" s="3"/>
      <c r="C6357" s="3"/>
      <c r="D6357" s="52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52"/>
      <c r="U6357" s="52"/>
      <c r="V6357" s="3"/>
      <c r="W6357" s="3"/>
      <c r="X6357" s="52"/>
      <c r="Y6357" s="52"/>
    </row>
    <row r="6358" spans="1:25" x14ac:dyDescent="0.3">
      <c r="A6358" s="3"/>
      <c r="B6358" s="3"/>
      <c r="C6358" s="3"/>
      <c r="D6358" s="52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52"/>
      <c r="U6358" s="52"/>
      <c r="V6358" s="3"/>
      <c r="W6358" s="3"/>
      <c r="X6358" s="52"/>
      <c r="Y6358" s="52"/>
    </row>
    <row r="6359" spans="1:25" x14ac:dyDescent="0.3">
      <c r="A6359" s="3"/>
      <c r="B6359" s="3"/>
      <c r="C6359" s="3"/>
      <c r="D6359" s="52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52"/>
      <c r="U6359" s="52"/>
      <c r="V6359" s="3"/>
      <c r="W6359" s="3"/>
      <c r="X6359" s="52"/>
      <c r="Y6359" s="52"/>
    </row>
    <row r="6360" spans="1:25" x14ac:dyDescent="0.3">
      <c r="A6360" s="3"/>
      <c r="B6360" s="3"/>
      <c r="C6360" s="3"/>
      <c r="D6360" s="52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52"/>
      <c r="U6360" s="52"/>
      <c r="V6360" s="3"/>
      <c r="W6360" s="3"/>
      <c r="X6360" s="52"/>
      <c r="Y6360" s="52"/>
    </row>
    <row r="6361" spans="1:25" x14ac:dyDescent="0.3">
      <c r="A6361" s="3"/>
      <c r="B6361" s="3"/>
      <c r="C6361" s="3"/>
      <c r="D6361" s="52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52"/>
      <c r="U6361" s="52"/>
      <c r="V6361" s="3"/>
      <c r="W6361" s="3"/>
      <c r="X6361" s="52"/>
      <c r="Y6361" s="52"/>
    </row>
    <row r="6362" spans="1:25" x14ac:dyDescent="0.3">
      <c r="A6362" s="3"/>
      <c r="B6362" s="3"/>
      <c r="C6362" s="3"/>
      <c r="D6362" s="52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52"/>
      <c r="U6362" s="52"/>
      <c r="V6362" s="3"/>
      <c r="W6362" s="3"/>
      <c r="X6362" s="52"/>
      <c r="Y6362" s="52"/>
    </row>
    <row r="6363" spans="1:25" x14ac:dyDescent="0.3">
      <c r="A6363" s="3"/>
      <c r="B6363" s="3"/>
      <c r="C6363" s="3"/>
      <c r="D6363" s="52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52"/>
      <c r="U6363" s="52"/>
      <c r="V6363" s="3"/>
      <c r="W6363" s="3"/>
      <c r="X6363" s="52"/>
      <c r="Y6363" s="52"/>
    </row>
    <row r="6364" spans="1:25" x14ac:dyDescent="0.3">
      <c r="A6364" s="3"/>
      <c r="B6364" s="3"/>
      <c r="C6364" s="3"/>
      <c r="D6364" s="52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52"/>
      <c r="U6364" s="52"/>
      <c r="V6364" s="3"/>
      <c r="W6364" s="3"/>
      <c r="X6364" s="52"/>
      <c r="Y6364" s="52"/>
    </row>
    <row r="6365" spans="1:25" x14ac:dyDescent="0.3">
      <c r="A6365" s="3"/>
      <c r="B6365" s="3"/>
      <c r="C6365" s="3"/>
      <c r="D6365" s="52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52"/>
      <c r="U6365" s="52"/>
      <c r="V6365" s="3"/>
      <c r="W6365" s="3"/>
      <c r="X6365" s="52"/>
      <c r="Y6365" s="52"/>
    </row>
    <row r="6366" spans="1:25" x14ac:dyDescent="0.3">
      <c r="A6366" s="3"/>
      <c r="B6366" s="3"/>
      <c r="C6366" s="3"/>
      <c r="D6366" s="52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52"/>
      <c r="U6366" s="52"/>
      <c r="V6366" s="3"/>
      <c r="W6366" s="3"/>
      <c r="X6366" s="52"/>
      <c r="Y6366" s="52"/>
    </row>
    <row r="6367" spans="1:25" x14ac:dyDescent="0.3">
      <c r="A6367" s="3"/>
      <c r="B6367" s="3"/>
      <c r="C6367" s="3"/>
      <c r="D6367" s="52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52"/>
      <c r="U6367" s="52"/>
      <c r="V6367" s="3"/>
      <c r="W6367" s="3"/>
      <c r="X6367" s="52"/>
      <c r="Y6367" s="52"/>
    </row>
    <row r="6368" spans="1:25" x14ac:dyDescent="0.3">
      <c r="A6368" s="3"/>
      <c r="B6368" s="3"/>
      <c r="C6368" s="3"/>
      <c r="D6368" s="52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52"/>
      <c r="U6368" s="52"/>
      <c r="V6368" s="3"/>
      <c r="W6368" s="3"/>
      <c r="X6368" s="52"/>
      <c r="Y6368" s="52"/>
    </row>
    <row r="6369" spans="1:25" x14ac:dyDescent="0.3">
      <c r="A6369" s="3"/>
      <c r="B6369" s="3"/>
      <c r="C6369" s="3"/>
      <c r="D6369" s="52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52"/>
      <c r="U6369" s="52"/>
      <c r="V6369" s="3"/>
      <c r="W6369" s="3"/>
      <c r="X6369" s="52"/>
      <c r="Y6369" s="52"/>
    </row>
    <row r="6370" spans="1:25" x14ac:dyDescent="0.3">
      <c r="A6370" s="3"/>
      <c r="B6370" s="3"/>
      <c r="C6370" s="3"/>
      <c r="D6370" s="52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52"/>
      <c r="U6370" s="52"/>
      <c r="V6370" s="3"/>
      <c r="W6370" s="3"/>
      <c r="X6370" s="52"/>
      <c r="Y6370" s="52"/>
    </row>
    <row r="6371" spans="1:25" x14ac:dyDescent="0.3">
      <c r="A6371" s="3"/>
      <c r="B6371" s="3"/>
      <c r="C6371" s="3"/>
      <c r="D6371" s="52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52"/>
      <c r="U6371" s="52"/>
      <c r="V6371" s="3"/>
      <c r="W6371" s="3"/>
      <c r="X6371" s="52"/>
      <c r="Y6371" s="52"/>
    </row>
    <row r="6372" spans="1:25" x14ac:dyDescent="0.3">
      <c r="A6372" s="3"/>
      <c r="B6372" s="3"/>
      <c r="C6372" s="3"/>
      <c r="D6372" s="52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52"/>
      <c r="U6372" s="52"/>
      <c r="V6372" s="3"/>
      <c r="W6372" s="3"/>
      <c r="X6372" s="52"/>
      <c r="Y6372" s="52"/>
    </row>
    <row r="6373" spans="1:25" x14ac:dyDescent="0.3">
      <c r="A6373" s="3"/>
      <c r="B6373" s="3"/>
      <c r="C6373" s="3"/>
      <c r="D6373" s="52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52"/>
      <c r="U6373" s="52"/>
      <c r="V6373" s="3"/>
      <c r="W6373" s="3"/>
      <c r="X6373" s="52"/>
      <c r="Y6373" s="52"/>
    </row>
    <row r="6374" spans="1:25" x14ac:dyDescent="0.3">
      <c r="A6374" s="3"/>
      <c r="B6374" s="3"/>
      <c r="C6374" s="3"/>
      <c r="D6374" s="52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52"/>
      <c r="U6374" s="52"/>
      <c r="V6374" s="3"/>
      <c r="W6374" s="3"/>
      <c r="X6374" s="52"/>
      <c r="Y6374" s="52"/>
    </row>
    <row r="6375" spans="1:25" x14ac:dyDescent="0.3">
      <c r="A6375" s="3"/>
      <c r="B6375" s="3"/>
      <c r="C6375" s="3"/>
      <c r="D6375" s="52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52"/>
      <c r="U6375" s="52"/>
      <c r="V6375" s="3"/>
      <c r="W6375" s="3"/>
      <c r="X6375" s="52"/>
      <c r="Y6375" s="52"/>
    </row>
    <row r="6376" spans="1:25" x14ac:dyDescent="0.3">
      <c r="A6376" s="3"/>
      <c r="B6376" s="3"/>
      <c r="C6376" s="3"/>
      <c r="D6376" s="52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52"/>
      <c r="U6376" s="52"/>
      <c r="V6376" s="3"/>
      <c r="W6376" s="3"/>
      <c r="X6376" s="52"/>
      <c r="Y6376" s="52"/>
    </row>
    <row r="6377" spans="1:25" x14ac:dyDescent="0.3">
      <c r="A6377" s="3"/>
      <c r="B6377" s="3"/>
      <c r="C6377" s="3"/>
      <c r="D6377" s="52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52"/>
      <c r="U6377" s="52"/>
      <c r="V6377" s="3"/>
      <c r="W6377" s="3"/>
      <c r="X6377" s="52"/>
      <c r="Y6377" s="52"/>
    </row>
    <row r="6378" spans="1:25" x14ac:dyDescent="0.3">
      <c r="A6378" s="3"/>
      <c r="B6378" s="3"/>
      <c r="C6378" s="3"/>
      <c r="D6378" s="52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52"/>
      <c r="U6378" s="52"/>
      <c r="V6378" s="3"/>
      <c r="W6378" s="3"/>
      <c r="X6378" s="52"/>
      <c r="Y6378" s="52"/>
    </row>
    <row r="6379" spans="1:25" x14ac:dyDescent="0.3">
      <c r="A6379" s="3"/>
      <c r="B6379" s="3"/>
      <c r="C6379" s="3"/>
      <c r="D6379" s="52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52"/>
      <c r="U6379" s="52"/>
      <c r="V6379" s="3"/>
      <c r="W6379" s="3"/>
      <c r="X6379" s="52"/>
      <c r="Y6379" s="52"/>
    </row>
    <row r="6380" spans="1:25" x14ac:dyDescent="0.3">
      <c r="A6380" s="3"/>
      <c r="B6380" s="3"/>
      <c r="C6380" s="3"/>
      <c r="D6380" s="52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52"/>
      <c r="U6380" s="52"/>
      <c r="V6380" s="3"/>
      <c r="W6380" s="3"/>
      <c r="X6380" s="52"/>
      <c r="Y6380" s="52"/>
    </row>
    <row r="6381" spans="1:25" x14ac:dyDescent="0.3">
      <c r="A6381" s="3"/>
      <c r="B6381" s="3"/>
      <c r="C6381" s="3"/>
      <c r="D6381" s="52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52"/>
      <c r="U6381" s="52"/>
      <c r="V6381" s="3"/>
      <c r="W6381" s="3"/>
      <c r="X6381" s="52"/>
      <c r="Y6381" s="52"/>
    </row>
    <row r="6382" spans="1:25" x14ac:dyDescent="0.3">
      <c r="A6382" s="3"/>
      <c r="B6382" s="3"/>
      <c r="C6382" s="3"/>
      <c r="D6382" s="52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52"/>
      <c r="U6382" s="52"/>
      <c r="V6382" s="3"/>
      <c r="W6382" s="3"/>
      <c r="X6382" s="52"/>
      <c r="Y6382" s="52"/>
    </row>
    <row r="6383" spans="1:25" x14ac:dyDescent="0.3">
      <c r="A6383" s="3"/>
      <c r="B6383" s="3"/>
      <c r="C6383" s="3"/>
      <c r="D6383" s="52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52"/>
      <c r="U6383" s="52"/>
      <c r="V6383" s="3"/>
      <c r="W6383" s="3"/>
      <c r="X6383" s="52"/>
      <c r="Y6383" s="52"/>
    </row>
    <row r="6384" spans="1:25" x14ac:dyDescent="0.3">
      <c r="A6384" s="3"/>
      <c r="B6384" s="3"/>
      <c r="C6384" s="3"/>
      <c r="D6384" s="52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52"/>
      <c r="U6384" s="52"/>
      <c r="V6384" s="3"/>
      <c r="W6384" s="3"/>
      <c r="X6384" s="52"/>
      <c r="Y6384" s="52"/>
    </row>
    <row r="6385" spans="1:25" x14ac:dyDescent="0.3">
      <c r="A6385" s="3"/>
      <c r="B6385" s="3"/>
      <c r="C6385" s="3"/>
      <c r="D6385" s="52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52"/>
      <c r="U6385" s="52"/>
      <c r="V6385" s="3"/>
      <c r="W6385" s="3"/>
      <c r="X6385" s="52"/>
      <c r="Y6385" s="52"/>
    </row>
    <row r="6386" spans="1:25" x14ac:dyDescent="0.3">
      <c r="A6386" s="3"/>
      <c r="B6386" s="3"/>
      <c r="C6386" s="3"/>
      <c r="D6386" s="52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52"/>
      <c r="U6386" s="52"/>
      <c r="V6386" s="3"/>
      <c r="W6386" s="3"/>
      <c r="X6386" s="52"/>
      <c r="Y6386" s="52"/>
    </row>
    <row r="6387" spans="1:25" x14ac:dyDescent="0.3">
      <c r="A6387" s="3"/>
      <c r="B6387" s="3"/>
      <c r="C6387" s="3"/>
      <c r="D6387" s="52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52"/>
      <c r="U6387" s="52"/>
      <c r="V6387" s="3"/>
      <c r="W6387" s="3"/>
      <c r="X6387" s="52"/>
      <c r="Y6387" s="52"/>
    </row>
    <row r="6388" spans="1:25" x14ac:dyDescent="0.3">
      <c r="A6388" s="3"/>
      <c r="B6388" s="3"/>
      <c r="C6388" s="3"/>
      <c r="D6388" s="52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52"/>
      <c r="U6388" s="52"/>
      <c r="V6388" s="3"/>
      <c r="W6388" s="3"/>
      <c r="X6388" s="52"/>
      <c r="Y6388" s="52"/>
    </row>
    <row r="6389" spans="1:25" x14ac:dyDescent="0.3">
      <c r="A6389" s="3"/>
      <c r="B6389" s="3"/>
      <c r="C6389" s="3"/>
      <c r="D6389" s="52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52"/>
      <c r="U6389" s="52"/>
      <c r="V6389" s="3"/>
      <c r="W6389" s="3"/>
      <c r="X6389" s="52"/>
      <c r="Y6389" s="52"/>
    </row>
    <row r="6390" spans="1:25" x14ac:dyDescent="0.3">
      <c r="A6390" s="3"/>
      <c r="B6390" s="3"/>
      <c r="C6390" s="3"/>
      <c r="D6390" s="52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52"/>
      <c r="U6390" s="52"/>
      <c r="V6390" s="3"/>
      <c r="W6390" s="3"/>
      <c r="X6390" s="52"/>
      <c r="Y6390" s="52"/>
    </row>
    <row r="6391" spans="1:25" x14ac:dyDescent="0.3">
      <c r="A6391" s="3"/>
      <c r="B6391" s="3"/>
      <c r="C6391" s="3"/>
      <c r="D6391" s="52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52"/>
      <c r="U6391" s="52"/>
      <c r="V6391" s="3"/>
      <c r="W6391" s="3"/>
      <c r="X6391" s="52"/>
      <c r="Y6391" s="52"/>
    </row>
    <row r="6392" spans="1:25" x14ac:dyDescent="0.3">
      <c r="A6392" s="3"/>
      <c r="B6392" s="3"/>
      <c r="C6392" s="3"/>
      <c r="D6392" s="52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52"/>
      <c r="U6392" s="52"/>
      <c r="V6392" s="3"/>
      <c r="W6392" s="3"/>
      <c r="X6392" s="52"/>
      <c r="Y6392" s="52"/>
    </row>
    <row r="6393" spans="1:25" x14ac:dyDescent="0.3">
      <c r="A6393" s="3"/>
      <c r="B6393" s="3"/>
      <c r="C6393" s="3"/>
      <c r="D6393" s="52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52"/>
      <c r="U6393" s="52"/>
      <c r="V6393" s="3"/>
      <c r="W6393" s="3"/>
      <c r="X6393" s="52"/>
      <c r="Y6393" s="52"/>
    </row>
    <row r="6394" spans="1:25" x14ac:dyDescent="0.3">
      <c r="A6394" s="3"/>
      <c r="B6394" s="3"/>
      <c r="C6394" s="3"/>
      <c r="D6394" s="52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52"/>
      <c r="U6394" s="52"/>
      <c r="V6394" s="3"/>
      <c r="W6394" s="3"/>
      <c r="X6394" s="52"/>
      <c r="Y6394" s="52"/>
    </row>
    <row r="6395" spans="1:25" x14ac:dyDescent="0.3">
      <c r="A6395" s="3"/>
      <c r="B6395" s="3"/>
      <c r="C6395" s="3"/>
      <c r="D6395" s="52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52"/>
      <c r="U6395" s="52"/>
      <c r="V6395" s="3"/>
      <c r="W6395" s="3"/>
      <c r="X6395" s="52"/>
      <c r="Y6395" s="52"/>
    </row>
    <row r="6396" spans="1:25" x14ac:dyDescent="0.3">
      <c r="A6396" s="3"/>
      <c r="B6396" s="3"/>
      <c r="C6396" s="3"/>
      <c r="D6396" s="52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52"/>
      <c r="U6396" s="52"/>
      <c r="V6396" s="3"/>
      <c r="W6396" s="3"/>
      <c r="X6396" s="52"/>
      <c r="Y6396" s="52"/>
    </row>
    <row r="6397" spans="1:25" x14ac:dyDescent="0.3">
      <c r="A6397" s="3"/>
      <c r="B6397" s="3"/>
      <c r="C6397" s="3"/>
      <c r="D6397" s="52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52"/>
      <c r="U6397" s="52"/>
      <c r="V6397" s="3"/>
      <c r="W6397" s="3"/>
      <c r="X6397" s="52"/>
      <c r="Y6397" s="52"/>
    </row>
    <row r="6398" spans="1:25" x14ac:dyDescent="0.3">
      <c r="A6398" s="3"/>
      <c r="B6398" s="3"/>
      <c r="C6398" s="3"/>
      <c r="D6398" s="52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52"/>
      <c r="U6398" s="52"/>
      <c r="V6398" s="3"/>
      <c r="W6398" s="3"/>
      <c r="X6398" s="52"/>
      <c r="Y6398" s="52"/>
    </row>
    <row r="6399" spans="1:25" x14ac:dyDescent="0.3">
      <c r="A6399" s="3"/>
      <c r="B6399" s="3"/>
      <c r="C6399" s="3"/>
      <c r="D6399" s="52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52"/>
      <c r="U6399" s="52"/>
      <c r="V6399" s="3"/>
      <c r="W6399" s="3"/>
      <c r="X6399" s="52"/>
      <c r="Y6399" s="52"/>
    </row>
    <row r="6400" spans="1:25" x14ac:dyDescent="0.3">
      <c r="A6400" s="3"/>
      <c r="B6400" s="3"/>
      <c r="C6400" s="3"/>
      <c r="D6400" s="52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52"/>
      <c r="U6400" s="52"/>
      <c r="V6400" s="3"/>
      <c r="W6400" s="3"/>
      <c r="X6400" s="52"/>
      <c r="Y6400" s="52"/>
    </row>
    <row r="6401" spans="1:25" x14ac:dyDescent="0.3">
      <c r="A6401" s="3"/>
      <c r="B6401" s="3"/>
      <c r="C6401" s="3"/>
      <c r="D6401" s="52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52"/>
      <c r="U6401" s="52"/>
      <c r="V6401" s="3"/>
      <c r="W6401" s="3"/>
      <c r="X6401" s="52"/>
      <c r="Y6401" s="52"/>
    </row>
    <row r="6402" spans="1:25" x14ac:dyDescent="0.3">
      <c r="A6402" s="3"/>
      <c r="B6402" s="3"/>
      <c r="C6402" s="3"/>
      <c r="D6402" s="52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52"/>
      <c r="U6402" s="52"/>
      <c r="V6402" s="3"/>
      <c r="W6402" s="3"/>
      <c r="X6402" s="52"/>
      <c r="Y6402" s="52"/>
    </row>
    <row r="6403" spans="1:25" x14ac:dyDescent="0.3">
      <c r="A6403" s="3"/>
      <c r="B6403" s="3"/>
      <c r="C6403" s="3"/>
      <c r="D6403" s="52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52"/>
      <c r="U6403" s="52"/>
      <c r="V6403" s="3"/>
      <c r="W6403" s="3"/>
      <c r="X6403" s="52"/>
      <c r="Y6403" s="52"/>
    </row>
    <row r="6404" spans="1:25" x14ac:dyDescent="0.3">
      <c r="A6404" s="3"/>
      <c r="B6404" s="3"/>
      <c r="C6404" s="3"/>
      <c r="D6404" s="52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52"/>
      <c r="U6404" s="52"/>
      <c r="V6404" s="3"/>
      <c r="W6404" s="3"/>
      <c r="X6404" s="52"/>
      <c r="Y6404" s="52"/>
    </row>
    <row r="6405" spans="1:25" x14ac:dyDescent="0.3">
      <c r="A6405" s="3"/>
      <c r="B6405" s="3"/>
      <c r="C6405" s="3"/>
      <c r="D6405" s="52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52"/>
      <c r="U6405" s="52"/>
      <c r="V6405" s="3"/>
      <c r="W6405" s="3"/>
      <c r="X6405" s="52"/>
      <c r="Y6405" s="52"/>
    </row>
    <row r="6406" spans="1:25" x14ac:dyDescent="0.3">
      <c r="A6406" s="3"/>
      <c r="B6406" s="3"/>
      <c r="C6406" s="3"/>
      <c r="D6406" s="52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52"/>
      <c r="U6406" s="52"/>
      <c r="V6406" s="3"/>
      <c r="W6406" s="3"/>
      <c r="X6406" s="52"/>
      <c r="Y6406" s="52"/>
    </row>
    <row r="6407" spans="1:25" x14ac:dyDescent="0.3">
      <c r="A6407" s="3"/>
      <c r="B6407" s="3"/>
      <c r="C6407" s="3"/>
      <c r="D6407" s="52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52"/>
      <c r="U6407" s="52"/>
      <c r="V6407" s="3"/>
      <c r="W6407" s="3"/>
      <c r="X6407" s="52"/>
      <c r="Y6407" s="52"/>
    </row>
    <row r="6408" spans="1:25" x14ac:dyDescent="0.3">
      <c r="A6408" s="3"/>
      <c r="B6408" s="3"/>
      <c r="C6408" s="3"/>
      <c r="D6408" s="52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52"/>
      <c r="U6408" s="52"/>
      <c r="V6408" s="3"/>
      <c r="W6408" s="3"/>
      <c r="X6408" s="52"/>
      <c r="Y6408" s="52"/>
    </row>
    <row r="6409" spans="1:25" x14ac:dyDescent="0.3">
      <c r="A6409" s="3"/>
      <c r="B6409" s="3"/>
      <c r="C6409" s="3"/>
      <c r="D6409" s="52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52"/>
      <c r="U6409" s="52"/>
      <c r="V6409" s="3"/>
      <c r="W6409" s="3"/>
      <c r="X6409" s="52"/>
      <c r="Y6409" s="52"/>
    </row>
    <row r="6410" spans="1:25" x14ac:dyDescent="0.3">
      <c r="A6410" s="3"/>
      <c r="B6410" s="3"/>
      <c r="C6410" s="3"/>
      <c r="D6410" s="52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52"/>
      <c r="U6410" s="52"/>
      <c r="V6410" s="3"/>
      <c r="W6410" s="3"/>
      <c r="X6410" s="52"/>
      <c r="Y6410" s="52"/>
    </row>
    <row r="6411" spans="1:25" x14ac:dyDescent="0.3">
      <c r="A6411" s="3"/>
      <c r="B6411" s="3"/>
      <c r="C6411" s="3"/>
      <c r="D6411" s="52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52"/>
      <c r="U6411" s="52"/>
      <c r="V6411" s="3"/>
      <c r="W6411" s="3"/>
      <c r="X6411" s="52"/>
      <c r="Y6411" s="52"/>
    </row>
    <row r="6412" spans="1:25" x14ac:dyDescent="0.3">
      <c r="A6412" s="3"/>
      <c r="B6412" s="3"/>
      <c r="C6412" s="3"/>
      <c r="D6412" s="52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52"/>
      <c r="U6412" s="52"/>
      <c r="V6412" s="3"/>
      <c r="W6412" s="3"/>
      <c r="X6412" s="52"/>
      <c r="Y6412" s="52"/>
    </row>
    <row r="6413" spans="1:25" x14ac:dyDescent="0.3">
      <c r="A6413" s="3"/>
      <c r="B6413" s="3"/>
      <c r="C6413" s="3"/>
      <c r="D6413" s="52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52"/>
      <c r="U6413" s="52"/>
      <c r="V6413" s="3"/>
      <c r="W6413" s="3"/>
      <c r="X6413" s="52"/>
      <c r="Y6413" s="52"/>
    </row>
    <row r="6414" spans="1:25" x14ac:dyDescent="0.3">
      <c r="A6414" s="3"/>
      <c r="B6414" s="3"/>
      <c r="C6414" s="3"/>
      <c r="D6414" s="52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52"/>
      <c r="U6414" s="52"/>
      <c r="V6414" s="3"/>
      <c r="W6414" s="3"/>
      <c r="X6414" s="52"/>
      <c r="Y6414" s="52"/>
    </row>
    <row r="6415" spans="1:25" x14ac:dyDescent="0.3">
      <c r="A6415" s="3"/>
      <c r="B6415" s="3"/>
      <c r="C6415" s="3"/>
      <c r="D6415" s="52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52"/>
      <c r="U6415" s="52"/>
      <c r="V6415" s="3"/>
      <c r="W6415" s="3"/>
      <c r="X6415" s="52"/>
      <c r="Y6415" s="52"/>
    </row>
    <row r="6416" spans="1:25" x14ac:dyDescent="0.3">
      <c r="A6416" s="3"/>
      <c r="B6416" s="3"/>
      <c r="C6416" s="3"/>
      <c r="D6416" s="52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52"/>
      <c r="U6416" s="52"/>
      <c r="V6416" s="3"/>
      <c r="W6416" s="3"/>
      <c r="X6416" s="52"/>
      <c r="Y6416" s="52"/>
    </row>
    <row r="6417" spans="1:25" x14ac:dyDescent="0.3">
      <c r="A6417" s="3"/>
      <c r="B6417" s="3"/>
      <c r="C6417" s="3"/>
      <c r="D6417" s="52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52"/>
      <c r="U6417" s="52"/>
      <c r="V6417" s="3"/>
      <c r="W6417" s="3"/>
      <c r="X6417" s="52"/>
      <c r="Y6417" s="52"/>
    </row>
    <row r="6418" spans="1:25" x14ac:dyDescent="0.3">
      <c r="A6418" s="3"/>
      <c r="B6418" s="3"/>
      <c r="C6418" s="3"/>
      <c r="D6418" s="52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52"/>
      <c r="U6418" s="52"/>
      <c r="V6418" s="3"/>
      <c r="W6418" s="3"/>
      <c r="X6418" s="52"/>
      <c r="Y6418" s="52"/>
    </row>
    <row r="6419" spans="1:25" x14ac:dyDescent="0.3">
      <c r="A6419" s="3"/>
      <c r="B6419" s="3"/>
      <c r="C6419" s="3"/>
      <c r="D6419" s="52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52"/>
      <c r="U6419" s="52"/>
      <c r="V6419" s="3"/>
      <c r="W6419" s="3"/>
      <c r="X6419" s="52"/>
      <c r="Y6419" s="52"/>
    </row>
    <row r="6420" spans="1:25" x14ac:dyDescent="0.3">
      <c r="A6420" s="3"/>
      <c r="B6420" s="3"/>
      <c r="C6420" s="3"/>
      <c r="D6420" s="52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52"/>
      <c r="U6420" s="52"/>
      <c r="V6420" s="3"/>
      <c r="W6420" s="3"/>
      <c r="X6420" s="52"/>
      <c r="Y6420" s="52"/>
    </row>
    <row r="6421" spans="1:25" x14ac:dyDescent="0.3">
      <c r="A6421" s="3"/>
      <c r="B6421" s="3"/>
      <c r="C6421" s="3"/>
      <c r="D6421" s="52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52"/>
      <c r="U6421" s="52"/>
      <c r="V6421" s="3"/>
      <c r="W6421" s="3"/>
      <c r="X6421" s="52"/>
      <c r="Y6421" s="52"/>
    </row>
    <row r="6422" spans="1:25" x14ac:dyDescent="0.3">
      <c r="A6422" s="3"/>
      <c r="B6422" s="3"/>
      <c r="C6422" s="3"/>
      <c r="D6422" s="52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52"/>
      <c r="U6422" s="52"/>
      <c r="V6422" s="3"/>
      <c r="W6422" s="3"/>
      <c r="X6422" s="52"/>
      <c r="Y6422" s="52"/>
    </row>
    <row r="6423" spans="1:25" x14ac:dyDescent="0.3">
      <c r="A6423" s="3"/>
      <c r="B6423" s="3"/>
      <c r="C6423" s="3"/>
      <c r="D6423" s="52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52"/>
      <c r="U6423" s="52"/>
      <c r="V6423" s="3"/>
      <c r="W6423" s="3"/>
      <c r="X6423" s="52"/>
      <c r="Y6423" s="52"/>
    </row>
    <row r="6424" spans="1:25" x14ac:dyDescent="0.3">
      <c r="A6424" s="3"/>
      <c r="B6424" s="3"/>
      <c r="C6424" s="3"/>
      <c r="D6424" s="52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52"/>
      <c r="U6424" s="52"/>
      <c r="V6424" s="3"/>
      <c r="W6424" s="3"/>
      <c r="X6424" s="52"/>
      <c r="Y6424" s="52"/>
    </row>
    <row r="6425" spans="1:25" x14ac:dyDescent="0.3">
      <c r="A6425" s="3"/>
      <c r="B6425" s="3"/>
      <c r="C6425" s="3"/>
      <c r="D6425" s="52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52"/>
      <c r="U6425" s="52"/>
      <c r="V6425" s="3"/>
      <c r="W6425" s="3"/>
      <c r="X6425" s="52"/>
      <c r="Y6425" s="52"/>
    </row>
    <row r="6426" spans="1:25" x14ac:dyDescent="0.3">
      <c r="A6426" s="3"/>
      <c r="B6426" s="3"/>
      <c r="C6426" s="3"/>
      <c r="D6426" s="52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52"/>
      <c r="U6426" s="52"/>
      <c r="V6426" s="3"/>
      <c r="W6426" s="3"/>
      <c r="X6426" s="52"/>
      <c r="Y6426" s="52"/>
    </row>
    <row r="6427" spans="1:25" x14ac:dyDescent="0.3">
      <c r="A6427" s="3"/>
      <c r="B6427" s="3"/>
      <c r="C6427" s="3"/>
      <c r="D6427" s="52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52"/>
      <c r="U6427" s="52"/>
      <c r="V6427" s="3"/>
      <c r="W6427" s="3"/>
      <c r="X6427" s="52"/>
      <c r="Y6427" s="52"/>
    </row>
    <row r="6428" spans="1:25" x14ac:dyDescent="0.3">
      <c r="A6428" s="3"/>
      <c r="B6428" s="3"/>
      <c r="C6428" s="3"/>
      <c r="D6428" s="52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52"/>
      <c r="U6428" s="52"/>
      <c r="V6428" s="3"/>
      <c r="W6428" s="3"/>
      <c r="X6428" s="52"/>
      <c r="Y6428" s="52"/>
    </row>
    <row r="6429" spans="1:25" x14ac:dyDescent="0.3">
      <c r="A6429" s="3"/>
      <c r="B6429" s="3"/>
      <c r="C6429" s="3"/>
      <c r="D6429" s="52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52"/>
      <c r="U6429" s="52"/>
      <c r="V6429" s="3"/>
      <c r="W6429" s="3"/>
      <c r="X6429" s="52"/>
      <c r="Y6429" s="52"/>
    </row>
    <row r="6430" spans="1:25" x14ac:dyDescent="0.3">
      <c r="A6430" s="3"/>
      <c r="B6430" s="3"/>
      <c r="C6430" s="3"/>
      <c r="D6430" s="52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52"/>
      <c r="U6430" s="52"/>
      <c r="V6430" s="3"/>
      <c r="W6430" s="3"/>
      <c r="X6430" s="52"/>
      <c r="Y6430" s="52"/>
    </row>
    <row r="6431" spans="1:25" x14ac:dyDescent="0.3">
      <c r="A6431" s="3"/>
      <c r="B6431" s="3"/>
      <c r="C6431" s="3"/>
      <c r="D6431" s="52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52"/>
      <c r="U6431" s="52"/>
      <c r="V6431" s="3"/>
      <c r="W6431" s="3"/>
      <c r="X6431" s="52"/>
      <c r="Y6431" s="52"/>
    </row>
    <row r="6432" spans="1:25" x14ac:dyDescent="0.3">
      <c r="A6432" s="3"/>
      <c r="B6432" s="3"/>
      <c r="C6432" s="3"/>
      <c r="D6432" s="52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52"/>
      <c r="U6432" s="52"/>
      <c r="V6432" s="3"/>
      <c r="W6432" s="3"/>
      <c r="X6432" s="52"/>
      <c r="Y6432" s="52"/>
    </row>
    <row r="6433" spans="1:25" x14ac:dyDescent="0.3">
      <c r="A6433" s="3"/>
      <c r="B6433" s="3"/>
      <c r="C6433" s="3"/>
      <c r="D6433" s="52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52"/>
      <c r="U6433" s="52"/>
      <c r="V6433" s="3"/>
      <c r="W6433" s="3"/>
      <c r="X6433" s="52"/>
      <c r="Y6433" s="52"/>
    </row>
    <row r="6434" spans="1:25" x14ac:dyDescent="0.3">
      <c r="A6434" s="3"/>
      <c r="B6434" s="3"/>
      <c r="C6434" s="3"/>
      <c r="D6434" s="52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52"/>
      <c r="U6434" s="52"/>
      <c r="V6434" s="3"/>
      <c r="W6434" s="3"/>
      <c r="X6434" s="52"/>
      <c r="Y6434" s="52"/>
    </row>
    <row r="6435" spans="1:25" x14ac:dyDescent="0.3">
      <c r="A6435" s="3"/>
      <c r="B6435" s="3"/>
      <c r="C6435" s="3"/>
      <c r="D6435" s="52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52"/>
      <c r="U6435" s="52"/>
      <c r="V6435" s="3"/>
      <c r="W6435" s="3"/>
      <c r="X6435" s="52"/>
      <c r="Y6435" s="52"/>
    </row>
    <row r="6436" spans="1:25" x14ac:dyDescent="0.3">
      <c r="A6436" s="3"/>
      <c r="B6436" s="3"/>
      <c r="C6436" s="3"/>
      <c r="D6436" s="52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52"/>
      <c r="U6436" s="52"/>
      <c r="V6436" s="3"/>
      <c r="W6436" s="3"/>
      <c r="X6436" s="52"/>
      <c r="Y6436" s="52"/>
    </row>
    <row r="6437" spans="1:25" x14ac:dyDescent="0.3">
      <c r="A6437" s="3"/>
      <c r="B6437" s="3"/>
      <c r="C6437" s="3"/>
      <c r="D6437" s="52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52"/>
      <c r="U6437" s="52"/>
      <c r="V6437" s="3"/>
      <c r="W6437" s="3"/>
      <c r="X6437" s="52"/>
      <c r="Y6437" s="52"/>
    </row>
    <row r="6438" spans="1:25" x14ac:dyDescent="0.3">
      <c r="A6438" s="3"/>
      <c r="B6438" s="3"/>
      <c r="C6438" s="3"/>
      <c r="D6438" s="52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52"/>
      <c r="U6438" s="52"/>
      <c r="V6438" s="3"/>
      <c r="W6438" s="3"/>
      <c r="X6438" s="52"/>
      <c r="Y6438" s="52"/>
    </row>
    <row r="6439" spans="1:25" x14ac:dyDescent="0.3">
      <c r="A6439" s="3"/>
      <c r="B6439" s="3"/>
      <c r="C6439" s="3"/>
      <c r="D6439" s="52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52"/>
      <c r="U6439" s="52"/>
      <c r="V6439" s="3"/>
      <c r="W6439" s="3"/>
      <c r="X6439" s="52"/>
      <c r="Y6439" s="52"/>
    </row>
    <row r="6440" spans="1:25" x14ac:dyDescent="0.3">
      <c r="A6440" s="3"/>
      <c r="B6440" s="3"/>
      <c r="C6440" s="3"/>
      <c r="D6440" s="52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52"/>
      <c r="U6440" s="52"/>
      <c r="V6440" s="3"/>
      <c r="W6440" s="3"/>
      <c r="X6440" s="52"/>
      <c r="Y6440" s="52"/>
    </row>
    <row r="6441" spans="1:25" x14ac:dyDescent="0.3">
      <c r="A6441" s="3"/>
      <c r="B6441" s="3"/>
      <c r="C6441" s="3"/>
      <c r="D6441" s="52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52"/>
      <c r="U6441" s="52"/>
      <c r="V6441" s="3"/>
      <c r="W6441" s="3"/>
      <c r="X6441" s="52"/>
      <c r="Y6441" s="52"/>
    </row>
    <row r="6442" spans="1:25" x14ac:dyDescent="0.3">
      <c r="A6442" s="3"/>
      <c r="B6442" s="3"/>
      <c r="C6442" s="3"/>
      <c r="D6442" s="52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52"/>
      <c r="U6442" s="52"/>
      <c r="V6442" s="3"/>
      <c r="W6442" s="3"/>
      <c r="X6442" s="52"/>
      <c r="Y6442" s="52"/>
    </row>
    <row r="6443" spans="1:25" x14ac:dyDescent="0.3">
      <c r="A6443" s="3"/>
      <c r="B6443" s="3"/>
      <c r="C6443" s="3"/>
      <c r="D6443" s="52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52"/>
      <c r="U6443" s="52"/>
      <c r="V6443" s="3"/>
      <c r="W6443" s="3"/>
      <c r="X6443" s="52"/>
      <c r="Y6443" s="52"/>
    </row>
    <row r="6444" spans="1:25" x14ac:dyDescent="0.3">
      <c r="A6444" s="3"/>
      <c r="B6444" s="3"/>
      <c r="C6444" s="3"/>
      <c r="D6444" s="52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52"/>
      <c r="U6444" s="52"/>
      <c r="V6444" s="3"/>
      <c r="W6444" s="3"/>
      <c r="X6444" s="52"/>
      <c r="Y6444" s="52"/>
    </row>
    <row r="6445" spans="1:25" x14ac:dyDescent="0.3">
      <c r="A6445" s="3"/>
      <c r="B6445" s="3"/>
      <c r="C6445" s="3"/>
      <c r="D6445" s="52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52"/>
      <c r="U6445" s="52"/>
      <c r="V6445" s="3"/>
      <c r="W6445" s="3"/>
      <c r="X6445" s="52"/>
      <c r="Y6445" s="52"/>
    </row>
    <row r="6446" spans="1:25" x14ac:dyDescent="0.3">
      <c r="A6446" s="3"/>
      <c r="B6446" s="3"/>
      <c r="C6446" s="3"/>
      <c r="D6446" s="52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52"/>
      <c r="U6446" s="52"/>
      <c r="V6446" s="3"/>
      <c r="W6446" s="3"/>
      <c r="X6446" s="52"/>
      <c r="Y6446" s="52"/>
    </row>
    <row r="6447" spans="1:25" x14ac:dyDescent="0.3">
      <c r="A6447" s="3"/>
      <c r="B6447" s="3"/>
      <c r="C6447" s="3"/>
      <c r="D6447" s="52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52"/>
      <c r="U6447" s="52"/>
      <c r="V6447" s="3"/>
      <c r="W6447" s="3"/>
      <c r="X6447" s="52"/>
      <c r="Y6447" s="52"/>
    </row>
    <row r="6448" spans="1:25" x14ac:dyDescent="0.3">
      <c r="A6448" s="3"/>
      <c r="B6448" s="3"/>
      <c r="C6448" s="3"/>
      <c r="D6448" s="52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52"/>
      <c r="U6448" s="52"/>
      <c r="V6448" s="3"/>
      <c r="W6448" s="3"/>
      <c r="X6448" s="52"/>
      <c r="Y6448" s="52"/>
    </row>
    <row r="6449" spans="1:25" x14ac:dyDescent="0.3">
      <c r="A6449" s="3"/>
      <c r="B6449" s="3"/>
      <c r="C6449" s="3"/>
      <c r="D6449" s="52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52"/>
      <c r="U6449" s="52"/>
      <c r="V6449" s="3"/>
      <c r="W6449" s="3"/>
      <c r="X6449" s="52"/>
      <c r="Y6449" s="52"/>
    </row>
    <row r="6450" spans="1:25" x14ac:dyDescent="0.3">
      <c r="A6450" s="3"/>
      <c r="B6450" s="3"/>
      <c r="C6450" s="3"/>
      <c r="D6450" s="52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52"/>
      <c r="U6450" s="52"/>
      <c r="V6450" s="3"/>
      <c r="W6450" s="3"/>
      <c r="X6450" s="52"/>
      <c r="Y6450" s="52"/>
    </row>
    <row r="6451" spans="1:25" x14ac:dyDescent="0.3">
      <c r="A6451" s="3"/>
      <c r="B6451" s="3"/>
      <c r="C6451" s="3"/>
      <c r="D6451" s="52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52"/>
      <c r="U6451" s="52"/>
      <c r="V6451" s="3"/>
      <c r="W6451" s="3"/>
      <c r="X6451" s="52"/>
      <c r="Y6451" s="52"/>
    </row>
    <row r="6452" spans="1:25" x14ac:dyDescent="0.3">
      <c r="A6452" s="3"/>
      <c r="B6452" s="3"/>
      <c r="C6452" s="3"/>
      <c r="D6452" s="52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52"/>
      <c r="U6452" s="52"/>
      <c r="V6452" s="3"/>
      <c r="W6452" s="3"/>
      <c r="X6452" s="52"/>
      <c r="Y6452" s="52"/>
    </row>
    <row r="6453" spans="1:25" x14ac:dyDescent="0.3">
      <c r="A6453" s="3"/>
      <c r="B6453" s="3"/>
      <c r="C6453" s="3"/>
      <c r="D6453" s="52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52"/>
      <c r="U6453" s="52"/>
      <c r="V6453" s="3"/>
      <c r="W6453" s="3"/>
      <c r="X6453" s="52"/>
      <c r="Y6453" s="52"/>
    </row>
    <row r="6454" spans="1:25" x14ac:dyDescent="0.3">
      <c r="A6454" s="3"/>
      <c r="B6454" s="3"/>
      <c r="C6454" s="3"/>
      <c r="D6454" s="52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52"/>
      <c r="U6454" s="52"/>
      <c r="V6454" s="3"/>
      <c r="W6454" s="3"/>
      <c r="X6454" s="52"/>
      <c r="Y6454" s="52"/>
    </row>
    <row r="6455" spans="1:25" x14ac:dyDescent="0.3">
      <c r="A6455" s="3"/>
      <c r="B6455" s="3"/>
      <c r="C6455" s="3"/>
      <c r="D6455" s="52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52"/>
      <c r="U6455" s="52"/>
      <c r="V6455" s="3"/>
      <c r="W6455" s="3"/>
      <c r="X6455" s="52"/>
      <c r="Y6455" s="52"/>
    </row>
    <row r="6456" spans="1:25" x14ac:dyDescent="0.3">
      <c r="A6456" s="3"/>
      <c r="B6456" s="3"/>
      <c r="C6456" s="3"/>
      <c r="D6456" s="52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52"/>
      <c r="U6456" s="52"/>
      <c r="V6456" s="3"/>
      <c r="W6456" s="3"/>
      <c r="X6456" s="52"/>
      <c r="Y6456" s="52"/>
    </row>
    <row r="6457" spans="1:25" x14ac:dyDescent="0.3">
      <c r="A6457" s="3"/>
      <c r="B6457" s="3"/>
      <c r="C6457" s="3"/>
      <c r="D6457" s="52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52"/>
      <c r="U6457" s="52"/>
      <c r="V6457" s="3"/>
      <c r="W6457" s="3"/>
      <c r="X6457" s="52"/>
      <c r="Y6457" s="52"/>
    </row>
    <row r="6458" spans="1:25" x14ac:dyDescent="0.3">
      <c r="A6458" s="3"/>
      <c r="B6458" s="3"/>
      <c r="C6458" s="3"/>
      <c r="D6458" s="52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52"/>
      <c r="U6458" s="52"/>
      <c r="V6458" s="3"/>
      <c r="W6458" s="3"/>
      <c r="X6458" s="52"/>
      <c r="Y6458" s="52"/>
    </row>
    <row r="6459" spans="1:25" x14ac:dyDescent="0.3">
      <c r="A6459" s="3"/>
      <c r="B6459" s="3"/>
      <c r="C6459" s="3"/>
      <c r="D6459" s="52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52"/>
      <c r="U6459" s="52"/>
      <c r="V6459" s="3"/>
      <c r="W6459" s="3"/>
      <c r="X6459" s="52"/>
      <c r="Y6459" s="52"/>
    </row>
    <row r="6460" spans="1:25" x14ac:dyDescent="0.3">
      <c r="A6460" s="3"/>
      <c r="B6460" s="3"/>
      <c r="C6460" s="3"/>
      <c r="D6460" s="52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52"/>
      <c r="U6460" s="52"/>
      <c r="V6460" s="3"/>
      <c r="W6460" s="3"/>
      <c r="X6460" s="52"/>
      <c r="Y6460" s="52"/>
    </row>
    <row r="6461" spans="1:25" x14ac:dyDescent="0.3">
      <c r="A6461" s="3"/>
      <c r="B6461" s="3"/>
      <c r="C6461" s="3"/>
      <c r="D6461" s="52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52"/>
      <c r="U6461" s="52"/>
      <c r="V6461" s="3"/>
      <c r="W6461" s="3"/>
      <c r="X6461" s="52"/>
      <c r="Y6461" s="52"/>
    </row>
    <row r="6462" spans="1:25" x14ac:dyDescent="0.3">
      <c r="A6462" s="3"/>
      <c r="B6462" s="3"/>
      <c r="C6462" s="3"/>
      <c r="D6462" s="52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52"/>
      <c r="U6462" s="52"/>
      <c r="V6462" s="3"/>
      <c r="W6462" s="3"/>
      <c r="X6462" s="52"/>
      <c r="Y6462" s="52"/>
    </row>
    <row r="6463" spans="1:25" x14ac:dyDescent="0.3">
      <c r="A6463" s="3"/>
      <c r="B6463" s="3"/>
      <c r="C6463" s="3"/>
      <c r="D6463" s="52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52"/>
      <c r="U6463" s="52"/>
      <c r="V6463" s="3"/>
      <c r="W6463" s="3"/>
      <c r="X6463" s="52"/>
      <c r="Y6463" s="52"/>
    </row>
    <row r="6464" spans="1:25" x14ac:dyDescent="0.3">
      <c r="A6464" s="3"/>
      <c r="B6464" s="3"/>
      <c r="C6464" s="3"/>
      <c r="D6464" s="52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52"/>
      <c r="U6464" s="52"/>
      <c r="V6464" s="3"/>
      <c r="W6464" s="3"/>
      <c r="X6464" s="52"/>
      <c r="Y6464" s="52"/>
    </row>
    <row r="6465" spans="1:25" x14ac:dyDescent="0.3">
      <c r="A6465" s="3"/>
      <c r="B6465" s="3"/>
      <c r="C6465" s="3"/>
      <c r="D6465" s="52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52"/>
      <c r="U6465" s="52"/>
      <c r="V6465" s="3"/>
      <c r="W6465" s="3"/>
      <c r="X6465" s="52"/>
      <c r="Y6465" s="52"/>
    </row>
    <row r="6466" spans="1:25" x14ac:dyDescent="0.3">
      <c r="A6466" s="3"/>
      <c r="B6466" s="3"/>
      <c r="C6466" s="3"/>
      <c r="D6466" s="52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52"/>
      <c r="U6466" s="52"/>
      <c r="V6466" s="3"/>
      <c r="W6466" s="3"/>
      <c r="X6466" s="52"/>
      <c r="Y6466" s="52"/>
    </row>
    <row r="6467" spans="1:25" x14ac:dyDescent="0.3">
      <c r="A6467" s="3"/>
      <c r="B6467" s="3"/>
      <c r="C6467" s="3"/>
      <c r="D6467" s="52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52"/>
      <c r="U6467" s="52"/>
      <c r="V6467" s="3"/>
      <c r="W6467" s="3"/>
      <c r="X6467" s="52"/>
      <c r="Y6467" s="52"/>
    </row>
    <row r="6468" spans="1:25" x14ac:dyDescent="0.3">
      <c r="A6468" s="3"/>
      <c r="B6468" s="3"/>
      <c r="C6468" s="3"/>
      <c r="D6468" s="52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52"/>
      <c r="U6468" s="52"/>
      <c r="V6468" s="3"/>
      <c r="W6468" s="3"/>
      <c r="X6468" s="52"/>
      <c r="Y6468" s="52"/>
    </row>
    <row r="6469" spans="1:25" x14ac:dyDescent="0.3">
      <c r="A6469" s="3"/>
      <c r="B6469" s="3"/>
      <c r="C6469" s="3"/>
      <c r="D6469" s="52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52"/>
      <c r="U6469" s="52"/>
      <c r="V6469" s="3"/>
      <c r="W6469" s="3"/>
      <c r="X6469" s="52"/>
      <c r="Y6469" s="52"/>
    </row>
    <row r="6470" spans="1:25" x14ac:dyDescent="0.3">
      <c r="A6470" s="3"/>
      <c r="B6470" s="3"/>
      <c r="C6470" s="3"/>
      <c r="D6470" s="52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52"/>
      <c r="U6470" s="52"/>
      <c r="V6470" s="3"/>
      <c r="W6470" s="3"/>
      <c r="X6470" s="52"/>
      <c r="Y6470" s="52"/>
    </row>
    <row r="6471" spans="1:25" x14ac:dyDescent="0.3">
      <c r="A6471" s="3"/>
      <c r="B6471" s="3"/>
      <c r="C6471" s="3"/>
      <c r="D6471" s="52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52"/>
      <c r="U6471" s="52"/>
      <c r="V6471" s="3"/>
      <c r="W6471" s="3"/>
      <c r="X6471" s="52"/>
      <c r="Y6471" s="52"/>
    </row>
    <row r="6472" spans="1:25" x14ac:dyDescent="0.3">
      <c r="A6472" s="3"/>
      <c r="B6472" s="3"/>
      <c r="C6472" s="3"/>
      <c r="D6472" s="52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52"/>
      <c r="U6472" s="52"/>
      <c r="V6472" s="3"/>
      <c r="W6472" s="3"/>
      <c r="X6472" s="52"/>
      <c r="Y6472" s="52"/>
    </row>
    <row r="6473" spans="1:25" x14ac:dyDescent="0.3">
      <c r="A6473" s="3"/>
      <c r="B6473" s="3"/>
      <c r="C6473" s="3"/>
      <c r="D6473" s="52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52"/>
      <c r="U6473" s="52"/>
      <c r="V6473" s="3"/>
      <c r="W6473" s="3"/>
      <c r="X6473" s="52"/>
      <c r="Y6473" s="52"/>
    </row>
    <row r="6474" spans="1:25" x14ac:dyDescent="0.3">
      <c r="A6474" s="3"/>
      <c r="B6474" s="3"/>
      <c r="C6474" s="3"/>
      <c r="D6474" s="52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52"/>
      <c r="U6474" s="52"/>
      <c r="V6474" s="3"/>
      <c r="W6474" s="3"/>
      <c r="X6474" s="52"/>
      <c r="Y6474" s="52"/>
    </row>
    <row r="6475" spans="1:25" x14ac:dyDescent="0.3">
      <c r="A6475" s="3"/>
      <c r="B6475" s="3"/>
      <c r="C6475" s="3"/>
      <c r="D6475" s="52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52"/>
      <c r="U6475" s="52"/>
      <c r="V6475" s="3"/>
      <c r="W6475" s="3"/>
      <c r="X6475" s="52"/>
      <c r="Y6475" s="52"/>
    </row>
    <row r="6476" spans="1:25" x14ac:dyDescent="0.3">
      <c r="A6476" s="3"/>
      <c r="B6476" s="3"/>
      <c r="C6476" s="3"/>
      <c r="D6476" s="52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52"/>
      <c r="U6476" s="52"/>
      <c r="V6476" s="3"/>
      <c r="W6476" s="3"/>
      <c r="X6476" s="52"/>
      <c r="Y6476" s="52"/>
    </row>
    <row r="6477" spans="1:25" x14ac:dyDescent="0.3">
      <c r="A6477" s="3"/>
      <c r="B6477" s="3"/>
      <c r="C6477" s="3"/>
      <c r="D6477" s="52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52"/>
      <c r="U6477" s="52"/>
      <c r="V6477" s="3"/>
      <c r="W6477" s="3"/>
      <c r="X6477" s="52"/>
      <c r="Y6477" s="52"/>
    </row>
    <row r="6478" spans="1:25" x14ac:dyDescent="0.3">
      <c r="A6478" s="3"/>
      <c r="B6478" s="3"/>
      <c r="C6478" s="3"/>
      <c r="D6478" s="52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52"/>
      <c r="U6478" s="52"/>
      <c r="V6478" s="3"/>
      <c r="W6478" s="3"/>
      <c r="X6478" s="52"/>
      <c r="Y6478" s="52"/>
    </row>
    <row r="6479" spans="1:25" x14ac:dyDescent="0.3">
      <c r="A6479" s="3"/>
      <c r="B6479" s="3"/>
      <c r="C6479" s="3"/>
      <c r="D6479" s="52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52"/>
      <c r="U6479" s="52"/>
      <c r="V6479" s="3"/>
      <c r="W6479" s="3"/>
      <c r="X6479" s="52"/>
      <c r="Y6479" s="52"/>
    </row>
    <row r="6480" spans="1:25" x14ac:dyDescent="0.3">
      <c r="A6480" s="3"/>
      <c r="B6480" s="3"/>
      <c r="C6480" s="3"/>
      <c r="D6480" s="52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52"/>
      <c r="U6480" s="52"/>
      <c r="V6480" s="3"/>
      <c r="W6480" s="3"/>
      <c r="X6480" s="52"/>
      <c r="Y6480" s="52"/>
    </row>
    <row r="6481" spans="1:25" x14ac:dyDescent="0.3">
      <c r="A6481" s="3"/>
      <c r="B6481" s="3"/>
      <c r="C6481" s="3"/>
      <c r="D6481" s="52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52"/>
      <c r="U6481" s="52"/>
      <c r="V6481" s="3"/>
      <c r="W6481" s="3"/>
      <c r="X6481" s="52"/>
      <c r="Y6481" s="52"/>
    </row>
    <row r="6482" spans="1:25" x14ac:dyDescent="0.3">
      <c r="A6482" s="3"/>
      <c r="B6482" s="3"/>
      <c r="C6482" s="3"/>
      <c r="D6482" s="52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52"/>
      <c r="U6482" s="52"/>
      <c r="V6482" s="3"/>
      <c r="W6482" s="3"/>
      <c r="X6482" s="52"/>
      <c r="Y6482" s="52"/>
    </row>
    <row r="6483" spans="1:25" x14ac:dyDescent="0.3">
      <c r="A6483" s="3"/>
      <c r="B6483" s="3"/>
      <c r="C6483" s="3"/>
      <c r="D6483" s="52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52"/>
      <c r="U6483" s="52"/>
      <c r="V6483" s="3"/>
      <c r="W6483" s="3"/>
      <c r="X6483" s="52"/>
      <c r="Y6483" s="52"/>
    </row>
    <row r="6484" spans="1:25" x14ac:dyDescent="0.3">
      <c r="A6484" s="3"/>
      <c r="B6484" s="3"/>
      <c r="C6484" s="3"/>
      <c r="D6484" s="52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52"/>
      <c r="U6484" s="52"/>
      <c r="V6484" s="3"/>
      <c r="W6484" s="3"/>
      <c r="X6484" s="52"/>
      <c r="Y6484" s="52"/>
    </row>
    <row r="6485" spans="1:25" x14ac:dyDescent="0.3">
      <c r="A6485" s="3"/>
      <c r="B6485" s="3"/>
      <c r="C6485" s="3"/>
      <c r="D6485" s="52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52"/>
      <c r="U6485" s="52"/>
      <c r="V6485" s="3"/>
      <c r="W6485" s="3"/>
      <c r="X6485" s="52"/>
      <c r="Y6485" s="52"/>
    </row>
    <row r="6486" spans="1:25" x14ac:dyDescent="0.3">
      <c r="A6486" s="3"/>
      <c r="B6486" s="3"/>
      <c r="C6486" s="3"/>
      <c r="D6486" s="52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52"/>
      <c r="U6486" s="52"/>
      <c r="V6486" s="3"/>
      <c r="W6486" s="3"/>
      <c r="X6486" s="52"/>
      <c r="Y6486" s="52"/>
    </row>
    <row r="6487" spans="1:25" x14ac:dyDescent="0.3">
      <c r="A6487" s="3"/>
      <c r="B6487" s="3"/>
      <c r="C6487" s="3"/>
      <c r="D6487" s="52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52"/>
      <c r="U6487" s="52"/>
      <c r="V6487" s="3"/>
      <c r="W6487" s="3"/>
      <c r="X6487" s="52"/>
      <c r="Y6487" s="52"/>
    </row>
    <row r="6488" spans="1:25" x14ac:dyDescent="0.3">
      <c r="A6488" s="3"/>
      <c r="B6488" s="3"/>
      <c r="C6488" s="3"/>
      <c r="D6488" s="52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52"/>
      <c r="U6488" s="52"/>
      <c r="V6488" s="3"/>
      <c r="W6488" s="3"/>
      <c r="X6488" s="52"/>
      <c r="Y6488" s="52"/>
    </row>
    <row r="6489" spans="1:25" x14ac:dyDescent="0.3">
      <c r="A6489" s="3"/>
      <c r="B6489" s="3"/>
      <c r="C6489" s="3"/>
      <c r="D6489" s="52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52"/>
      <c r="U6489" s="52"/>
      <c r="V6489" s="3"/>
      <c r="W6489" s="3"/>
      <c r="X6489" s="52"/>
      <c r="Y6489" s="52"/>
    </row>
    <row r="6490" spans="1:25" x14ac:dyDescent="0.3">
      <c r="A6490" s="3"/>
      <c r="B6490" s="3"/>
      <c r="C6490" s="3"/>
      <c r="D6490" s="52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52"/>
      <c r="U6490" s="52"/>
      <c r="V6490" s="3"/>
      <c r="W6490" s="3"/>
      <c r="X6490" s="52"/>
      <c r="Y6490" s="52"/>
    </row>
    <row r="6491" spans="1:25" x14ac:dyDescent="0.3">
      <c r="A6491" s="3"/>
      <c r="B6491" s="3"/>
      <c r="C6491" s="3"/>
      <c r="D6491" s="52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52"/>
      <c r="U6491" s="52"/>
      <c r="V6491" s="3"/>
      <c r="W6491" s="3"/>
      <c r="X6491" s="52"/>
      <c r="Y6491" s="52"/>
    </row>
    <row r="6492" spans="1:25" x14ac:dyDescent="0.3">
      <c r="A6492" s="3"/>
      <c r="B6492" s="3"/>
      <c r="C6492" s="3"/>
      <c r="D6492" s="52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52"/>
      <c r="U6492" s="52"/>
      <c r="V6492" s="3"/>
      <c r="W6492" s="3"/>
      <c r="X6492" s="52"/>
      <c r="Y6492" s="52"/>
    </row>
    <row r="6493" spans="1:25" x14ac:dyDescent="0.3">
      <c r="A6493" s="3"/>
      <c r="B6493" s="3"/>
      <c r="C6493" s="3"/>
      <c r="D6493" s="52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52"/>
      <c r="U6493" s="52"/>
      <c r="V6493" s="3"/>
      <c r="W6493" s="3"/>
      <c r="X6493" s="52"/>
      <c r="Y6493" s="52"/>
    </row>
    <row r="6494" spans="1:25" x14ac:dyDescent="0.3">
      <c r="A6494" s="3"/>
      <c r="B6494" s="3"/>
      <c r="C6494" s="3"/>
      <c r="D6494" s="52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52"/>
      <c r="U6494" s="52"/>
      <c r="V6494" s="3"/>
      <c r="W6494" s="3"/>
      <c r="X6494" s="52"/>
      <c r="Y6494" s="52"/>
    </row>
    <row r="6495" spans="1:25" x14ac:dyDescent="0.3">
      <c r="A6495" s="3"/>
      <c r="B6495" s="3"/>
      <c r="C6495" s="3"/>
      <c r="D6495" s="52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52"/>
      <c r="U6495" s="52"/>
      <c r="V6495" s="3"/>
      <c r="W6495" s="3"/>
      <c r="X6495" s="52"/>
      <c r="Y6495" s="52"/>
    </row>
    <row r="6496" spans="1:25" x14ac:dyDescent="0.3">
      <c r="A6496" s="3"/>
      <c r="B6496" s="3"/>
      <c r="C6496" s="3"/>
      <c r="D6496" s="52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52"/>
      <c r="U6496" s="52"/>
      <c r="V6496" s="3"/>
      <c r="W6496" s="3"/>
      <c r="X6496" s="52"/>
      <c r="Y6496" s="52"/>
    </row>
    <row r="6497" spans="1:25" x14ac:dyDescent="0.3">
      <c r="A6497" s="3"/>
      <c r="B6497" s="3"/>
      <c r="C6497" s="3"/>
      <c r="D6497" s="52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52"/>
      <c r="U6497" s="52"/>
      <c r="V6497" s="3"/>
      <c r="W6497" s="3"/>
      <c r="X6497" s="52"/>
      <c r="Y6497" s="52"/>
    </row>
    <row r="6498" spans="1:25" x14ac:dyDescent="0.3">
      <c r="A6498" s="3"/>
      <c r="B6498" s="3"/>
      <c r="C6498" s="3"/>
      <c r="D6498" s="52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52"/>
      <c r="U6498" s="52"/>
      <c r="V6498" s="3"/>
      <c r="W6498" s="3"/>
      <c r="X6498" s="52"/>
      <c r="Y6498" s="52"/>
    </row>
    <row r="6499" spans="1:25" x14ac:dyDescent="0.3">
      <c r="A6499" s="3"/>
      <c r="B6499" s="3"/>
      <c r="C6499" s="3"/>
      <c r="D6499" s="52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52"/>
      <c r="U6499" s="52"/>
      <c r="V6499" s="3"/>
      <c r="W6499" s="3"/>
      <c r="X6499" s="52"/>
      <c r="Y6499" s="52"/>
    </row>
    <row r="6500" spans="1:25" x14ac:dyDescent="0.3">
      <c r="A6500" s="3"/>
      <c r="B6500" s="3"/>
      <c r="C6500" s="3"/>
      <c r="D6500" s="52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52"/>
      <c r="U6500" s="52"/>
      <c r="V6500" s="3"/>
      <c r="W6500" s="3"/>
      <c r="X6500" s="52"/>
      <c r="Y6500" s="52"/>
    </row>
    <row r="6501" spans="1:25" x14ac:dyDescent="0.3">
      <c r="A6501" s="3"/>
      <c r="B6501" s="3"/>
      <c r="C6501" s="3"/>
      <c r="D6501" s="52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52"/>
      <c r="U6501" s="52"/>
      <c r="V6501" s="3"/>
      <c r="W6501" s="3"/>
      <c r="X6501" s="52"/>
      <c r="Y6501" s="52"/>
    </row>
    <row r="6502" spans="1:25" x14ac:dyDescent="0.3">
      <c r="A6502" s="3"/>
      <c r="B6502" s="3"/>
      <c r="C6502" s="3"/>
      <c r="D6502" s="52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52"/>
      <c r="U6502" s="52"/>
      <c r="V6502" s="3"/>
      <c r="W6502" s="3"/>
      <c r="X6502" s="52"/>
      <c r="Y6502" s="52"/>
    </row>
    <row r="6503" spans="1:25" x14ac:dyDescent="0.3">
      <c r="A6503" s="3"/>
      <c r="B6503" s="3"/>
      <c r="C6503" s="3"/>
      <c r="D6503" s="52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52"/>
      <c r="U6503" s="52"/>
      <c r="V6503" s="3"/>
      <c r="W6503" s="3"/>
      <c r="X6503" s="52"/>
      <c r="Y6503" s="52"/>
    </row>
    <row r="6504" spans="1:25" x14ac:dyDescent="0.3">
      <c r="A6504" s="3"/>
      <c r="B6504" s="3"/>
      <c r="C6504" s="3"/>
      <c r="D6504" s="52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52"/>
      <c r="U6504" s="52"/>
      <c r="V6504" s="3"/>
      <c r="W6504" s="3"/>
      <c r="X6504" s="52"/>
      <c r="Y6504" s="52"/>
    </row>
    <row r="6505" spans="1:25" x14ac:dyDescent="0.3">
      <c r="A6505" s="3"/>
      <c r="B6505" s="3"/>
      <c r="C6505" s="3"/>
      <c r="D6505" s="52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52"/>
      <c r="U6505" s="52"/>
      <c r="V6505" s="3"/>
      <c r="W6505" s="3"/>
      <c r="X6505" s="52"/>
      <c r="Y6505" s="52"/>
    </row>
    <row r="6506" spans="1:25" x14ac:dyDescent="0.3">
      <c r="A6506" s="3"/>
      <c r="B6506" s="3"/>
      <c r="C6506" s="3"/>
      <c r="D6506" s="52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52"/>
      <c r="U6506" s="52"/>
      <c r="V6506" s="3"/>
      <c r="W6506" s="3"/>
      <c r="X6506" s="52"/>
      <c r="Y6506" s="52"/>
    </row>
    <row r="6507" spans="1:25" x14ac:dyDescent="0.3">
      <c r="A6507" s="3"/>
      <c r="B6507" s="3"/>
      <c r="C6507" s="3"/>
      <c r="D6507" s="52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52"/>
      <c r="U6507" s="52"/>
      <c r="V6507" s="3"/>
      <c r="W6507" s="3"/>
      <c r="X6507" s="52"/>
      <c r="Y6507" s="52"/>
    </row>
    <row r="6508" spans="1:25" x14ac:dyDescent="0.3">
      <c r="A6508" s="3"/>
      <c r="B6508" s="3"/>
      <c r="C6508" s="3"/>
      <c r="D6508" s="52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52"/>
      <c r="U6508" s="52"/>
      <c r="V6508" s="3"/>
      <c r="W6508" s="3"/>
      <c r="X6508" s="52"/>
      <c r="Y6508" s="52"/>
    </row>
    <row r="6509" spans="1:25" x14ac:dyDescent="0.3">
      <c r="A6509" s="3"/>
      <c r="B6509" s="3"/>
      <c r="C6509" s="3"/>
      <c r="D6509" s="52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52"/>
      <c r="U6509" s="52"/>
      <c r="V6509" s="3"/>
      <c r="W6509" s="3"/>
      <c r="X6509" s="52"/>
      <c r="Y6509" s="52"/>
    </row>
    <row r="6510" spans="1:25" x14ac:dyDescent="0.3">
      <c r="A6510" s="3"/>
      <c r="B6510" s="3"/>
      <c r="C6510" s="3"/>
      <c r="D6510" s="52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52"/>
      <c r="U6510" s="52"/>
      <c r="V6510" s="3"/>
      <c r="W6510" s="3"/>
      <c r="X6510" s="52"/>
      <c r="Y6510" s="52"/>
    </row>
    <row r="6511" spans="1:25" x14ac:dyDescent="0.3">
      <c r="A6511" s="3"/>
      <c r="B6511" s="3"/>
      <c r="C6511" s="3"/>
      <c r="D6511" s="52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52"/>
      <c r="U6511" s="52"/>
      <c r="V6511" s="3"/>
      <c r="W6511" s="3"/>
      <c r="X6511" s="52"/>
      <c r="Y6511" s="52"/>
    </row>
    <row r="6512" spans="1:25" x14ac:dyDescent="0.3">
      <c r="A6512" s="3"/>
      <c r="B6512" s="3"/>
      <c r="C6512" s="3"/>
      <c r="D6512" s="52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52"/>
      <c r="U6512" s="52"/>
      <c r="V6512" s="3"/>
      <c r="W6512" s="3"/>
      <c r="X6512" s="52"/>
      <c r="Y6512" s="52"/>
    </row>
    <row r="6513" spans="1:25" x14ac:dyDescent="0.3">
      <c r="A6513" s="3"/>
      <c r="B6513" s="3"/>
      <c r="C6513" s="3"/>
      <c r="D6513" s="52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52"/>
      <c r="U6513" s="52"/>
      <c r="V6513" s="3"/>
      <c r="W6513" s="3"/>
      <c r="X6513" s="52"/>
      <c r="Y6513" s="52"/>
    </row>
    <row r="6514" spans="1:25" x14ac:dyDescent="0.3">
      <c r="A6514" s="3"/>
      <c r="B6514" s="3"/>
      <c r="C6514" s="3"/>
      <c r="D6514" s="52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52"/>
      <c r="U6514" s="52"/>
      <c r="V6514" s="3"/>
      <c r="W6514" s="3"/>
      <c r="X6514" s="52"/>
      <c r="Y6514" s="52"/>
    </row>
    <row r="6515" spans="1:25" x14ac:dyDescent="0.3">
      <c r="A6515" s="3"/>
      <c r="B6515" s="3"/>
      <c r="C6515" s="3"/>
      <c r="D6515" s="52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52"/>
      <c r="U6515" s="52"/>
      <c r="V6515" s="3"/>
      <c r="W6515" s="3"/>
      <c r="X6515" s="52"/>
      <c r="Y6515" s="52"/>
    </row>
    <row r="6516" spans="1:25" x14ac:dyDescent="0.3">
      <c r="A6516" s="3"/>
      <c r="B6516" s="3"/>
      <c r="C6516" s="3"/>
      <c r="D6516" s="52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52"/>
      <c r="U6516" s="52"/>
      <c r="V6516" s="3"/>
      <c r="W6516" s="3"/>
      <c r="X6516" s="52"/>
      <c r="Y6516" s="52"/>
    </row>
    <row r="6517" spans="1:25" x14ac:dyDescent="0.3">
      <c r="A6517" s="3"/>
      <c r="B6517" s="3"/>
      <c r="C6517" s="3"/>
      <c r="D6517" s="52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52"/>
      <c r="U6517" s="52"/>
      <c r="V6517" s="3"/>
      <c r="W6517" s="3"/>
      <c r="X6517" s="52"/>
      <c r="Y6517" s="52"/>
    </row>
    <row r="6518" spans="1:25" x14ac:dyDescent="0.3">
      <c r="A6518" s="3"/>
      <c r="B6518" s="3"/>
      <c r="C6518" s="3"/>
      <c r="D6518" s="52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52"/>
      <c r="U6518" s="52"/>
      <c r="V6518" s="3"/>
      <c r="W6518" s="3"/>
      <c r="X6518" s="52"/>
      <c r="Y6518" s="52"/>
    </row>
    <row r="6519" spans="1:25" x14ac:dyDescent="0.3">
      <c r="A6519" s="3"/>
      <c r="B6519" s="3"/>
      <c r="C6519" s="3"/>
      <c r="D6519" s="52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52"/>
      <c r="U6519" s="52"/>
      <c r="V6519" s="3"/>
      <c r="W6519" s="3"/>
      <c r="X6519" s="52"/>
      <c r="Y6519" s="52"/>
    </row>
    <row r="6520" spans="1:25" x14ac:dyDescent="0.3">
      <c r="A6520" s="3"/>
      <c r="B6520" s="3"/>
      <c r="C6520" s="3"/>
      <c r="D6520" s="52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52"/>
      <c r="U6520" s="52"/>
      <c r="V6520" s="3"/>
      <c r="W6520" s="3"/>
      <c r="X6520" s="52"/>
      <c r="Y6520" s="52"/>
    </row>
    <row r="6521" spans="1:25" x14ac:dyDescent="0.3">
      <c r="A6521" s="3"/>
      <c r="B6521" s="3"/>
      <c r="C6521" s="3"/>
      <c r="D6521" s="52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52"/>
      <c r="U6521" s="52"/>
      <c r="V6521" s="3"/>
      <c r="W6521" s="3"/>
      <c r="X6521" s="52"/>
      <c r="Y6521" s="52"/>
    </row>
    <row r="6522" spans="1:25" x14ac:dyDescent="0.3">
      <c r="A6522" s="3"/>
      <c r="B6522" s="3"/>
      <c r="C6522" s="3"/>
      <c r="D6522" s="52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52"/>
      <c r="U6522" s="52"/>
      <c r="V6522" s="3"/>
      <c r="W6522" s="3"/>
      <c r="X6522" s="52"/>
      <c r="Y6522" s="52"/>
    </row>
    <row r="6523" spans="1:25" x14ac:dyDescent="0.3">
      <c r="A6523" s="3"/>
      <c r="B6523" s="3"/>
      <c r="C6523" s="3"/>
      <c r="D6523" s="52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52"/>
      <c r="U6523" s="52"/>
      <c r="V6523" s="3"/>
      <c r="W6523" s="3"/>
      <c r="X6523" s="52"/>
      <c r="Y6523" s="52"/>
    </row>
    <row r="6524" spans="1:25" x14ac:dyDescent="0.3">
      <c r="A6524" s="3"/>
      <c r="B6524" s="3"/>
      <c r="C6524" s="3"/>
      <c r="D6524" s="52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52"/>
      <c r="U6524" s="52"/>
      <c r="V6524" s="3"/>
      <c r="W6524" s="3"/>
      <c r="X6524" s="52"/>
      <c r="Y6524" s="52"/>
    </row>
    <row r="6525" spans="1:25" x14ac:dyDescent="0.3">
      <c r="A6525" s="3"/>
      <c r="B6525" s="3"/>
      <c r="C6525" s="3"/>
      <c r="D6525" s="52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52"/>
      <c r="U6525" s="52"/>
      <c r="V6525" s="3"/>
      <c r="W6525" s="3"/>
      <c r="X6525" s="52"/>
      <c r="Y6525" s="52"/>
    </row>
    <row r="6526" spans="1:25" x14ac:dyDescent="0.3">
      <c r="A6526" s="3"/>
      <c r="B6526" s="3"/>
      <c r="C6526" s="3"/>
      <c r="D6526" s="52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52"/>
      <c r="U6526" s="52"/>
      <c r="V6526" s="3"/>
      <c r="W6526" s="3"/>
      <c r="X6526" s="52"/>
      <c r="Y6526" s="52"/>
    </row>
    <row r="6527" spans="1:25" x14ac:dyDescent="0.3">
      <c r="A6527" s="3"/>
      <c r="B6527" s="3"/>
      <c r="C6527" s="3"/>
      <c r="D6527" s="52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52"/>
      <c r="U6527" s="52"/>
      <c r="V6527" s="3"/>
      <c r="W6527" s="3"/>
      <c r="X6527" s="52"/>
      <c r="Y6527" s="52"/>
    </row>
    <row r="6528" spans="1:25" x14ac:dyDescent="0.3">
      <c r="A6528" s="3"/>
      <c r="B6528" s="3"/>
      <c r="C6528" s="3"/>
      <c r="D6528" s="52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52"/>
      <c r="U6528" s="52"/>
      <c r="V6528" s="3"/>
      <c r="W6528" s="3"/>
      <c r="X6528" s="52"/>
      <c r="Y6528" s="52"/>
    </row>
    <row r="6529" spans="1:25" x14ac:dyDescent="0.3">
      <c r="A6529" s="3"/>
      <c r="B6529" s="3"/>
      <c r="C6529" s="3"/>
      <c r="D6529" s="52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52"/>
      <c r="U6529" s="52"/>
      <c r="V6529" s="3"/>
      <c r="W6529" s="3"/>
      <c r="X6529" s="52"/>
      <c r="Y6529" s="52"/>
    </row>
    <row r="6530" spans="1:25" x14ac:dyDescent="0.3">
      <c r="A6530" s="3"/>
      <c r="B6530" s="3"/>
      <c r="C6530" s="3"/>
      <c r="D6530" s="52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52"/>
      <c r="U6530" s="52"/>
      <c r="V6530" s="3"/>
      <c r="W6530" s="3"/>
      <c r="X6530" s="52"/>
      <c r="Y6530" s="52"/>
    </row>
    <row r="6531" spans="1:25" x14ac:dyDescent="0.3">
      <c r="A6531" s="3"/>
      <c r="B6531" s="3"/>
      <c r="C6531" s="3"/>
      <c r="D6531" s="52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52"/>
      <c r="U6531" s="52"/>
      <c r="V6531" s="3"/>
      <c r="W6531" s="3"/>
      <c r="X6531" s="52"/>
      <c r="Y6531" s="52"/>
    </row>
    <row r="6532" spans="1:25" x14ac:dyDescent="0.3">
      <c r="A6532" s="3"/>
      <c r="B6532" s="3"/>
      <c r="C6532" s="3"/>
      <c r="D6532" s="52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52"/>
      <c r="U6532" s="52"/>
      <c r="V6532" s="3"/>
      <c r="W6532" s="3"/>
      <c r="X6532" s="52"/>
      <c r="Y6532" s="52"/>
    </row>
    <row r="6533" spans="1:25" x14ac:dyDescent="0.3">
      <c r="A6533" s="3"/>
      <c r="B6533" s="3"/>
      <c r="C6533" s="3"/>
      <c r="D6533" s="52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52"/>
      <c r="U6533" s="52"/>
      <c r="V6533" s="3"/>
      <c r="W6533" s="3"/>
      <c r="X6533" s="52"/>
      <c r="Y6533" s="52"/>
    </row>
    <row r="6534" spans="1:25" x14ac:dyDescent="0.3">
      <c r="A6534" s="3"/>
      <c r="B6534" s="3"/>
      <c r="C6534" s="3"/>
      <c r="D6534" s="52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52"/>
      <c r="U6534" s="52"/>
      <c r="V6534" s="3"/>
      <c r="W6534" s="3"/>
      <c r="X6534" s="52"/>
      <c r="Y6534" s="52"/>
    </row>
    <row r="6535" spans="1:25" x14ac:dyDescent="0.3">
      <c r="A6535" s="3"/>
      <c r="B6535" s="3"/>
      <c r="C6535" s="3"/>
      <c r="D6535" s="52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52"/>
      <c r="U6535" s="52"/>
      <c r="V6535" s="3"/>
      <c r="W6535" s="3"/>
      <c r="X6535" s="52"/>
      <c r="Y6535" s="52"/>
    </row>
    <row r="6536" spans="1:25" x14ac:dyDescent="0.3">
      <c r="A6536" s="3"/>
      <c r="B6536" s="3"/>
      <c r="C6536" s="3"/>
      <c r="D6536" s="52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52"/>
      <c r="U6536" s="52"/>
      <c r="V6536" s="3"/>
      <c r="W6536" s="3"/>
      <c r="X6536" s="52"/>
      <c r="Y6536" s="52"/>
    </row>
    <row r="6537" spans="1:25" x14ac:dyDescent="0.3">
      <c r="A6537" s="3"/>
      <c r="B6537" s="3"/>
      <c r="C6537" s="3"/>
      <c r="D6537" s="52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52"/>
      <c r="U6537" s="52"/>
      <c r="V6537" s="3"/>
      <c r="W6537" s="3"/>
      <c r="X6537" s="52"/>
      <c r="Y6537" s="52"/>
    </row>
    <row r="6538" spans="1:25" x14ac:dyDescent="0.3">
      <c r="A6538" s="3"/>
      <c r="B6538" s="3"/>
      <c r="C6538" s="3"/>
      <c r="D6538" s="52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52"/>
      <c r="U6538" s="52"/>
      <c r="V6538" s="3"/>
      <c r="W6538" s="3"/>
      <c r="X6538" s="52"/>
      <c r="Y6538" s="52"/>
    </row>
    <row r="6539" spans="1:25" x14ac:dyDescent="0.3">
      <c r="A6539" s="3"/>
      <c r="B6539" s="3"/>
      <c r="C6539" s="3"/>
      <c r="D6539" s="52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52"/>
      <c r="U6539" s="52"/>
      <c r="V6539" s="3"/>
      <c r="W6539" s="3"/>
      <c r="X6539" s="52"/>
      <c r="Y6539" s="52"/>
    </row>
    <row r="6540" spans="1:25" x14ac:dyDescent="0.3">
      <c r="A6540" s="3"/>
      <c r="B6540" s="3"/>
      <c r="C6540" s="3"/>
      <c r="D6540" s="52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52"/>
      <c r="U6540" s="52"/>
      <c r="V6540" s="3"/>
      <c r="W6540" s="3"/>
      <c r="X6540" s="52"/>
      <c r="Y6540" s="52"/>
    </row>
    <row r="6541" spans="1:25" x14ac:dyDescent="0.3">
      <c r="A6541" s="3"/>
      <c r="B6541" s="3"/>
      <c r="C6541" s="3"/>
      <c r="D6541" s="52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52"/>
      <c r="U6541" s="52"/>
      <c r="V6541" s="3"/>
      <c r="W6541" s="3"/>
      <c r="X6541" s="52"/>
      <c r="Y6541" s="52"/>
    </row>
    <row r="6542" spans="1:25" x14ac:dyDescent="0.3">
      <c r="A6542" s="3"/>
      <c r="B6542" s="3"/>
      <c r="C6542" s="3"/>
      <c r="D6542" s="52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52"/>
      <c r="U6542" s="52"/>
      <c r="V6542" s="3"/>
      <c r="W6542" s="3"/>
      <c r="X6542" s="52"/>
      <c r="Y6542" s="52"/>
    </row>
    <row r="6543" spans="1:25" x14ac:dyDescent="0.3">
      <c r="A6543" s="3"/>
      <c r="B6543" s="3"/>
      <c r="C6543" s="3"/>
      <c r="D6543" s="52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52"/>
      <c r="U6543" s="52"/>
      <c r="V6543" s="3"/>
      <c r="W6543" s="3"/>
      <c r="X6543" s="52"/>
      <c r="Y6543" s="52"/>
    </row>
    <row r="6544" spans="1:25" x14ac:dyDescent="0.3">
      <c r="A6544" s="3"/>
      <c r="B6544" s="3"/>
      <c r="C6544" s="3"/>
      <c r="D6544" s="52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52"/>
      <c r="U6544" s="52"/>
      <c r="V6544" s="3"/>
      <c r="W6544" s="3"/>
      <c r="X6544" s="52"/>
      <c r="Y6544" s="52"/>
    </row>
    <row r="6545" spans="1:25" x14ac:dyDescent="0.3">
      <c r="A6545" s="3"/>
      <c r="B6545" s="3"/>
      <c r="C6545" s="3"/>
      <c r="D6545" s="52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52"/>
      <c r="U6545" s="52"/>
      <c r="V6545" s="3"/>
      <c r="W6545" s="3"/>
      <c r="X6545" s="52"/>
      <c r="Y6545" s="52"/>
    </row>
    <row r="6546" spans="1:25" x14ac:dyDescent="0.3">
      <c r="A6546" s="3"/>
      <c r="B6546" s="3"/>
      <c r="C6546" s="3"/>
      <c r="D6546" s="52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52"/>
      <c r="U6546" s="52"/>
      <c r="V6546" s="3"/>
      <c r="W6546" s="3"/>
      <c r="X6546" s="52"/>
      <c r="Y6546" s="52"/>
    </row>
    <row r="6547" spans="1:25" x14ac:dyDescent="0.3">
      <c r="A6547" s="3"/>
      <c r="B6547" s="3"/>
      <c r="C6547" s="3"/>
      <c r="D6547" s="52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52"/>
      <c r="U6547" s="52"/>
      <c r="V6547" s="3"/>
      <c r="W6547" s="3"/>
      <c r="X6547" s="52"/>
      <c r="Y6547" s="52"/>
    </row>
    <row r="6548" spans="1:25" x14ac:dyDescent="0.3">
      <c r="A6548" s="3"/>
      <c r="B6548" s="3"/>
      <c r="C6548" s="3"/>
      <c r="D6548" s="52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52"/>
      <c r="U6548" s="52"/>
      <c r="V6548" s="3"/>
      <c r="W6548" s="3"/>
      <c r="X6548" s="52"/>
      <c r="Y6548" s="52"/>
    </row>
    <row r="6549" spans="1:25" x14ac:dyDescent="0.3">
      <c r="A6549" s="3"/>
      <c r="B6549" s="3"/>
      <c r="C6549" s="3"/>
      <c r="D6549" s="52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52"/>
      <c r="U6549" s="52"/>
      <c r="V6549" s="3"/>
      <c r="W6549" s="3"/>
      <c r="X6549" s="52"/>
      <c r="Y6549" s="52"/>
    </row>
    <row r="6550" spans="1:25" x14ac:dyDescent="0.3">
      <c r="A6550" s="3"/>
      <c r="B6550" s="3"/>
      <c r="C6550" s="3"/>
      <c r="D6550" s="52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52"/>
      <c r="U6550" s="52"/>
      <c r="V6550" s="3"/>
      <c r="W6550" s="3"/>
      <c r="X6550" s="52"/>
      <c r="Y6550" s="52"/>
    </row>
    <row r="6551" spans="1:25" x14ac:dyDescent="0.3">
      <c r="A6551" s="3"/>
      <c r="B6551" s="3"/>
      <c r="C6551" s="3"/>
      <c r="D6551" s="52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52"/>
      <c r="U6551" s="52"/>
      <c r="V6551" s="3"/>
      <c r="W6551" s="3"/>
      <c r="X6551" s="52"/>
      <c r="Y6551" s="52"/>
    </row>
    <row r="6552" spans="1:25" x14ac:dyDescent="0.3">
      <c r="A6552" s="3"/>
      <c r="B6552" s="3"/>
      <c r="C6552" s="3"/>
      <c r="D6552" s="52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52"/>
      <c r="U6552" s="52"/>
      <c r="V6552" s="3"/>
      <c r="W6552" s="3"/>
      <c r="X6552" s="52"/>
      <c r="Y6552" s="52"/>
    </row>
    <row r="6553" spans="1:25" x14ac:dyDescent="0.3">
      <c r="A6553" s="3"/>
      <c r="B6553" s="3"/>
      <c r="C6553" s="3"/>
      <c r="D6553" s="52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52"/>
      <c r="U6553" s="52"/>
      <c r="V6553" s="3"/>
      <c r="W6553" s="3"/>
      <c r="X6553" s="52"/>
      <c r="Y6553" s="52"/>
    </row>
    <row r="6554" spans="1:25" x14ac:dyDescent="0.3">
      <c r="A6554" s="3"/>
      <c r="B6554" s="3"/>
      <c r="C6554" s="3"/>
      <c r="D6554" s="52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52"/>
      <c r="U6554" s="52"/>
      <c r="V6554" s="3"/>
      <c r="W6554" s="3"/>
      <c r="X6554" s="52"/>
      <c r="Y6554" s="52"/>
    </row>
    <row r="6555" spans="1:25" x14ac:dyDescent="0.3">
      <c r="A6555" s="3"/>
      <c r="B6555" s="3"/>
      <c r="C6555" s="3"/>
      <c r="D6555" s="52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52"/>
      <c r="U6555" s="52"/>
      <c r="V6555" s="3"/>
      <c r="W6555" s="3"/>
      <c r="X6555" s="52"/>
      <c r="Y6555" s="52"/>
    </row>
    <row r="6556" spans="1:25" x14ac:dyDescent="0.3">
      <c r="A6556" s="3"/>
      <c r="B6556" s="3"/>
      <c r="C6556" s="3"/>
      <c r="D6556" s="52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52"/>
      <c r="U6556" s="52"/>
      <c r="V6556" s="3"/>
      <c r="W6556" s="3"/>
      <c r="X6556" s="52"/>
      <c r="Y6556" s="52"/>
    </row>
    <row r="6557" spans="1:25" x14ac:dyDescent="0.3">
      <c r="A6557" s="3"/>
      <c r="B6557" s="3"/>
      <c r="C6557" s="3"/>
      <c r="D6557" s="52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52"/>
      <c r="U6557" s="52"/>
      <c r="V6557" s="3"/>
      <c r="W6557" s="3"/>
      <c r="X6557" s="52"/>
      <c r="Y6557" s="52"/>
    </row>
    <row r="6558" spans="1:25" x14ac:dyDescent="0.3">
      <c r="A6558" s="3"/>
      <c r="B6558" s="3"/>
      <c r="C6558" s="3"/>
      <c r="D6558" s="52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52"/>
      <c r="U6558" s="52"/>
      <c r="V6558" s="3"/>
      <c r="W6558" s="3"/>
      <c r="X6558" s="52"/>
      <c r="Y6558" s="52"/>
    </row>
    <row r="6559" spans="1:25" x14ac:dyDescent="0.3">
      <c r="A6559" s="3"/>
      <c r="B6559" s="3"/>
      <c r="C6559" s="3"/>
      <c r="D6559" s="52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52"/>
      <c r="U6559" s="52"/>
      <c r="V6559" s="3"/>
      <c r="W6559" s="3"/>
      <c r="X6559" s="52"/>
      <c r="Y6559" s="52"/>
    </row>
    <row r="6560" spans="1:25" x14ac:dyDescent="0.3">
      <c r="A6560" s="3"/>
      <c r="B6560" s="3"/>
      <c r="C6560" s="3"/>
      <c r="D6560" s="52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52"/>
      <c r="U6560" s="52"/>
      <c r="V6560" s="3"/>
      <c r="W6560" s="3"/>
      <c r="X6560" s="52"/>
      <c r="Y6560" s="52"/>
    </row>
    <row r="6561" spans="1:25" x14ac:dyDescent="0.3">
      <c r="A6561" s="3"/>
      <c r="B6561" s="3"/>
      <c r="C6561" s="3"/>
      <c r="D6561" s="52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52"/>
      <c r="U6561" s="52"/>
      <c r="V6561" s="3"/>
      <c r="W6561" s="3"/>
      <c r="X6561" s="52"/>
      <c r="Y6561" s="52"/>
    </row>
    <row r="6562" spans="1:25" x14ac:dyDescent="0.3">
      <c r="A6562" s="3"/>
      <c r="B6562" s="3"/>
      <c r="C6562" s="3"/>
      <c r="D6562" s="52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52"/>
      <c r="U6562" s="52"/>
      <c r="V6562" s="3"/>
      <c r="W6562" s="3"/>
      <c r="X6562" s="52"/>
      <c r="Y6562" s="52"/>
    </row>
    <row r="6563" spans="1:25" x14ac:dyDescent="0.3">
      <c r="A6563" s="3"/>
      <c r="B6563" s="3"/>
      <c r="C6563" s="3"/>
      <c r="D6563" s="52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52"/>
      <c r="U6563" s="52"/>
      <c r="V6563" s="3"/>
      <c r="W6563" s="3"/>
      <c r="X6563" s="52"/>
      <c r="Y6563" s="52"/>
    </row>
    <row r="6564" spans="1:25" x14ac:dyDescent="0.3">
      <c r="A6564" s="3"/>
      <c r="B6564" s="3"/>
      <c r="C6564" s="3"/>
      <c r="D6564" s="52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52"/>
      <c r="U6564" s="52"/>
      <c r="V6564" s="3"/>
      <c r="W6564" s="3"/>
      <c r="X6564" s="52"/>
      <c r="Y6564" s="52"/>
    </row>
    <row r="6565" spans="1:25" x14ac:dyDescent="0.3">
      <c r="A6565" s="3"/>
      <c r="B6565" s="3"/>
      <c r="C6565" s="3"/>
      <c r="D6565" s="52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52"/>
      <c r="U6565" s="52"/>
      <c r="V6565" s="3"/>
      <c r="W6565" s="3"/>
      <c r="X6565" s="52"/>
      <c r="Y6565" s="52"/>
    </row>
    <row r="6566" spans="1:25" x14ac:dyDescent="0.3">
      <c r="A6566" s="3"/>
      <c r="B6566" s="3"/>
      <c r="C6566" s="3"/>
      <c r="D6566" s="52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52"/>
      <c r="U6566" s="52"/>
      <c r="V6566" s="3"/>
      <c r="W6566" s="3"/>
      <c r="X6566" s="52"/>
      <c r="Y6566" s="52"/>
    </row>
    <row r="6567" spans="1:25" x14ac:dyDescent="0.3">
      <c r="A6567" s="3"/>
      <c r="B6567" s="3"/>
      <c r="C6567" s="3"/>
      <c r="D6567" s="52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52"/>
      <c r="U6567" s="52"/>
      <c r="V6567" s="3"/>
      <c r="W6567" s="3"/>
      <c r="X6567" s="52"/>
      <c r="Y6567" s="52"/>
    </row>
    <row r="6568" spans="1:25" x14ac:dyDescent="0.3">
      <c r="A6568" s="3"/>
      <c r="B6568" s="3"/>
      <c r="C6568" s="3"/>
      <c r="D6568" s="52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52"/>
      <c r="U6568" s="52"/>
      <c r="V6568" s="3"/>
      <c r="W6568" s="3"/>
      <c r="X6568" s="52"/>
      <c r="Y6568" s="52"/>
    </row>
    <row r="6569" spans="1:25" x14ac:dyDescent="0.3">
      <c r="A6569" s="3"/>
      <c r="B6569" s="3"/>
      <c r="C6569" s="3"/>
      <c r="D6569" s="52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52"/>
      <c r="U6569" s="52"/>
      <c r="V6569" s="3"/>
      <c r="W6569" s="3"/>
      <c r="X6569" s="52"/>
      <c r="Y6569" s="52"/>
    </row>
    <row r="6570" spans="1:25" x14ac:dyDescent="0.3">
      <c r="A6570" s="3"/>
      <c r="B6570" s="3"/>
      <c r="C6570" s="3"/>
      <c r="D6570" s="52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52"/>
      <c r="U6570" s="52"/>
      <c r="V6570" s="3"/>
      <c r="W6570" s="3"/>
      <c r="X6570" s="52"/>
      <c r="Y6570" s="52"/>
    </row>
    <row r="6571" spans="1:25" x14ac:dyDescent="0.3">
      <c r="A6571" s="3"/>
      <c r="B6571" s="3"/>
      <c r="C6571" s="3"/>
      <c r="D6571" s="52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52"/>
      <c r="U6571" s="52"/>
      <c r="V6571" s="3"/>
      <c r="W6571" s="3"/>
      <c r="X6571" s="52"/>
      <c r="Y6571" s="52"/>
    </row>
    <row r="6572" spans="1:25" x14ac:dyDescent="0.3">
      <c r="A6572" s="3"/>
      <c r="B6572" s="3"/>
      <c r="C6572" s="3"/>
      <c r="D6572" s="52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52"/>
      <c r="U6572" s="52"/>
      <c r="V6572" s="3"/>
      <c r="W6572" s="3"/>
      <c r="X6572" s="52"/>
      <c r="Y6572" s="52"/>
    </row>
    <row r="6573" spans="1:25" x14ac:dyDescent="0.3">
      <c r="A6573" s="3"/>
      <c r="B6573" s="3"/>
      <c r="C6573" s="3"/>
      <c r="D6573" s="52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52"/>
      <c r="U6573" s="52"/>
      <c r="V6573" s="3"/>
      <c r="W6573" s="3"/>
      <c r="X6573" s="52"/>
      <c r="Y6573" s="52"/>
    </row>
    <row r="6574" spans="1:25" x14ac:dyDescent="0.3">
      <c r="A6574" s="3"/>
      <c r="B6574" s="3"/>
      <c r="C6574" s="3"/>
      <c r="D6574" s="52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52"/>
      <c r="U6574" s="52"/>
      <c r="V6574" s="3"/>
      <c r="W6574" s="3"/>
      <c r="X6574" s="52"/>
      <c r="Y6574" s="52"/>
    </row>
    <row r="6575" spans="1:25" x14ac:dyDescent="0.3">
      <c r="A6575" s="3"/>
      <c r="B6575" s="3"/>
      <c r="C6575" s="3"/>
      <c r="D6575" s="52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52"/>
      <c r="U6575" s="52"/>
      <c r="V6575" s="3"/>
      <c r="W6575" s="3"/>
      <c r="X6575" s="52"/>
      <c r="Y6575" s="52"/>
    </row>
    <row r="6576" spans="1:25" x14ac:dyDescent="0.3">
      <c r="A6576" s="3"/>
      <c r="B6576" s="3"/>
      <c r="C6576" s="3"/>
      <c r="D6576" s="52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52"/>
      <c r="U6576" s="52"/>
      <c r="V6576" s="3"/>
      <c r="W6576" s="3"/>
      <c r="X6576" s="52"/>
      <c r="Y6576" s="52"/>
    </row>
    <row r="6577" spans="1:25" x14ac:dyDescent="0.3">
      <c r="A6577" s="3"/>
      <c r="B6577" s="3"/>
      <c r="C6577" s="3"/>
      <c r="D6577" s="52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52"/>
      <c r="U6577" s="52"/>
      <c r="V6577" s="3"/>
      <c r="W6577" s="3"/>
      <c r="X6577" s="52"/>
      <c r="Y6577" s="52"/>
    </row>
    <row r="6578" spans="1:25" x14ac:dyDescent="0.3">
      <c r="A6578" s="3"/>
      <c r="B6578" s="3"/>
      <c r="C6578" s="3"/>
      <c r="D6578" s="52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52"/>
      <c r="U6578" s="52"/>
      <c r="V6578" s="3"/>
      <c r="W6578" s="3"/>
      <c r="X6578" s="52"/>
      <c r="Y6578" s="52"/>
    </row>
    <row r="6579" spans="1:25" x14ac:dyDescent="0.3">
      <c r="A6579" s="3"/>
      <c r="B6579" s="3"/>
      <c r="C6579" s="3"/>
      <c r="D6579" s="52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52"/>
      <c r="U6579" s="52"/>
      <c r="V6579" s="3"/>
      <c r="W6579" s="3"/>
      <c r="X6579" s="52"/>
      <c r="Y6579" s="52"/>
    </row>
    <row r="6580" spans="1:25" x14ac:dyDescent="0.3">
      <c r="A6580" s="3"/>
      <c r="B6580" s="3"/>
      <c r="C6580" s="3"/>
      <c r="D6580" s="52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52"/>
      <c r="U6580" s="52"/>
      <c r="V6580" s="3"/>
      <c r="W6580" s="3"/>
      <c r="X6580" s="52"/>
      <c r="Y6580" s="52"/>
    </row>
    <row r="6581" spans="1:25" x14ac:dyDescent="0.3">
      <c r="A6581" s="3"/>
      <c r="B6581" s="3"/>
      <c r="C6581" s="3"/>
      <c r="D6581" s="52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52"/>
      <c r="U6581" s="52"/>
      <c r="V6581" s="3"/>
      <c r="W6581" s="3"/>
      <c r="X6581" s="52"/>
      <c r="Y6581" s="52"/>
    </row>
    <row r="6582" spans="1:25" x14ac:dyDescent="0.3">
      <c r="A6582" s="3"/>
      <c r="B6582" s="3"/>
      <c r="C6582" s="3"/>
      <c r="D6582" s="52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52"/>
      <c r="U6582" s="52"/>
      <c r="V6582" s="3"/>
      <c r="W6582" s="3"/>
      <c r="X6582" s="52"/>
      <c r="Y6582" s="52"/>
    </row>
    <row r="6583" spans="1:25" x14ac:dyDescent="0.3">
      <c r="A6583" s="3"/>
      <c r="B6583" s="3"/>
      <c r="C6583" s="3"/>
      <c r="D6583" s="52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52"/>
      <c r="U6583" s="52"/>
      <c r="V6583" s="3"/>
      <c r="W6583" s="3"/>
      <c r="X6583" s="52"/>
      <c r="Y6583" s="52"/>
    </row>
    <row r="6584" spans="1:25" x14ac:dyDescent="0.3">
      <c r="A6584" s="3"/>
      <c r="B6584" s="3"/>
      <c r="C6584" s="3"/>
      <c r="D6584" s="52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52"/>
      <c r="U6584" s="52"/>
      <c r="V6584" s="3"/>
      <c r="W6584" s="3"/>
      <c r="X6584" s="52"/>
      <c r="Y6584" s="52"/>
    </row>
    <row r="6585" spans="1:25" x14ac:dyDescent="0.3">
      <c r="A6585" s="3"/>
      <c r="B6585" s="3"/>
      <c r="C6585" s="3"/>
      <c r="D6585" s="52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52"/>
      <c r="U6585" s="52"/>
      <c r="V6585" s="3"/>
      <c r="W6585" s="3"/>
      <c r="X6585" s="52"/>
      <c r="Y6585" s="52"/>
    </row>
    <row r="6586" spans="1:25" x14ac:dyDescent="0.3">
      <c r="A6586" s="3"/>
      <c r="B6586" s="3"/>
      <c r="C6586" s="3"/>
      <c r="D6586" s="52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52"/>
      <c r="U6586" s="52"/>
      <c r="V6586" s="3"/>
      <c r="W6586" s="3"/>
      <c r="X6586" s="52"/>
      <c r="Y6586" s="52"/>
    </row>
    <row r="6587" spans="1:25" x14ac:dyDescent="0.3">
      <c r="A6587" s="3"/>
      <c r="B6587" s="3"/>
      <c r="C6587" s="3"/>
      <c r="D6587" s="52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52"/>
      <c r="U6587" s="52"/>
      <c r="V6587" s="3"/>
      <c r="W6587" s="3"/>
      <c r="X6587" s="52"/>
      <c r="Y6587" s="52"/>
    </row>
    <row r="6588" spans="1:25" x14ac:dyDescent="0.3">
      <c r="A6588" s="3"/>
      <c r="B6588" s="3"/>
      <c r="C6588" s="3"/>
      <c r="D6588" s="52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52"/>
      <c r="U6588" s="52"/>
      <c r="V6588" s="3"/>
      <c r="W6588" s="3"/>
      <c r="X6588" s="52"/>
      <c r="Y6588" s="52"/>
    </row>
    <row r="6589" spans="1:25" x14ac:dyDescent="0.3">
      <c r="A6589" s="3"/>
      <c r="B6589" s="3"/>
      <c r="C6589" s="3"/>
      <c r="D6589" s="52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52"/>
      <c r="U6589" s="52"/>
      <c r="V6589" s="3"/>
      <c r="W6589" s="3"/>
      <c r="X6589" s="52"/>
      <c r="Y6589" s="52"/>
    </row>
    <row r="6590" spans="1:25" x14ac:dyDescent="0.3">
      <c r="A6590" s="3"/>
      <c r="B6590" s="3"/>
      <c r="C6590" s="3"/>
      <c r="D6590" s="52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52"/>
      <c r="U6590" s="52"/>
      <c r="V6590" s="3"/>
      <c r="W6590" s="3"/>
      <c r="X6590" s="52"/>
      <c r="Y6590" s="52"/>
    </row>
    <row r="6591" spans="1:25" x14ac:dyDescent="0.3">
      <c r="A6591" s="3"/>
      <c r="B6591" s="3"/>
      <c r="C6591" s="3"/>
      <c r="D6591" s="52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52"/>
      <c r="U6591" s="52"/>
      <c r="V6591" s="3"/>
      <c r="W6591" s="3"/>
      <c r="X6591" s="52"/>
      <c r="Y6591" s="52"/>
    </row>
    <row r="6592" spans="1:25" x14ac:dyDescent="0.3">
      <c r="A6592" s="3"/>
      <c r="B6592" s="3"/>
      <c r="C6592" s="3"/>
      <c r="D6592" s="52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52"/>
      <c r="U6592" s="52"/>
      <c r="V6592" s="3"/>
      <c r="W6592" s="3"/>
      <c r="X6592" s="52"/>
      <c r="Y6592" s="52"/>
    </row>
    <row r="6593" spans="1:25" x14ac:dyDescent="0.3">
      <c r="A6593" s="3"/>
      <c r="B6593" s="3"/>
      <c r="C6593" s="3"/>
      <c r="D6593" s="52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52"/>
      <c r="U6593" s="52"/>
      <c r="V6593" s="3"/>
      <c r="W6593" s="3"/>
      <c r="X6593" s="52"/>
      <c r="Y6593" s="52"/>
    </row>
    <row r="6594" spans="1:25" x14ac:dyDescent="0.3">
      <c r="A6594" s="3"/>
      <c r="B6594" s="3"/>
      <c r="C6594" s="3"/>
      <c r="D6594" s="52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52"/>
      <c r="U6594" s="52"/>
      <c r="V6594" s="3"/>
      <c r="W6594" s="3"/>
      <c r="X6594" s="52"/>
      <c r="Y6594" s="52"/>
    </row>
    <row r="6595" spans="1:25" x14ac:dyDescent="0.3">
      <c r="A6595" s="3"/>
      <c r="B6595" s="3"/>
      <c r="C6595" s="3"/>
      <c r="D6595" s="52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52"/>
      <c r="U6595" s="52"/>
      <c r="V6595" s="3"/>
      <c r="W6595" s="3"/>
      <c r="X6595" s="52"/>
      <c r="Y6595" s="52"/>
    </row>
    <row r="6596" spans="1:25" x14ac:dyDescent="0.3">
      <c r="A6596" s="3"/>
      <c r="B6596" s="3"/>
      <c r="C6596" s="3"/>
      <c r="D6596" s="52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52"/>
      <c r="U6596" s="52"/>
      <c r="V6596" s="3"/>
      <c r="W6596" s="3"/>
      <c r="X6596" s="52"/>
      <c r="Y6596" s="52"/>
    </row>
    <row r="6597" spans="1:25" x14ac:dyDescent="0.3">
      <c r="A6597" s="3"/>
      <c r="B6597" s="3"/>
      <c r="C6597" s="3"/>
      <c r="D6597" s="52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52"/>
      <c r="U6597" s="52"/>
      <c r="V6597" s="3"/>
      <c r="W6597" s="3"/>
      <c r="X6597" s="52"/>
      <c r="Y6597" s="52"/>
    </row>
    <row r="6598" spans="1:25" x14ac:dyDescent="0.3">
      <c r="A6598" s="3"/>
      <c r="B6598" s="3"/>
      <c r="C6598" s="3"/>
      <c r="D6598" s="52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52"/>
      <c r="U6598" s="52"/>
      <c r="V6598" s="3"/>
      <c r="W6598" s="3"/>
      <c r="X6598" s="52"/>
      <c r="Y6598" s="52"/>
    </row>
    <row r="6599" spans="1:25" x14ac:dyDescent="0.3">
      <c r="A6599" s="3"/>
      <c r="B6599" s="3"/>
      <c r="C6599" s="3"/>
      <c r="D6599" s="52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52"/>
      <c r="U6599" s="52"/>
      <c r="V6599" s="3"/>
      <c r="W6599" s="3"/>
      <c r="X6599" s="52"/>
      <c r="Y6599" s="52"/>
    </row>
    <row r="6600" spans="1:25" x14ac:dyDescent="0.3">
      <c r="A6600" s="3"/>
      <c r="B6600" s="3"/>
      <c r="C6600" s="3"/>
      <c r="D6600" s="52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52"/>
      <c r="U6600" s="52"/>
      <c r="V6600" s="3"/>
      <c r="W6600" s="3"/>
      <c r="X6600" s="52"/>
      <c r="Y6600" s="52"/>
    </row>
    <row r="6601" spans="1:25" x14ac:dyDescent="0.3">
      <c r="A6601" s="3"/>
      <c r="B6601" s="3"/>
      <c r="C6601" s="3"/>
      <c r="D6601" s="52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52"/>
      <c r="U6601" s="52"/>
      <c r="V6601" s="3"/>
      <c r="W6601" s="3"/>
      <c r="X6601" s="52"/>
      <c r="Y6601" s="52"/>
    </row>
    <row r="6602" spans="1:25" x14ac:dyDescent="0.3">
      <c r="A6602" s="3"/>
      <c r="B6602" s="3"/>
      <c r="C6602" s="3"/>
      <c r="D6602" s="52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52"/>
      <c r="U6602" s="52"/>
      <c r="V6602" s="3"/>
      <c r="W6602" s="3"/>
      <c r="X6602" s="52"/>
      <c r="Y6602" s="52"/>
    </row>
    <row r="6603" spans="1:25" x14ac:dyDescent="0.3">
      <c r="A6603" s="3"/>
      <c r="B6603" s="3"/>
      <c r="C6603" s="3"/>
      <c r="D6603" s="52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52"/>
      <c r="U6603" s="52"/>
      <c r="V6603" s="3"/>
      <c r="W6603" s="3"/>
      <c r="X6603" s="52"/>
      <c r="Y6603" s="52"/>
    </row>
    <row r="6604" spans="1:25" x14ac:dyDescent="0.3">
      <c r="A6604" s="3"/>
      <c r="B6604" s="3"/>
      <c r="C6604" s="3"/>
      <c r="D6604" s="52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52"/>
      <c r="U6604" s="52"/>
      <c r="V6604" s="3"/>
      <c r="W6604" s="3"/>
      <c r="X6604" s="52"/>
      <c r="Y6604" s="52"/>
    </row>
    <row r="6605" spans="1:25" x14ac:dyDescent="0.3">
      <c r="A6605" s="3"/>
      <c r="B6605" s="3"/>
      <c r="C6605" s="3"/>
      <c r="D6605" s="52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52"/>
      <c r="U6605" s="52"/>
      <c r="V6605" s="3"/>
      <c r="W6605" s="3"/>
      <c r="X6605" s="52"/>
      <c r="Y6605" s="52"/>
    </row>
    <row r="6606" spans="1:25" x14ac:dyDescent="0.3">
      <c r="A6606" s="3"/>
      <c r="B6606" s="3"/>
      <c r="C6606" s="3"/>
      <c r="D6606" s="52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52"/>
      <c r="U6606" s="52"/>
      <c r="V6606" s="3"/>
      <c r="W6606" s="3"/>
      <c r="X6606" s="52"/>
      <c r="Y6606" s="52"/>
    </row>
    <row r="6607" spans="1:25" x14ac:dyDescent="0.3">
      <c r="A6607" s="3"/>
      <c r="B6607" s="3"/>
      <c r="C6607" s="3"/>
      <c r="D6607" s="52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52"/>
      <c r="U6607" s="52"/>
      <c r="V6607" s="3"/>
      <c r="W6607" s="3"/>
      <c r="X6607" s="52"/>
      <c r="Y6607" s="52"/>
    </row>
    <row r="6608" spans="1:25" x14ac:dyDescent="0.3">
      <c r="A6608" s="3"/>
      <c r="B6608" s="3"/>
      <c r="C6608" s="3"/>
      <c r="D6608" s="52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52"/>
      <c r="U6608" s="52"/>
      <c r="V6608" s="3"/>
      <c r="W6608" s="3"/>
      <c r="X6608" s="52"/>
      <c r="Y6608" s="52"/>
    </row>
    <row r="6609" spans="1:25" x14ac:dyDescent="0.3">
      <c r="A6609" s="3"/>
      <c r="B6609" s="3"/>
      <c r="C6609" s="3"/>
      <c r="D6609" s="52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52"/>
      <c r="U6609" s="52"/>
      <c r="V6609" s="3"/>
      <c r="W6609" s="3"/>
      <c r="X6609" s="52"/>
      <c r="Y6609" s="52"/>
    </row>
    <row r="6610" spans="1:25" x14ac:dyDescent="0.3">
      <c r="A6610" s="3"/>
      <c r="B6610" s="3"/>
      <c r="C6610" s="3"/>
      <c r="D6610" s="52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52"/>
      <c r="U6610" s="52"/>
      <c r="V6610" s="3"/>
      <c r="W6610" s="3"/>
      <c r="X6610" s="52"/>
      <c r="Y6610" s="52"/>
    </row>
    <row r="6611" spans="1:25" x14ac:dyDescent="0.3">
      <c r="A6611" s="3"/>
      <c r="B6611" s="3"/>
      <c r="C6611" s="3"/>
      <c r="D6611" s="52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52"/>
      <c r="U6611" s="52"/>
      <c r="V6611" s="3"/>
      <c r="W6611" s="3"/>
      <c r="X6611" s="52"/>
      <c r="Y6611" s="52"/>
    </row>
    <row r="6612" spans="1:25" x14ac:dyDescent="0.3">
      <c r="A6612" s="3"/>
      <c r="B6612" s="3"/>
      <c r="C6612" s="3"/>
      <c r="D6612" s="52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52"/>
      <c r="U6612" s="52"/>
      <c r="V6612" s="3"/>
      <c r="W6612" s="3"/>
      <c r="X6612" s="52"/>
      <c r="Y6612" s="52"/>
    </row>
    <row r="6613" spans="1:25" x14ac:dyDescent="0.3">
      <c r="A6613" s="3"/>
      <c r="B6613" s="3"/>
      <c r="C6613" s="3"/>
      <c r="D6613" s="52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52"/>
      <c r="U6613" s="52"/>
      <c r="V6613" s="3"/>
      <c r="W6613" s="3"/>
      <c r="X6613" s="52"/>
      <c r="Y6613" s="52"/>
    </row>
    <row r="6614" spans="1:25" x14ac:dyDescent="0.3">
      <c r="A6614" s="3"/>
      <c r="B6614" s="3"/>
      <c r="C6614" s="3"/>
      <c r="D6614" s="52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52"/>
      <c r="U6614" s="52"/>
      <c r="V6614" s="3"/>
      <c r="W6614" s="3"/>
      <c r="X6614" s="52"/>
      <c r="Y6614" s="52"/>
    </row>
    <row r="6615" spans="1:25" x14ac:dyDescent="0.3">
      <c r="A6615" s="3"/>
      <c r="B6615" s="3"/>
      <c r="C6615" s="3"/>
      <c r="D6615" s="52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52"/>
      <c r="U6615" s="52"/>
      <c r="V6615" s="3"/>
      <c r="W6615" s="3"/>
      <c r="X6615" s="52"/>
      <c r="Y6615" s="52"/>
    </row>
    <row r="6616" spans="1:25" x14ac:dyDescent="0.3">
      <c r="A6616" s="3"/>
      <c r="B6616" s="3"/>
      <c r="C6616" s="3"/>
      <c r="D6616" s="52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52"/>
      <c r="U6616" s="52"/>
      <c r="V6616" s="3"/>
      <c r="W6616" s="3"/>
      <c r="X6616" s="52"/>
      <c r="Y6616" s="52"/>
    </row>
    <row r="6617" spans="1:25" x14ac:dyDescent="0.3">
      <c r="A6617" s="3"/>
      <c r="B6617" s="3"/>
      <c r="C6617" s="3"/>
      <c r="D6617" s="52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52"/>
      <c r="U6617" s="52"/>
      <c r="V6617" s="3"/>
      <c r="W6617" s="3"/>
      <c r="X6617" s="52"/>
      <c r="Y6617" s="52"/>
    </row>
    <row r="6618" spans="1:25" x14ac:dyDescent="0.3">
      <c r="A6618" s="3"/>
      <c r="B6618" s="3"/>
      <c r="C6618" s="3"/>
      <c r="D6618" s="52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52"/>
      <c r="U6618" s="52"/>
      <c r="V6618" s="3"/>
      <c r="W6618" s="3"/>
      <c r="X6618" s="52"/>
      <c r="Y6618" s="52"/>
    </row>
    <row r="6619" spans="1:25" x14ac:dyDescent="0.3">
      <c r="A6619" s="3"/>
      <c r="B6619" s="3"/>
      <c r="C6619" s="3"/>
      <c r="D6619" s="52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52"/>
      <c r="U6619" s="52"/>
      <c r="V6619" s="3"/>
      <c r="W6619" s="3"/>
      <c r="X6619" s="52"/>
      <c r="Y6619" s="52"/>
    </row>
    <row r="6620" spans="1:25" x14ac:dyDescent="0.3">
      <c r="A6620" s="3"/>
      <c r="B6620" s="3"/>
      <c r="C6620" s="3"/>
      <c r="D6620" s="52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52"/>
      <c r="U6620" s="52"/>
      <c r="V6620" s="3"/>
      <c r="W6620" s="3"/>
      <c r="X6620" s="52"/>
      <c r="Y6620" s="52"/>
    </row>
    <row r="6621" spans="1:25" x14ac:dyDescent="0.3">
      <c r="A6621" s="3"/>
      <c r="B6621" s="3"/>
      <c r="C6621" s="3"/>
      <c r="D6621" s="52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52"/>
      <c r="U6621" s="52"/>
      <c r="V6621" s="3"/>
      <c r="W6621" s="3"/>
      <c r="X6621" s="52"/>
      <c r="Y6621" s="52"/>
    </row>
    <row r="6622" spans="1:25" x14ac:dyDescent="0.3">
      <c r="A6622" s="3"/>
      <c r="B6622" s="3"/>
      <c r="C6622" s="3"/>
      <c r="D6622" s="52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52"/>
      <c r="U6622" s="52"/>
      <c r="V6622" s="3"/>
      <c r="W6622" s="3"/>
      <c r="X6622" s="52"/>
      <c r="Y6622" s="52"/>
    </row>
    <row r="6623" spans="1:25" x14ac:dyDescent="0.3">
      <c r="A6623" s="3"/>
      <c r="B6623" s="3"/>
      <c r="C6623" s="3"/>
      <c r="D6623" s="52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52"/>
      <c r="U6623" s="52"/>
      <c r="V6623" s="3"/>
      <c r="W6623" s="3"/>
      <c r="X6623" s="52"/>
      <c r="Y6623" s="52"/>
    </row>
    <row r="6624" spans="1:25" x14ac:dyDescent="0.3">
      <c r="A6624" s="3"/>
      <c r="B6624" s="3"/>
      <c r="C6624" s="3"/>
      <c r="D6624" s="52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52"/>
      <c r="U6624" s="52"/>
      <c r="V6624" s="3"/>
      <c r="W6624" s="3"/>
      <c r="X6624" s="52"/>
      <c r="Y6624" s="52"/>
    </row>
    <row r="6625" spans="1:25" x14ac:dyDescent="0.3">
      <c r="A6625" s="3"/>
      <c r="B6625" s="3"/>
      <c r="C6625" s="3"/>
      <c r="D6625" s="52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52"/>
      <c r="U6625" s="52"/>
      <c r="V6625" s="3"/>
      <c r="W6625" s="3"/>
      <c r="X6625" s="52"/>
      <c r="Y6625" s="52"/>
    </row>
    <row r="6626" spans="1:25" x14ac:dyDescent="0.3">
      <c r="A6626" s="3"/>
      <c r="B6626" s="3"/>
      <c r="C6626" s="3"/>
      <c r="D6626" s="52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52"/>
      <c r="U6626" s="52"/>
      <c r="V6626" s="3"/>
      <c r="W6626" s="3"/>
      <c r="X6626" s="52"/>
      <c r="Y6626" s="52"/>
    </row>
    <row r="6627" spans="1:25" x14ac:dyDescent="0.3">
      <c r="A6627" s="3"/>
      <c r="B6627" s="3"/>
      <c r="C6627" s="3"/>
      <c r="D6627" s="52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52"/>
      <c r="U6627" s="52"/>
      <c r="V6627" s="3"/>
      <c r="W6627" s="3"/>
      <c r="X6627" s="52"/>
      <c r="Y6627" s="52"/>
    </row>
    <row r="6628" spans="1:25" x14ac:dyDescent="0.3">
      <c r="A6628" s="3"/>
      <c r="B6628" s="3"/>
      <c r="C6628" s="3"/>
      <c r="D6628" s="52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52"/>
      <c r="U6628" s="52"/>
      <c r="V6628" s="3"/>
      <c r="W6628" s="3"/>
      <c r="X6628" s="52"/>
      <c r="Y6628" s="52"/>
    </row>
    <row r="6629" spans="1:25" x14ac:dyDescent="0.3">
      <c r="A6629" s="3"/>
      <c r="B6629" s="3"/>
      <c r="C6629" s="3"/>
      <c r="D6629" s="52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52"/>
      <c r="U6629" s="52"/>
      <c r="V6629" s="3"/>
      <c r="W6629" s="3"/>
      <c r="X6629" s="52"/>
      <c r="Y6629" s="52"/>
    </row>
    <row r="6630" spans="1:25" x14ac:dyDescent="0.3">
      <c r="A6630" s="3"/>
      <c r="B6630" s="3"/>
      <c r="C6630" s="3"/>
      <c r="D6630" s="52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52"/>
      <c r="U6630" s="52"/>
      <c r="V6630" s="3"/>
      <c r="W6630" s="3"/>
      <c r="X6630" s="52"/>
      <c r="Y6630" s="52"/>
    </row>
    <row r="6631" spans="1:25" x14ac:dyDescent="0.3">
      <c r="A6631" s="3"/>
      <c r="B6631" s="3"/>
      <c r="C6631" s="3"/>
      <c r="D6631" s="52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52"/>
      <c r="U6631" s="52"/>
      <c r="V6631" s="3"/>
      <c r="W6631" s="3"/>
      <c r="X6631" s="52"/>
      <c r="Y6631" s="52"/>
    </row>
    <row r="6632" spans="1:25" x14ac:dyDescent="0.3">
      <c r="A6632" s="3"/>
      <c r="B6632" s="3"/>
      <c r="C6632" s="3"/>
      <c r="D6632" s="52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52"/>
      <c r="U6632" s="52"/>
      <c r="V6632" s="3"/>
      <c r="W6632" s="3"/>
      <c r="X6632" s="52"/>
      <c r="Y6632" s="52"/>
    </row>
    <row r="6633" spans="1:25" x14ac:dyDescent="0.3">
      <c r="A6633" s="3"/>
      <c r="B6633" s="3"/>
      <c r="C6633" s="3"/>
      <c r="D6633" s="52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52"/>
      <c r="U6633" s="52"/>
      <c r="V6633" s="3"/>
      <c r="W6633" s="3"/>
      <c r="X6633" s="52"/>
      <c r="Y6633" s="52"/>
    </row>
    <row r="6634" spans="1:25" x14ac:dyDescent="0.3">
      <c r="A6634" s="3"/>
      <c r="B6634" s="3"/>
      <c r="C6634" s="3"/>
      <c r="D6634" s="52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52"/>
      <c r="U6634" s="52"/>
      <c r="V6634" s="3"/>
      <c r="W6634" s="3"/>
      <c r="X6634" s="52"/>
      <c r="Y6634" s="52"/>
    </row>
    <row r="6635" spans="1:25" x14ac:dyDescent="0.3">
      <c r="A6635" s="3"/>
      <c r="B6635" s="3"/>
      <c r="C6635" s="3"/>
      <c r="D6635" s="52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52"/>
      <c r="U6635" s="52"/>
      <c r="V6635" s="3"/>
      <c r="W6635" s="3"/>
      <c r="X6635" s="52"/>
      <c r="Y6635" s="52"/>
    </row>
    <row r="6636" spans="1:25" x14ac:dyDescent="0.3">
      <c r="A6636" s="3"/>
      <c r="B6636" s="3"/>
      <c r="C6636" s="3"/>
      <c r="D6636" s="52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52"/>
      <c r="U6636" s="52"/>
      <c r="V6636" s="3"/>
      <c r="W6636" s="3"/>
      <c r="X6636" s="52"/>
      <c r="Y6636" s="52"/>
    </row>
    <row r="6637" spans="1:25" x14ac:dyDescent="0.3">
      <c r="A6637" s="3"/>
      <c r="B6637" s="3"/>
      <c r="C6637" s="3"/>
      <c r="D6637" s="52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52"/>
      <c r="U6637" s="52"/>
      <c r="V6637" s="3"/>
      <c r="W6637" s="3"/>
      <c r="X6637" s="52"/>
      <c r="Y6637" s="52"/>
    </row>
    <row r="6638" spans="1:25" x14ac:dyDescent="0.3">
      <c r="A6638" s="3"/>
      <c r="B6638" s="3"/>
      <c r="C6638" s="3"/>
      <c r="D6638" s="52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52"/>
      <c r="U6638" s="52"/>
      <c r="V6638" s="3"/>
      <c r="W6638" s="3"/>
      <c r="X6638" s="52"/>
      <c r="Y6638" s="52"/>
    </row>
    <row r="6639" spans="1:25" x14ac:dyDescent="0.3">
      <c r="A6639" s="3"/>
      <c r="B6639" s="3"/>
      <c r="C6639" s="3"/>
      <c r="D6639" s="52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52"/>
      <c r="U6639" s="52"/>
      <c r="V6639" s="3"/>
      <c r="W6639" s="3"/>
      <c r="X6639" s="52"/>
      <c r="Y6639" s="52"/>
    </row>
    <row r="6640" spans="1:25" x14ac:dyDescent="0.3">
      <c r="A6640" s="3"/>
      <c r="B6640" s="3"/>
      <c r="C6640" s="3"/>
      <c r="D6640" s="52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52"/>
      <c r="U6640" s="52"/>
      <c r="V6640" s="3"/>
      <c r="W6640" s="3"/>
      <c r="X6640" s="52"/>
      <c r="Y6640" s="52"/>
    </row>
    <row r="6641" spans="1:25" x14ac:dyDescent="0.3">
      <c r="A6641" s="3"/>
      <c r="B6641" s="3"/>
      <c r="C6641" s="3"/>
      <c r="D6641" s="52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52"/>
      <c r="U6641" s="52"/>
      <c r="V6641" s="3"/>
      <c r="W6641" s="3"/>
      <c r="X6641" s="52"/>
      <c r="Y6641" s="52"/>
    </row>
    <row r="6642" spans="1:25" x14ac:dyDescent="0.3">
      <c r="A6642" s="3"/>
      <c r="B6642" s="3"/>
      <c r="C6642" s="3"/>
      <c r="D6642" s="52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52"/>
      <c r="U6642" s="52"/>
      <c r="V6642" s="3"/>
      <c r="W6642" s="3"/>
      <c r="X6642" s="52"/>
      <c r="Y6642" s="52"/>
    </row>
    <row r="6643" spans="1:25" x14ac:dyDescent="0.3">
      <c r="A6643" s="3"/>
      <c r="B6643" s="3"/>
      <c r="C6643" s="3"/>
      <c r="D6643" s="52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52"/>
      <c r="U6643" s="52"/>
      <c r="V6643" s="3"/>
      <c r="W6643" s="3"/>
      <c r="X6643" s="52"/>
      <c r="Y6643" s="52"/>
    </row>
    <row r="6644" spans="1:25" x14ac:dyDescent="0.3">
      <c r="A6644" s="3"/>
      <c r="B6644" s="3"/>
      <c r="C6644" s="3"/>
      <c r="D6644" s="52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52"/>
      <c r="U6644" s="52"/>
      <c r="V6644" s="3"/>
      <c r="W6644" s="3"/>
      <c r="X6644" s="52"/>
      <c r="Y6644" s="52"/>
    </row>
    <row r="6645" spans="1:25" x14ac:dyDescent="0.3">
      <c r="A6645" s="3"/>
      <c r="B6645" s="3"/>
      <c r="C6645" s="3"/>
      <c r="D6645" s="52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52"/>
      <c r="U6645" s="52"/>
      <c r="V6645" s="3"/>
      <c r="W6645" s="3"/>
      <c r="X6645" s="52"/>
      <c r="Y6645" s="52"/>
    </row>
    <row r="6646" spans="1:25" x14ac:dyDescent="0.3">
      <c r="A6646" s="3"/>
      <c r="B6646" s="3"/>
      <c r="C6646" s="3"/>
      <c r="D6646" s="52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52"/>
      <c r="U6646" s="52"/>
      <c r="V6646" s="3"/>
      <c r="W6646" s="3"/>
      <c r="X6646" s="52"/>
      <c r="Y6646" s="52"/>
    </row>
    <row r="6647" spans="1:25" x14ac:dyDescent="0.3">
      <c r="A6647" s="3"/>
      <c r="B6647" s="3"/>
      <c r="C6647" s="3"/>
      <c r="D6647" s="52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52"/>
      <c r="U6647" s="52"/>
      <c r="V6647" s="3"/>
      <c r="W6647" s="3"/>
      <c r="X6647" s="52"/>
      <c r="Y6647" s="52"/>
    </row>
    <row r="6648" spans="1:25" x14ac:dyDescent="0.3">
      <c r="A6648" s="3"/>
      <c r="B6648" s="3"/>
      <c r="C6648" s="3"/>
      <c r="D6648" s="52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52"/>
      <c r="U6648" s="52"/>
      <c r="V6648" s="3"/>
      <c r="W6648" s="3"/>
      <c r="X6648" s="52"/>
      <c r="Y6648" s="52"/>
    </row>
    <row r="6649" spans="1:25" x14ac:dyDescent="0.3">
      <c r="A6649" s="3"/>
      <c r="B6649" s="3"/>
      <c r="C6649" s="3"/>
      <c r="D6649" s="52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52"/>
      <c r="U6649" s="52"/>
      <c r="V6649" s="3"/>
      <c r="W6649" s="3"/>
      <c r="X6649" s="52"/>
      <c r="Y6649" s="52"/>
    </row>
    <row r="6650" spans="1:25" x14ac:dyDescent="0.3">
      <c r="A6650" s="3"/>
      <c r="B6650" s="3"/>
      <c r="C6650" s="3"/>
      <c r="D6650" s="52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52"/>
      <c r="U6650" s="52"/>
      <c r="V6650" s="3"/>
      <c r="W6650" s="3"/>
      <c r="X6650" s="52"/>
      <c r="Y6650" s="52"/>
    </row>
    <row r="6651" spans="1:25" x14ac:dyDescent="0.3">
      <c r="A6651" s="3"/>
      <c r="B6651" s="3"/>
      <c r="C6651" s="3"/>
      <c r="D6651" s="52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52"/>
      <c r="U6651" s="52"/>
      <c r="V6651" s="3"/>
      <c r="W6651" s="3"/>
      <c r="X6651" s="52"/>
      <c r="Y6651" s="52"/>
    </row>
    <row r="6652" spans="1:25" x14ac:dyDescent="0.3">
      <c r="A6652" s="3"/>
      <c r="B6652" s="3"/>
      <c r="C6652" s="3"/>
      <c r="D6652" s="52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52"/>
      <c r="U6652" s="52"/>
      <c r="V6652" s="3"/>
      <c r="W6652" s="3"/>
      <c r="X6652" s="52"/>
      <c r="Y6652" s="52"/>
    </row>
    <row r="6653" spans="1:25" x14ac:dyDescent="0.3">
      <c r="A6653" s="3"/>
      <c r="B6653" s="3"/>
      <c r="C6653" s="3"/>
      <c r="D6653" s="52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52"/>
      <c r="U6653" s="52"/>
      <c r="V6653" s="3"/>
      <c r="W6653" s="3"/>
      <c r="X6653" s="52"/>
      <c r="Y6653" s="52"/>
    </row>
    <row r="6654" spans="1:25" x14ac:dyDescent="0.3">
      <c r="A6654" s="3"/>
      <c r="B6654" s="3"/>
      <c r="C6654" s="3"/>
      <c r="D6654" s="52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52"/>
      <c r="U6654" s="52"/>
      <c r="V6654" s="3"/>
      <c r="W6654" s="3"/>
      <c r="X6654" s="52"/>
      <c r="Y6654" s="52"/>
    </row>
    <row r="6655" spans="1:25" x14ac:dyDescent="0.3">
      <c r="A6655" s="3"/>
      <c r="B6655" s="3"/>
      <c r="C6655" s="3"/>
      <c r="D6655" s="52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52"/>
      <c r="U6655" s="52"/>
      <c r="V6655" s="3"/>
      <c r="W6655" s="3"/>
      <c r="X6655" s="52"/>
      <c r="Y6655" s="52"/>
    </row>
    <row r="6656" spans="1:25" x14ac:dyDescent="0.3">
      <c r="A6656" s="3"/>
      <c r="B6656" s="3"/>
      <c r="C6656" s="3"/>
      <c r="D6656" s="52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52"/>
      <c r="U6656" s="52"/>
      <c r="V6656" s="3"/>
      <c r="W6656" s="3"/>
      <c r="X6656" s="52"/>
      <c r="Y6656" s="52"/>
    </row>
    <row r="6657" spans="1:25" x14ac:dyDescent="0.3">
      <c r="A6657" s="3"/>
      <c r="B6657" s="3"/>
      <c r="C6657" s="3"/>
      <c r="D6657" s="52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52"/>
      <c r="U6657" s="52"/>
      <c r="V6657" s="3"/>
      <c r="W6657" s="3"/>
      <c r="X6657" s="52"/>
      <c r="Y6657" s="52"/>
    </row>
    <row r="6658" spans="1:25" x14ac:dyDescent="0.3">
      <c r="A6658" s="3"/>
      <c r="B6658" s="3"/>
      <c r="C6658" s="3"/>
      <c r="D6658" s="52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52"/>
      <c r="U6658" s="52"/>
      <c r="V6658" s="3"/>
      <c r="W6658" s="3"/>
      <c r="X6658" s="52"/>
      <c r="Y6658" s="52"/>
    </row>
    <row r="6659" spans="1:25" x14ac:dyDescent="0.3">
      <c r="A6659" s="3"/>
      <c r="B6659" s="3"/>
      <c r="C6659" s="3"/>
      <c r="D6659" s="52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52"/>
      <c r="U6659" s="52"/>
      <c r="V6659" s="3"/>
      <c r="W6659" s="3"/>
      <c r="X6659" s="52"/>
      <c r="Y6659" s="52"/>
    </row>
    <row r="6660" spans="1:25" x14ac:dyDescent="0.3">
      <c r="A6660" s="3"/>
      <c r="B6660" s="3"/>
      <c r="C6660" s="3"/>
      <c r="D6660" s="52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52"/>
      <c r="U6660" s="52"/>
      <c r="V6660" s="3"/>
      <c r="W6660" s="3"/>
      <c r="X6660" s="52"/>
      <c r="Y6660" s="52"/>
    </row>
    <row r="6661" spans="1:25" x14ac:dyDescent="0.3">
      <c r="A6661" s="3"/>
      <c r="B6661" s="3"/>
      <c r="C6661" s="3"/>
      <c r="D6661" s="52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52"/>
      <c r="U6661" s="52"/>
      <c r="V6661" s="3"/>
      <c r="W6661" s="3"/>
      <c r="X6661" s="52"/>
      <c r="Y6661" s="52"/>
    </row>
    <row r="6662" spans="1:25" x14ac:dyDescent="0.3">
      <c r="A6662" s="3"/>
      <c r="B6662" s="3"/>
      <c r="C6662" s="3"/>
      <c r="D6662" s="52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52"/>
      <c r="U6662" s="52"/>
      <c r="V6662" s="3"/>
      <c r="W6662" s="3"/>
      <c r="X6662" s="52"/>
      <c r="Y6662" s="52"/>
    </row>
    <row r="6663" spans="1:25" x14ac:dyDescent="0.3">
      <c r="A6663" s="3"/>
      <c r="B6663" s="3"/>
      <c r="C6663" s="3"/>
      <c r="D6663" s="52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52"/>
      <c r="U6663" s="52"/>
      <c r="V6663" s="3"/>
      <c r="W6663" s="3"/>
      <c r="X6663" s="52"/>
      <c r="Y6663" s="52"/>
    </row>
    <row r="6664" spans="1:25" x14ac:dyDescent="0.3">
      <c r="A6664" s="3"/>
      <c r="B6664" s="3"/>
      <c r="C6664" s="3"/>
      <c r="D6664" s="52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52"/>
      <c r="U6664" s="52"/>
      <c r="V6664" s="3"/>
      <c r="W6664" s="3"/>
      <c r="X6664" s="52"/>
      <c r="Y6664" s="52"/>
    </row>
    <row r="6665" spans="1:25" x14ac:dyDescent="0.3">
      <c r="A6665" s="3"/>
      <c r="B6665" s="3"/>
      <c r="C6665" s="3"/>
      <c r="D6665" s="52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52"/>
      <c r="U6665" s="52"/>
      <c r="V6665" s="3"/>
      <c r="W6665" s="3"/>
      <c r="X6665" s="52"/>
      <c r="Y6665" s="52"/>
    </row>
    <row r="6666" spans="1:25" x14ac:dyDescent="0.3">
      <c r="A6666" s="3"/>
      <c r="B6666" s="3"/>
      <c r="C6666" s="3"/>
      <c r="D6666" s="52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52"/>
      <c r="U6666" s="52"/>
      <c r="V6666" s="3"/>
      <c r="W6666" s="3"/>
      <c r="X6666" s="52"/>
      <c r="Y6666" s="52"/>
    </row>
    <row r="6667" spans="1:25" x14ac:dyDescent="0.3">
      <c r="A6667" s="3"/>
      <c r="B6667" s="3"/>
      <c r="C6667" s="3"/>
      <c r="D6667" s="52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52"/>
      <c r="U6667" s="52"/>
      <c r="V6667" s="3"/>
      <c r="W6667" s="3"/>
      <c r="X6667" s="52"/>
      <c r="Y6667" s="52"/>
    </row>
    <row r="6668" spans="1:25" x14ac:dyDescent="0.3">
      <c r="A6668" s="3"/>
      <c r="B6668" s="3"/>
      <c r="C6668" s="3"/>
      <c r="D6668" s="52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52"/>
      <c r="U6668" s="52"/>
      <c r="V6668" s="3"/>
      <c r="W6668" s="3"/>
      <c r="X6668" s="52"/>
      <c r="Y6668" s="52"/>
    </row>
    <row r="6669" spans="1:25" x14ac:dyDescent="0.3">
      <c r="A6669" s="3"/>
      <c r="B6669" s="3"/>
      <c r="C6669" s="3"/>
      <c r="D6669" s="52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52"/>
      <c r="U6669" s="52"/>
      <c r="V6669" s="3"/>
      <c r="W6669" s="3"/>
      <c r="X6669" s="52"/>
      <c r="Y6669" s="52"/>
    </row>
    <row r="6670" spans="1:25" x14ac:dyDescent="0.3">
      <c r="A6670" s="3"/>
      <c r="B6670" s="3"/>
      <c r="C6670" s="3"/>
      <c r="D6670" s="52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52"/>
      <c r="U6670" s="52"/>
      <c r="V6670" s="3"/>
      <c r="W6670" s="3"/>
      <c r="X6670" s="52"/>
      <c r="Y6670" s="52"/>
    </row>
    <row r="6671" spans="1:25" x14ac:dyDescent="0.3">
      <c r="A6671" s="3"/>
      <c r="B6671" s="3"/>
      <c r="C6671" s="3"/>
      <c r="D6671" s="52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52"/>
      <c r="U6671" s="52"/>
      <c r="V6671" s="3"/>
      <c r="W6671" s="3"/>
      <c r="X6671" s="52"/>
      <c r="Y6671" s="52"/>
    </row>
    <row r="6672" spans="1:25" x14ac:dyDescent="0.3">
      <c r="A6672" s="3"/>
      <c r="B6672" s="3"/>
      <c r="C6672" s="3"/>
      <c r="D6672" s="52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52"/>
      <c r="U6672" s="52"/>
      <c r="V6672" s="3"/>
      <c r="W6672" s="3"/>
      <c r="X6672" s="52"/>
      <c r="Y6672" s="52"/>
    </row>
    <row r="6673" spans="1:25" x14ac:dyDescent="0.3">
      <c r="A6673" s="3"/>
      <c r="B6673" s="3"/>
      <c r="C6673" s="3"/>
      <c r="D6673" s="52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52"/>
      <c r="U6673" s="52"/>
      <c r="V6673" s="3"/>
      <c r="W6673" s="3"/>
      <c r="X6673" s="52"/>
      <c r="Y6673" s="52"/>
    </row>
    <row r="6674" spans="1:25" x14ac:dyDescent="0.3">
      <c r="A6674" s="3"/>
      <c r="B6674" s="3"/>
      <c r="C6674" s="3"/>
      <c r="D6674" s="52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52"/>
      <c r="U6674" s="52"/>
      <c r="V6674" s="3"/>
      <c r="W6674" s="3"/>
      <c r="X6674" s="52"/>
      <c r="Y6674" s="52"/>
    </row>
    <row r="6675" spans="1:25" x14ac:dyDescent="0.3">
      <c r="A6675" s="3"/>
      <c r="B6675" s="3"/>
      <c r="C6675" s="3"/>
      <c r="D6675" s="52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52"/>
      <c r="U6675" s="52"/>
      <c r="V6675" s="3"/>
      <c r="W6675" s="3"/>
      <c r="X6675" s="52"/>
      <c r="Y6675" s="52"/>
    </row>
    <row r="6676" spans="1:25" x14ac:dyDescent="0.3">
      <c r="A6676" s="3"/>
      <c r="B6676" s="3"/>
      <c r="C6676" s="3"/>
      <c r="D6676" s="52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52"/>
      <c r="U6676" s="52"/>
      <c r="V6676" s="3"/>
      <c r="W6676" s="3"/>
      <c r="X6676" s="52"/>
      <c r="Y6676" s="52"/>
    </row>
    <row r="6677" spans="1:25" x14ac:dyDescent="0.3">
      <c r="A6677" s="3"/>
      <c r="B6677" s="3"/>
      <c r="C6677" s="3"/>
      <c r="D6677" s="52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52"/>
      <c r="U6677" s="52"/>
      <c r="V6677" s="3"/>
      <c r="W6677" s="3"/>
      <c r="X6677" s="52"/>
      <c r="Y6677" s="52"/>
    </row>
    <row r="6678" spans="1:25" x14ac:dyDescent="0.3">
      <c r="A6678" s="3"/>
      <c r="B6678" s="3"/>
      <c r="C6678" s="3"/>
      <c r="D6678" s="52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52"/>
      <c r="U6678" s="52"/>
      <c r="V6678" s="3"/>
      <c r="W6678" s="3"/>
      <c r="X6678" s="52"/>
      <c r="Y6678" s="52"/>
    </row>
    <row r="6679" spans="1:25" x14ac:dyDescent="0.3">
      <c r="A6679" s="3"/>
      <c r="B6679" s="3"/>
      <c r="C6679" s="3"/>
      <c r="D6679" s="52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52"/>
      <c r="U6679" s="52"/>
      <c r="V6679" s="3"/>
      <c r="W6679" s="3"/>
      <c r="X6679" s="52"/>
      <c r="Y6679" s="52"/>
    </row>
    <row r="6680" spans="1:25" x14ac:dyDescent="0.3">
      <c r="A6680" s="3"/>
      <c r="B6680" s="3"/>
      <c r="C6680" s="3"/>
      <c r="D6680" s="52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52"/>
      <c r="U6680" s="52"/>
      <c r="V6680" s="3"/>
      <c r="W6680" s="3"/>
      <c r="X6680" s="52"/>
      <c r="Y6680" s="52"/>
    </row>
    <row r="6681" spans="1:25" x14ac:dyDescent="0.3">
      <c r="A6681" s="3"/>
      <c r="B6681" s="3"/>
      <c r="C6681" s="3"/>
      <c r="D6681" s="52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52"/>
      <c r="U6681" s="52"/>
      <c r="V6681" s="3"/>
      <c r="W6681" s="3"/>
      <c r="X6681" s="52"/>
      <c r="Y6681" s="52"/>
    </row>
    <row r="6682" spans="1:25" x14ac:dyDescent="0.3">
      <c r="A6682" s="3"/>
      <c r="B6682" s="3"/>
      <c r="C6682" s="3"/>
      <c r="D6682" s="52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52"/>
      <c r="U6682" s="52"/>
      <c r="V6682" s="3"/>
      <c r="W6682" s="3"/>
      <c r="X6682" s="52"/>
      <c r="Y6682" s="52"/>
    </row>
    <row r="6683" spans="1:25" x14ac:dyDescent="0.3">
      <c r="A6683" s="3"/>
      <c r="B6683" s="3"/>
      <c r="C6683" s="3"/>
      <c r="D6683" s="52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52"/>
      <c r="U6683" s="52"/>
      <c r="V6683" s="3"/>
      <c r="W6683" s="3"/>
      <c r="X6683" s="52"/>
      <c r="Y6683" s="52"/>
    </row>
    <row r="6684" spans="1:25" x14ac:dyDescent="0.3">
      <c r="A6684" s="3"/>
      <c r="B6684" s="3"/>
      <c r="C6684" s="3"/>
      <c r="D6684" s="52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52"/>
      <c r="U6684" s="52"/>
      <c r="V6684" s="3"/>
      <c r="W6684" s="3"/>
      <c r="X6684" s="52"/>
      <c r="Y6684" s="52"/>
    </row>
    <row r="6685" spans="1:25" x14ac:dyDescent="0.3">
      <c r="A6685" s="3"/>
      <c r="B6685" s="3"/>
      <c r="C6685" s="3"/>
      <c r="D6685" s="52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52"/>
      <c r="U6685" s="52"/>
      <c r="V6685" s="3"/>
      <c r="W6685" s="3"/>
      <c r="X6685" s="52"/>
      <c r="Y6685" s="52"/>
    </row>
    <row r="6686" spans="1:25" x14ac:dyDescent="0.3">
      <c r="A6686" s="3"/>
      <c r="B6686" s="3"/>
      <c r="C6686" s="3"/>
      <c r="D6686" s="52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52"/>
      <c r="U6686" s="52"/>
      <c r="V6686" s="3"/>
      <c r="W6686" s="3"/>
      <c r="X6686" s="52"/>
      <c r="Y6686" s="52"/>
    </row>
    <row r="6687" spans="1:25" x14ac:dyDescent="0.3">
      <c r="A6687" s="3"/>
      <c r="B6687" s="3"/>
      <c r="C6687" s="3"/>
      <c r="D6687" s="52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52"/>
      <c r="U6687" s="52"/>
      <c r="V6687" s="3"/>
      <c r="W6687" s="3"/>
      <c r="X6687" s="52"/>
      <c r="Y6687" s="52"/>
    </row>
    <row r="6688" spans="1:25" x14ac:dyDescent="0.3">
      <c r="A6688" s="3"/>
      <c r="B6688" s="3"/>
      <c r="C6688" s="3"/>
      <c r="D6688" s="52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52"/>
      <c r="U6688" s="52"/>
      <c r="V6688" s="3"/>
      <c r="W6688" s="3"/>
      <c r="X6688" s="52"/>
      <c r="Y6688" s="52"/>
    </row>
    <row r="6689" spans="1:25" x14ac:dyDescent="0.3">
      <c r="A6689" s="3"/>
      <c r="B6689" s="3"/>
      <c r="C6689" s="3"/>
      <c r="D6689" s="52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52"/>
      <c r="U6689" s="52"/>
      <c r="V6689" s="3"/>
      <c r="W6689" s="3"/>
      <c r="X6689" s="52"/>
      <c r="Y6689" s="52"/>
    </row>
    <row r="6690" spans="1:25" x14ac:dyDescent="0.3">
      <c r="A6690" s="3"/>
      <c r="B6690" s="3"/>
      <c r="C6690" s="3"/>
      <c r="D6690" s="52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52"/>
      <c r="U6690" s="52"/>
      <c r="V6690" s="3"/>
      <c r="W6690" s="3"/>
      <c r="X6690" s="52"/>
      <c r="Y6690" s="52"/>
    </row>
    <row r="6691" spans="1:25" x14ac:dyDescent="0.3">
      <c r="A6691" s="3"/>
      <c r="B6691" s="3"/>
      <c r="C6691" s="3"/>
      <c r="D6691" s="52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52"/>
      <c r="U6691" s="52"/>
      <c r="V6691" s="3"/>
      <c r="W6691" s="3"/>
      <c r="X6691" s="52"/>
      <c r="Y6691" s="52"/>
    </row>
    <row r="6692" spans="1:25" x14ac:dyDescent="0.3">
      <c r="A6692" s="3"/>
      <c r="B6692" s="3"/>
      <c r="C6692" s="3"/>
      <c r="D6692" s="52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52"/>
      <c r="U6692" s="52"/>
      <c r="V6692" s="3"/>
      <c r="W6692" s="3"/>
      <c r="X6692" s="52"/>
      <c r="Y6692" s="52"/>
    </row>
    <row r="6693" spans="1:25" x14ac:dyDescent="0.3">
      <c r="A6693" s="3"/>
      <c r="B6693" s="3"/>
      <c r="C6693" s="3"/>
      <c r="D6693" s="52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52"/>
      <c r="U6693" s="52"/>
      <c r="V6693" s="3"/>
      <c r="W6693" s="3"/>
      <c r="X6693" s="52"/>
      <c r="Y6693" s="52"/>
    </row>
    <row r="6694" spans="1:25" x14ac:dyDescent="0.3">
      <c r="A6694" s="3"/>
      <c r="B6694" s="3"/>
      <c r="C6694" s="3"/>
      <c r="D6694" s="52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52"/>
      <c r="U6694" s="52"/>
      <c r="V6694" s="3"/>
      <c r="W6694" s="3"/>
      <c r="X6694" s="52"/>
      <c r="Y6694" s="52"/>
    </row>
    <row r="6695" spans="1:25" x14ac:dyDescent="0.3">
      <c r="A6695" s="3"/>
      <c r="B6695" s="3"/>
      <c r="C6695" s="3"/>
      <c r="D6695" s="52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52"/>
      <c r="U6695" s="52"/>
      <c r="V6695" s="3"/>
      <c r="W6695" s="3"/>
      <c r="X6695" s="52"/>
      <c r="Y6695" s="52"/>
    </row>
    <row r="6696" spans="1:25" x14ac:dyDescent="0.3">
      <c r="A6696" s="3"/>
      <c r="B6696" s="3"/>
      <c r="C6696" s="3"/>
      <c r="D6696" s="52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52"/>
      <c r="U6696" s="52"/>
      <c r="V6696" s="3"/>
      <c r="W6696" s="3"/>
      <c r="X6696" s="52"/>
      <c r="Y6696" s="52"/>
    </row>
    <row r="6697" spans="1:25" x14ac:dyDescent="0.3">
      <c r="A6697" s="3"/>
      <c r="B6697" s="3"/>
      <c r="C6697" s="3"/>
      <c r="D6697" s="52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52"/>
      <c r="U6697" s="52"/>
      <c r="V6697" s="3"/>
      <c r="W6697" s="3"/>
      <c r="X6697" s="52"/>
      <c r="Y6697" s="52"/>
    </row>
    <row r="6698" spans="1:25" x14ac:dyDescent="0.3">
      <c r="A6698" s="3"/>
      <c r="B6698" s="3"/>
      <c r="C6698" s="3"/>
      <c r="D6698" s="52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52"/>
      <c r="U6698" s="52"/>
      <c r="V6698" s="3"/>
      <c r="W6698" s="3"/>
      <c r="X6698" s="52"/>
      <c r="Y6698" s="52"/>
    </row>
    <row r="6699" spans="1:25" x14ac:dyDescent="0.3">
      <c r="A6699" s="3"/>
      <c r="B6699" s="3"/>
      <c r="C6699" s="3"/>
      <c r="D6699" s="52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52"/>
      <c r="U6699" s="52"/>
      <c r="V6699" s="3"/>
      <c r="W6699" s="3"/>
      <c r="X6699" s="52"/>
      <c r="Y6699" s="52"/>
    </row>
    <row r="6700" spans="1:25" x14ac:dyDescent="0.3">
      <c r="A6700" s="3"/>
      <c r="B6700" s="3"/>
      <c r="C6700" s="3"/>
      <c r="D6700" s="52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52"/>
      <c r="U6700" s="52"/>
      <c r="V6700" s="3"/>
      <c r="W6700" s="3"/>
      <c r="X6700" s="52"/>
      <c r="Y6700" s="52"/>
    </row>
    <row r="6701" spans="1:25" x14ac:dyDescent="0.3">
      <c r="A6701" s="3"/>
      <c r="B6701" s="3"/>
      <c r="C6701" s="3"/>
      <c r="D6701" s="52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52"/>
      <c r="U6701" s="52"/>
      <c r="V6701" s="3"/>
      <c r="W6701" s="3"/>
      <c r="X6701" s="52"/>
      <c r="Y6701" s="52"/>
    </row>
    <row r="6702" spans="1:25" x14ac:dyDescent="0.3">
      <c r="A6702" s="3"/>
      <c r="B6702" s="3"/>
      <c r="C6702" s="3"/>
      <c r="D6702" s="52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52"/>
      <c r="U6702" s="52"/>
      <c r="V6702" s="3"/>
      <c r="W6702" s="3"/>
      <c r="X6702" s="52"/>
      <c r="Y6702" s="52"/>
    </row>
    <row r="6703" spans="1:25" x14ac:dyDescent="0.3">
      <c r="A6703" s="3"/>
      <c r="B6703" s="3"/>
      <c r="C6703" s="3"/>
      <c r="D6703" s="52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52"/>
      <c r="U6703" s="52"/>
      <c r="V6703" s="3"/>
      <c r="W6703" s="3"/>
      <c r="X6703" s="52"/>
      <c r="Y6703" s="52"/>
    </row>
    <row r="6704" spans="1:25" x14ac:dyDescent="0.3">
      <c r="A6704" s="3"/>
      <c r="B6704" s="3"/>
      <c r="C6704" s="3"/>
      <c r="D6704" s="52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52"/>
      <c r="U6704" s="52"/>
      <c r="V6704" s="3"/>
      <c r="W6704" s="3"/>
      <c r="X6704" s="52"/>
      <c r="Y6704" s="52"/>
    </row>
    <row r="6705" spans="1:25" x14ac:dyDescent="0.3">
      <c r="A6705" s="3"/>
      <c r="B6705" s="3"/>
      <c r="C6705" s="3"/>
      <c r="D6705" s="52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52"/>
      <c r="U6705" s="52"/>
      <c r="V6705" s="3"/>
      <c r="W6705" s="3"/>
      <c r="X6705" s="52"/>
      <c r="Y6705" s="52"/>
    </row>
    <row r="6706" spans="1:25" x14ac:dyDescent="0.3">
      <c r="A6706" s="3"/>
      <c r="B6706" s="3"/>
      <c r="C6706" s="3"/>
      <c r="D6706" s="52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52"/>
      <c r="U6706" s="52"/>
      <c r="V6706" s="3"/>
      <c r="W6706" s="3"/>
      <c r="X6706" s="52"/>
      <c r="Y6706" s="52"/>
    </row>
    <row r="6707" spans="1:25" x14ac:dyDescent="0.3">
      <c r="A6707" s="3"/>
      <c r="B6707" s="3"/>
      <c r="C6707" s="3"/>
      <c r="D6707" s="52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52"/>
      <c r="U6707" s="52"/>
      <c r="V6707" s="3"/>
      <c r="W6707" s="3"/>
      <c r="X6707" s="52"/>
      <c r="Y6707" s="52"/>
    </row>
    <row r="6708" spans="1:25" x14ac:dyDescent="0.3">
      <c r="A6708" s="53"/>
      <c r="B6708" s="53"/>
      <c r="C6708" s="53"/>
      <c r="D6708" s="54"/>
      <c r="E6708" s="53"/>
      <c r="F6708" s="53"/>
      <c r="G6708" s="53"/>
      <c r="H6708" s="53"/>
      <c r="I6708" s="53"/>
      <c r="J6708" s="53"/>
      <c r="K6708" s="53"/>
      <c r="L6708" s="53"/>
      <c r="M6708" s="53"/>
      <c r="N6708" s="53"/>
      <c r="O6708" s="53"/>
      <c r="P6708" s="53"/>
      <c r="Q6708" s="53"/>
      <c r="R6708" s="53"/>
      <c r="S6708" s="53"/>
      <c r="T6708" s="54"/>
      <c r="U6708" s="54"/>
      <c r="V6708" s="53"/>
      <c r="W6708" s="53"/>
      <c r="X6708" s="54"/>
      <c r="Y6708" s="54"/>
    </row>
  </sheetData>
  <sortState xmlns:xlrd2="http://schemas.microsoft.com/office/spreadsheetml/2017/richdata2" ref="A2:Y985">
    <sortCondition ref="A2:A98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8217-3014-485B-94AD-6C6216E56413}">
  <dimension ref="A1:EX924"/>
  <sheetViews>
    <sheetView workbookViewId="0"/>
  </sheetViews>
  <sheetFormatPr defaultRowHeight="14.4" x14ac:dyDescent="0.3"/>
  <cols>
    <col min="1" max="1" width="7.88671875" bestFit="1" customWidth="1"/>
    <col min="2" max="2" width="24.33203125" bestFit="1" customWidth="1"/>
    <col min="3" max="3" width="19.77734375" bestFit="1" customWidth="1"/>
    <col min="4" max="4" width="11.6640625" customWidth="1"/>
    <col min="5" max="5" width="20.77734375" bestFit="1" customWidth="1"/>
    <col min="6" max="6" width="6.77734375" bestFit="1" customWidth="1"/>
    <col min="8" max="8" width="14.5546875" bestFit="1" customWidth="1"/>
    <col min="9" max="9" width="11.88671875" bestFit="1" customWidth="1"/>
    <col min="10" max="10" width="12.77734375" customWidth="1"/>
    <col min="11" max="11" width="8.21875" bestFit="1" customWidth="1"/>
    <col min="145" max="145" width="20" bestFit="1" customWidth="1"/>
    <col min="146" max="146" width="20" customWidth="1"/>
    <col min="148" max="148" width="16.77734375" customWidth="1"/>
  </cols>
  <sheetData>
    <row r="1" spans="1:154" ht="24" x14ac:dyDescent="0.3">
      <c r="A1" s="2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402</v>
      </c>
      <c r="G1" s="2" t="s">
        <v>401</v>
      </c>
      <c r="H1" s="2" t="s">
        <v>403</v>
      </c>
      <c r="I1" s="2" t="s">
        <v>404</v>
      </c>
      <c r="J1" s="2" t="s">
        <v>469</v>
      </c>
      <c r="K1" s="2" t="s">
        <v>400</v>
      </c>
      <c r="EN1" s="18" t="s">
        <v>693</v>
      </c>
      <c r="EO1" s="18" t="s">
        <v>694</v>
      </c>
      <c r="EP1" s="18" t="s">
        <v>13</v>
      </c>
      <c r="EQ1" s="18" t="s">
        <v>695</v>
      </c>
      <c r="ER1" s="18" t="s">
        <v>518</v>
      </c>
      <c r="ES1" s="18" t="s">
        <v>401</v>
      </c>
      <c r="ET1" s="19" t="s">
        <v>402</v>
      </c>
      <c r="EU1" s="18" t="s">
        <v>519</v>
      </c>
      <c r="EV1" s="18" t="s">
        <v>520</v>
      </c>
      <c r="EW1" s="18" t="s">
        <v>521</v>
      </c>
      <c r="EX1" s="20" t="s">
        <v>400</v>
      </c>
    </row>
    <row r="2" spans="1:154" x14ac:dyDescent="0.3">
      <c r="A2" s="3">
        <v>2221022</v>
      </c>
      <c r="B2" s="3" t="s">
        <v>3261</v>
      </c>
      <c r="C2" s="3" t="s">
        <v>1205</v>
      </c>
      <c r="D2" s="1"/>
      <c r="E2" s="1"/>
      <c r="F2" s="1"/>
      <c r="G2" s="1"/>
      <c r="H2" s="1"/>
      <c r="I2" s="1"/>
      <c r="J2" s="1"/>
      <c r="K2" s="1"/>
      <c r="EN2">
        <v>2195923</v>
      </c>
      <c r="EO2" t="s">
        <v>750</v>
      </c>
      <c r="EP2" s="1"/>
      <c r="EQ2" s="1"/>
      <c r="ER2" s="1"/>
      <c r="ES2" s="1"/>
      <c r="ET2" s="1"/>
      <c r="EU2" s="1"/>
      <c r="EV2" s="1"/>
      <c r="EW2" s="1"/>
      <c r="EX2" s="1"/>
    </row>
    <row r="3" spans="1:154" x14ac:dyDescent="0.3">
      <c r="A3" s="3">
        <v>2269181</v>
      </c>
      <c r="B3" s="3" t="s">
        <v>3357</v>
      </c>
      <c r="C3" s="3" t="s">
        <v>26</v>
      </c>
      <c r="D3" s="1"/>
      <c r="E3" s="1"/>
      <c r="F3" s="1"/>
      <c r="G3" s="1"/>
      <c r="H3" s="1"/>
      <c r="I3" s="1"/>
      <c r="J3" s="1"/>
      <c r="K3" s="1"/>
      <c r="EN3">
        <v>2195918</v>
      </c>
      <c r="EO3" t="s">
        <v>751</v>
      </c>
      <c r="EP3" s="1"/>
      <c r="EQ3" s="1"/>
      <c r="ER3" s="1"/>
      <c r="ES3" s="1"/>
      <c r="ET3" s="1"/>
      <c r="EU3" s="1"/>
      <c r="EV3" s="1"/>
      <c r="EW3" s="1"/>
      <c r="EX3" s="1"/>
    </row>
    <row r="4" spans="1:154" x14ac:dyDescent="0.3">
      <c r="A4" s="3">
        <v>933189</v>
      </c>
      <c r="B4" s="3" t="s">
        <v>3260</v>
      </c>
      <c r="C4" s="3" t="s">
        <v>23</v>
      </c>
      <c r="D4" s="1"/>
      <c r="E4" s="1"/>
      <c r="F4" s="1"/>
      <c r="G4" s="1"/>
      <c r="H4" s="1"/>
      <c r="I4" s="1"/>
      <c r="J4" s="1"/>
      <c r="K4" s="1"/>
      <c r="EN4">
        <v>2195916</v>
      </c>
      <c r="EO4" t="s">
        <v>752</v>
      </c>
      <c r="EP4" s="1"/>
      <c r="EQ4" s="1"/>
      <c r="ER4" s="1"/>
      <c r="ES4" s="1"/>
      <c r="ET4" s="1"/>
      <c r="EU4" s="1"/>
      <c r="EV4" s="1"/>
      <c r="EW4" s="1"/>
      <c r="EX4" s="1"/>
    </row>
    <row r="5" spans="1:154" x14ac:dyDescent="0.3">
      <c r="A5" s="3">
        <v>2269178</v>
      </c>
      <c r="B5" s="3" t="s">
        <v>3358</v>
      </c>
      <c r="C5" s="3" t="s">
        <v>26</v>
      </c>
      <c r="D5" s="1"/>
      <c r="E5" s="1"/>
      <c r="F5" s="1"/>
      <c r="G5" s="1"/>
      <c r="H5" s="1"/>
      <c r="I5" s="1"/>
      <c r="J5" s="1"/>
      <c r="K5" s="1"/>
      <c r="EN5">
        <v>2195922</v>
      </c>
      <c r="EO5" t="s">
        <v>753</v>
      </c>
      <c r="EP5" s="1"/>
      <c r="EQ5" s="1"/>
      <c r="ER5" s="1"/>
      <c r="ES5" s="1"/>
      <c r="ET5" s="1"/>
      <c r="EU5" s="1"/>
      <c r="EV5" s="1"/>
      <c r="EW5" s="1"/>
      <c r="EX5" s="1"/>
    </row>
    <row r="6" spans="1:154" x14ac:dyDescent="0.3">
      <c r="A6" s="3">
        <v>2269180</v>
      </c>
      <c r="B6" s="3" t="s">
        <v>3359</v>
      </c>
      <c r="C6" s="3" t="s">
        <v>26</v>
      </c>
      <c r="D6" s="1"/>
      <c r="E6" s="1"/>
      <c r="F6" s="1"/>
      <c r="G6" s="1"/>
      <c r="H6" s="1"/>
      <c r="I6" s="1"/>
      <c r="J6" s="1"/>
      <c r="K6" s="1"/>
      <c r="EN6">
        <v>2195915</v>
      </c>
      <c r="EO6" t="s">
        <v>754</v>
      </c>
      <c r="EP6" s="1"/>
      <c r="EQ6" s="1"/>
      <c r="ER6" s="1"/>
      <c r="ES6" s="1"/>
      <c r="ET6" s="1"/>
      <c r="EU6" s="1"/>
      <c r="EV6" s="1"/>
      <c r="EW6" s="1"/>
      <c r="EX6" s="1"/>
    </row>
    <row r="7" spans="1:154" x14ac:dyDescent="0.3">
      <c r="A7" s="3">
        <v>938840</v>
      </c>
      <c r="B7" s="3" t="s">
        <v>3259</v>
      </c>
      <c r="C7" s="3" t="s">
        <v>23</v>
      </c>
      <c r="D7" s="1"/>
      <c r="E7" s="1"/>
      <c r="F7" s="1"/>
      <c r="G7" s="1"/>
      <c r="H7" s="1"/>
      <c r="I7" s="1"/>
      <c r="J7" s="1"/>
      <c r="K7" s="1"/>
      <c r="EN7">
        <v>2195921</v>
      </c>
      <c r="EO7" t="s">
        <v>755</v>
      </c>
      <c r="EP7" s="1"/>
      <c r="EQ7" s="1"/>
      <c r="ER7" s="1"/>
      <c r="ES7" s="1"/>
      <c r="ET7" s="1"/>
      <c r="EU7" s="1"/>
      <c r="EV7" s="1"/>
      <c r="EW7" s="1"/>
      <c r="EX7" s="1"/>
    </row>
    <row r="8" spans="1:154" x14ac:dyDescent="0.3">
      <c r="A8" s="3">
        <v>2269179</v>
      </c>
      <c r="B8" s="3" t="s">
        <v>3360</v>
      </c>
      <c r="C8" s="3" t="s">
        <v>26</v>
      </c>
      <c r="D8" s="1"/>
      <c r="E8" s="1"/>
      <c r="F8" s="1"/>
      <c r="G8" s="1"/>
      <c r="H8" s="1"/>
      <c r="I8" s="1"/>
      <c r="J8" s="1"/>
      <c r="K8" s="1"/>
      <c r="EN8">
        <v>2194530</v>
      </c>
      <c r="EO8" t="s">
        <v>749</v>
      </c>
      <c r="EP8" s="1"/>
      <c r="EQ8" s="1"/>
      <c r="ER8" s="1"/>
      <c r="ES8" s="1"/>
      <c r="ET8" s="1"/>
      <c r="EU8" s="1"/>
      <c r="EV8" s="1"/>
      <c r="EW8" s="1"/>
      <c r="EX8" s="1"/>
    </row>
    <row r="9" spans="1:154" x14ac:dyDescent="0.3">
      <c r="A9" s="3"/>
      <c r="B9" s="3"/>
      <c r="C9" s="3"/>
      <c r="D9" s="1"/>
      <c r="E9" s="1"/>
      <c r="F9" s="1"/>
      <c r="G9" s="1"/>
      <c r="H9" s="1"/>
      <c r="I9" s="1"/>
      <c r="J9" s="1"/>
      <c r="K9" s="1"/>
      <c r="EN9">
        <v>2195919</v>
      </c>
      <c r="EO9" t="s">
        <v>756</v>
      </c>
      <c r="EP9" s="1"/>
      <c r="EQ9" s="1"/>
      <c r="ER9" s="1"/>
      <c r="ES9" s="1"/>
      <c r="ET9" s="1"/>
      <c r="EU9" s="1"/>
      <c r="EV9" s="1"/>
      <c r="EW9" s="1"/>
      <c r="EX9" s="1"/>
    </row>
    <row r="10" spans="1:154" x14ac:dyDescent="0.3">
      <c r="A10" s="3"/>
      <c r="B10" s="3"/>
      <c r="C10" s="3"/>
      <c r="D10" s="1"/>
      <c r="E10" s="1"/>
      <c r="F10" s="1"/>
      <c r="G10" s="1"/>
      <c r="H10" s="1"/>
      <c r="I10" s="1"/>
      <c r="J10" s="1"/>
      <c r="K10" s="1"/>
      <c r="EN10">
        <v>2195917</v>
      </c>
      <c r="EO10" t="s">
        <v>757</v>
      </c>
      <c r="EP10" s="1"/>
      <c r="EQ10" s="1"/>
      <c r="ER10" s="1"/>
      <c r="ES10" s="1"/>
      <c r="ET10" s="1"/>
      <c r="EU10" s="1"/>
      <c r="EV10" s="1"/>
      <c r="EW10" s="1"/>
      <c r="EX10" s="1"/>
    </row>
    <row r="11" spans="1:154" x14ac:dyDescent="0.3">
      <c r="A11" s="3"/>
      <c r="B11" s="3"/>
      <c r="C11" s="3"/>
      <c r="D11" s="1"/>
      <c r="E11" s="1"/>
      <c r="F11" s="1"/>
      <c r="G11" s="1"/>
      <c r="H11" s="1"/>
      <c r="I11" s="1"/>
      <c r="J11" s="1"/>
      <c r="K11" s="1"/>
      <c r="EN11">
        <v>2195920</v>
      </c>
      <c r="EO11" t="s">
        <v>758</v>
      </c>
      <c r="EP11" s="1"/>
      <c r="EQ11" s="1"/>
      <c r="ER11" s="1"/>
      <c r="ES11" s="1"/>
      <c r="ET11" s="1"/>
      <c r="EU11" s="1"/>
      <c r="EV11" s="1"/>
      <c r="EW11" s="1"/>
      <c r="EX11" s="1"/>
    </row>
    <row r="12" spans="1:154" ht="15" thickBot="1" x14ac:dyDescent="0.35">
      <c r="A12" s="3"/>
      <c r="B12" s="3"/>
      <c r="C12" s="3"/>
      <c r="D12" s="1"/>
      <c r="E12" s="1"/>
      <c r="F12" s="1"/>
      <c r="G12" s="1"/>
      <c r="H12" s="1"/>
      <c r="I12" s="1"/>
      <c r="J12" s="1"/>
      <c r="K12" s="1"/>
      <c r="EN12" s="22"/>
      <c r="EO12" s="23"/>
      <c r="EP12" s="1"/>
      <c r="EQ12" s="1"/>
      <c r="ER12" s="1"/>
      <c r="ES12" s="1"/>
      <c r="ET12" s="1"/>
      <c r="EU12" s="1"/>
      <c r="EV12" s="1"/>
      <c r="EW12" s="1"/>
      <c r="EX12" s="1"/>
    </row>
    <row r="13" spans="1:154" ht="15" thickBot="1" x14ac:dyDescent="0.35">
      <c r="A13" s="3"/>
      <c r="B13" s="3"/>
      <c r="C13" s="3"/>
      <c r="D13" s="1"/>
      <c r="E13" s="1"/>
      <c r="F13" s="1"/>
      <c r="G13" s="1"/>
      <c r="H13" s="1"/>
      <c r="I13" s="1"/>
      <c r="J13" s="1"/>
      <c r="K13" s="1"/>
      <c r="EN13" s="22"/>
      <c r="EO13" s="23"/>
      <c r="EP13" s="1"/>
      <c r="EQ13" s="1"/>
      <c r="ER13" s="1"/>
      <c r="ES13" s="1"/>
      <c r="ET13" s="1"/>
      <c r="EU13" s="1"/>
      <c r="EV13" s="1"/>
      <c r="EW13" s="1"/>
      <c r="EX13" s="1"/>
    </row>
    <row r="14" spans="1:154" ht="15" thickBot="1" x14ac:dyDescent="0.35">
      <c r="A14" s="3"/>
      <c r="B14" s="3"/>
      <c r="C14" s="3"/>
      <c r="D14" s="1"/>
      <c r="E14" s="1"/>
      <c r="F14" s="1"/>
      <c r="G14" s="1"/>
      <c r="H14" s="1"/>
      <c r="I14" s="1"/>
      <c r="J14" s="1"/>
      <c r="K14" s="1"/>
      <c r="EN14" s="22"/>
      <c r="EO14" s="23"/>
      <c r="EP14" s="1"/>
      <c r="EQ14" s="1"/>
      <c r="ER14" s="1"/>
      <c r="ES14" s="1"/>
      <c r="ET14" s="1"/>
      <c r="EU14" s="1"/>
      <c r="EV14" s="1"/>
      <c r="EW14" s="1"/>
      <c r="EX14" s="1"/>
    </row>
    <row r="15" spans="1:154" ht="15" thickBot="1" x14ac:dyDescent="0.35">
      <c r="A15" s="3"/>
      <c r="B15" s="3"/>
      <c r="C15" s="3"/>
      <c r="D15" s="1"/>
      <c r="E15" s="1"/>
      <c r="F15" s="1"/>
      <c r="G15" s="1"/>
      <c r="H15" s="1"/>
      <c r="I15" s="1"/>
      <c r="J15" s="1"/>
      <c r="K15" s="1"/>
      <c r="EN15" s="22"/>
      <c r="EO15" s="23"/>
      <c r="EP15" s="1"/>
      <c r="EQ15" s="1"/>
      <c r="ER15" s="1"/>
      <c r="ES15" s="1"/>
      <c r="ET15" s="1"/>
      <c r="EU15" s="1"/>
      <c r="EV15" s="1"/>
      <c r="EW15" s="1"/>
      <c r="EX15" s="1"/>
    </row>
    <row r="16" spans="1:154" ht="15" thickBot="1" x14ac:dyDescent="0.35">
      <c r="A16" s="3"/>
      <c r="B16" s="3"/>
      <c r="C16" s="3"/>
      <c r="D16" s="1"/>
      <c r="E16" s="1"/>
      <c r="F16" s="1"/>
      <c r="G16" s="1"/>
      <c r="H16" s="1"/>
      <c r="I16" s="1"/>
      <c r="J16" s="1"/>
      <c r="K16" s="1"/>
      <c r="EN16" s="22"/>
      <c r="EO16" s="23"/>
      <c r="EP16" s="1"/>
      <c r="EQ16" s="1"/>
      <c r="ER16" s="1"/>
      <c r="ES16" s="1"/>
      <c r="ET16" s="1"/>
      <c r="EU16" s="1"/>
      <c r="EV16" s="1"/>
      <c r="EW16" s="1"/>
      <c r="EX16" s="1"/>
    </row>
    <row r="17" spans="1:154" ht="15" thickBot="1" x14ac:dyDescent="0.35">
      <c r="A17" s="3"/>
      <c r="B17" s="3"/>
      <c r="C17" s="3"/>
      <c r="D17" s="1"/>
      <c r="E17" s="1"/>
      <c r="F17" s="1"/>
      <c r="G17" s="1"/>
      <c r="H17" s="1"/>
      <c r="I17" s="1"/>
      <c r="J17" s="1"/>
      <c r="K17" s="1"/>
      <c r="EN17" s="22"/>
      <c r="EO17" s="23"/>
      <c r="EP17" s="1"/>
      <c r="EQ17" s="1"/>
      <c r="ER17" s="1"/>
      <c r="ES17" s="1"/>
      <c r="ET17" s="1"/>
      <c r="EU17" s="1"/>
      <c r="EV17" s="1"/>
      <c r="EW17" s="1"/>
      <c r="EX17" s="1"/>
    </row>
    <row r="18" spans="1:154" ht="15" thickBot="1" x14ac:dyDescent="0.35">
      <c r="A18" s="3"/>
      <c r="B18" s="3"/>
      <c r="C18" s="3"/>
      <c r="D18" s="1"/>
      <c r="E18" s="1"/>
      <c r="F18" s="1"/>
      <c r="G18" s="1"/>
      <c r="H18" s="1"/>
      <c r="I18" s="1"/>
      <c r="J18" s="1"/>
      <c r="K18" s="1"/>
      <c r="EN18" s="22"/>
      <c r="EO18" s="23"/>
      <c r="EP18" s="1"/>
    </row>
    <row r="19" spans="1:154" ht="15" thickBot="1" x14ac:dyDescent="0.35">
      <c r="A19" s="3"/>
      <c r="B19" s="3"/>
      <c r="C19" s="3"/>
      <c r="D19" s="1"/>
      <c r="E19" s="1"/>
      <c r="F19" s="1"/>
      <c r="G19" s="1"/>
      <c r="H19" s="1"/>
      <c r="I19" s="1"/>
      <c r="J19" s="1"/>
      <c r="K19" s="1"/>
      <c r="EN19" s="22"/>
      <c r="EO19" s="23"/>
      <c r="EP19" s="1"/>
    </row>
    <row r="20" spans="1:154" ht="15" thickBot="1" x14ac:dyDescent="0.35">
      <c r="A20" s="3"/>
      <c r="B20" s="3"/>
      <c r="C20" s="3"/>
      <c r="D20" s="1"/>
      <c r="E20" s="1"/>
      <c r="F20" s="1"/>
      <c r="G20" s="1"/>
      <c r="H20" s="1"/>
      <c r="I20" s="1"/>
      <c r="J20" s="1"/>
      <c r="K20" s="1"/>
      <c r="EN20" s="22"/>
      <c r="EO20" s="23"/>
      <c r="EP20" s="1"/>
    </row>
    <row r="21" spans="1:154" ht="15" thickBot="1" x14ac:dyDescent="0.35">
      <c r="A21" s="3"/>
      <c r="B21" s="3"/>
      <c r="C21" s="3"/>
      <c r="D21" s="1"/>
      <c r="E21" s="1"/>
      <c r="F21" s="1"/>
      <c r="G21" s="1"/>
      <c r="H21" s="1"/>
      <c r="I21" s="1"/>
      <c r="J21" s="1"/>
      <c r="K21" s="1"/>
      <c r="EN21" s="22"/>
      <c r="EO21" s="23"/>
      <c r="EP21" s="1"/>
    </row>
    <row r="22" spans="1:154" x14ac:dyDescent="0.3">
      <c r="A22" s="3"/>
      <c r="B22" s="3"/>
      <c r="C22" s="3"/>
      <c r="D22" s="1"/>
      <c r="E22" s="1"/>
      <c r="F22" s="1"/>
      <c r="G22" s="1"/>
      <c r="H22" s="1"/>
      <c r="I22" s="1"/>
      <c r="J22" s="1"/>
      <c r="K22" s="1"/>
    </row>
    <row r="23" spans="1:154" x14ac:dyDescent="0.3">
      <c r="A23" s="3"/>
      <c r="B23" s="3"/>
      <c r="C23" s="3"/>
      <c r="D23" s="1"/>
      <c r="E23" s="1"/>
      <c r="F23" s="1"/>
      <c r="G23" s="1"/>
      <c r="H23" s="1"/>
      <c r="I23" s="1"/>
      <c r="J23" s="1"/>
      <c r="K23" s="1"/>
    </row>
    <row r="24" spans="1:154" x14ac:dyDescent="0.3">
      <c r="A24" s="3"/>
      <c r="B24" s="3"/>
      <c r="C24" s="3"/>
      <c r="D24" s="1"/>
      <c r="E24" s="1"/>
      <c r="F24" s="1"/>
      <c r="G24" s="1"/>
      <c r="H24" s="1"/>
      <c r="I24" s="1"/>
      <c r="J24" s="1"/>
      <c r="K24" s="1"/>
    </row>
    <row r="25" spans="1:154" x14ac:dyDescent="0.3">
      <c r="A25" s="3"/>
      <c r="B25" s="3"/>
      <c r="C25" s="3"/>
      <c r="D25" s="1"/>
      <c r="E25" s="1"/>
      <c r="F25" s="1"/>
      <c r="G25" s="1"/>
      <c r="H25" s="1"/>
      <c r="I25" s="1"/>
      <c r="J25" s="1"/>
      <c r="K25" s="1"/>
    </row>
    <row r="26" spans="1:154" x14ac:dyDescent="0.3">
      <c r="A26" s="3"/>
      <c r="B26" s="3"/>
      <c r="C26" s="3"/>
      <c r="D26" s="1"/>
      <c r="E26" s="1"/>
      <c r="F26" s="1"/>
      <c r="G26" s="1"/>
      <c r="H26" s="1"/>
      <c r="I26" s="1"/>
      <c r="J26" s="1"/>
      <c r="K26" s="1"/>
    </row>
    <row r="27" spans="1:154" x14ac:dyDescent="0.3">
      <c r="A27" s="3"/>
      <c r="B27" s="3"/>
      <c r="C27" s="3"/>
      <c r="D27" s="1"/>
      <c r="E27" s="1"/>
      <c r="F27" s="1"/>
      <c r="G27" s="1"/>
      <c r="H27" s="1"/>
      <c r="I27" s="1"/>
      <c r="J27" s="1"/>
      <c r="K27" s="1"/>
    </row>
    <row r="28" spans="1:154" x14ac:dyDescent="0.3">
      <c r="A28" s="3"/>
      <c r="B28" s="3"/>
      <c r="C28" s="3"/>
      <c r="D28" s="1"/>
      <c r="E28" s="1"/>
      <c r="F28" s="1"/>
      <c r="G28" s="1"/>
      <c r="H28" s="1"/>
      <c r="I28" s="1"/>
      <c r="J28" s="1"/>
      <c r="K28" s="1"/>
    </row>
    <row r="29" spans="1:154" x14ac:dyDescent="0.3">
      <c r="A29" s="3"/>
      <c r="B29" s="3"/>
      <c r="C29" s="3"/>
      <c r="D29" s="1"/>
      <c r="E29" s="1"/>
      <c r="F29" s="1"/>
      <c r="G29" s="1"/>
      <c r="H29" s="1"/>
      <c r="I29" s="1"/>
      <c r="J29" s="1"/>
      <c r="K29" s="1"/>
    </row>
    <row r="30" spans="1:154" x14ac:dyDescent="0.3">
      <c r="A30" s="3"/>
      <c r="B30" s="3"/>
      <c r="C30" s="3"/>
      <c r="D30" s="1"/>
      <c r="E30" s="1"/>
      <c r="F30" s="1"/>
      <c r="G30" s="1"/>
      <c r="H30" s="1"/>
      <c r="I30" s="1"/>
      <c r="J30" s="1"/>
      <c r="K30" s="1"/>
    </row>
    <row r="31" spans="1:154" x14ac:dyDescent="0.3">
      <c r="A31" s="3"/>
      <c r="B31" s="3"/>
      <c r="C31" s="3"/>
      <c r="D31" s="1"/>
      <c r="E31" s="1"/>
      <c r="F31" s="1"/>
      <c r="G31" s="1"/>
      <c r="H31" s="1"/>
      <c r="I31" s="1"/>
      <c r="J31" s="1"/>
      <c r="K31" s="1"/>
    </row>
    <row r="32" spans="1:154" x14ac:dyDescent="0.3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3"/>
      <c r="B38" s="3"/>
      <c r="C38" s="3"/>
      <c r="D38" s="57"/>
      <c r="E38" s="57"/>
      <c r="F38" s="57"/>
      <c r="G38" s="57"/>
      <c r="H38" s="57"/>
      <c r="I38" s="57"/>
      <c r="J38" s="57"/>
      <c r="K38" s="57"/>
    </row>
    <row r="39" spans="1:11" x14ac:dyDescent="0.3">
      <c r="A39" s="3"/>
      <c r="B39" s="3"/>
      <c r="C39" s="3"/>
      <c r="D39" s="57"/>
      <c r="E39" s="57"/>
      <c r="F39" s="57"/>
      <c r="G39" s="57"/>
      <c r="H39" s="57"/>
      <c r="I39" s="57"/>
      <c r="J39" s="57"/>
      <c r="K39" s="57"/>
    </row>
    <row r="40" spans="1:11" x14ac:dyDescent="0.3">
      <c r="A40" s="3"/>
      <c r="B40" s="3"/>
      <c r="C40" s="3"/>
      <c r="D40" s="57"/>
      <c r="E40" s="57"/>
      <c r="F40" s="57"/>
      <c r="G40" s="57"/>
      <c r="H40" s="57"/>
      <c r="I40" s="57"/>
      <c r="J40" s="57"/>
      <c r="K40" s="57"/>
    </row>
    <row r="41" spans="1:11" x14ac:dyDescent="0.3">
      <c r="A41" s="3"/>
      <c r="B41" s="3"/>
      <c r="C41" s="3"/>
      <c r="D41" s="57"/>
      <c r="E41" s="57"/>
      <c r="F41" s="57"/>
      <c r="G41" s="57"/>
      <c r="H41" s="57"/>
      <c r="I41" s="57"/>
      <c r="J41" s="57"/>
      <c r="K41" s="57"/>
    </row>
    <row r="42" spans="1:11" x14ac:dyDescent="0.3">
      <c r="A42" s="3"/>
      <c r="B42" s="3"/>
      <c r="C42" s="3"/>
      <c r="D42" s="57"/>
      <c r="E42" s="57"/>
      <c r="F42" s="57"/>
      <c r="G42" s="57"/>
      <c r="H42" s="57"/>
      <c r="I42" s="57"/>
      <c r="J42" s="57"/>
      <c r="K42" s="57"/>
    </row>
    <row r="43" spans="1:11" x14ac:dyDescent="0.3">
      <c r="A43" s="3"/>
      <c r="B43" s="3"/>
      <c r="C43" s="3"/>
      <c r="D43" s="57"/>
      <c r="E43" s="57"/>
      <c r="F43" s="57"/>
      <c r="G43" s="57"/>
      <c r="H43" s="57"/>
      <c r="I43" s="57"/>
      <c r="J43" s="57"/>
      <c r="K43" s="57"/>
    </row>
    <row r="44" spans="1:11" x14ac:dyDescent="0.3">
      <c r="A44" s="3"/>
      <c r="B44" s="3"/>
      <c r="C44" s="3"/>
      <c r="D44" s="57"/>
      <c r="E44" s="57"/>
      <c r="F44" s="57"/>
      <c r="G44" s="57"/>
      <c r="H44" s="57"/>
      <c r="I44" s="57"/>
      <c r="J44" s="57"/>
      <c r="K44" s="57"/>
    </row>
    <row r="45" spans="1:11" x14ac:dyDescent="0.3">
      <c r="A45" s="3"/>
      <c r="B45" s="3"/>
      <c r="C45" s="3"/>
      <c r="D45" s="57"/>
      <c r="E45" s="57"/>
      <c r="F45" s="57"/>
      <c r="G45" s="57"/>
      <c r="H45" s="57"/>
      <c r="I45" s="57"/>
      <c r="J45" s="57"/>
      <c r="K45" s="57"/>
    </row>
    <row r="46" spans="1:11" x14ac:dyDescent="0.3">
      <c r="A46" s="3"/>
      <c r="B46" s="3"/>
      <c r="C46" s="3"/>
      <c r="D46" s="57"/>
      <c r="E46" s="57"/>
      <c r="F46" s="57"/>
      <c r="G46" s="57"/>
      <c r="H46" s="57"/>
      <c r="I46" s="57"/>
      <c r="J46" s="57"/>
      <c r="K46" s="57"/>
    </row>
    <row r="47" spans="1:11" x14ac:dyDescent="0.3">
      <c r="A47" s="3"/>
      <c r="B47" s="3"/>
      <c r="C47" s="3"/>
      <c r="D47" s="57"/>
      <c r="E47" s="57"/>
      <c r="F47" s="57"/>
      <c r="G47" s="57"/>
      <c r="H47" s="57"/>
      <c r="I47" s="57"/>
      <c r="J47" s="57"/>
      <c r="K47" s="57"/>
    </row>
    <row r="48" spans="1:11" x14ac:dyDescent="0.3">
      <c r="A48" s="3"/>
      <c r="B48" s="3"/>
      <c r="C48" s="3"/>
      <c r="D48" s="57"/>
      <c r="E48" s="57"/>
      <c r="F48" s="57"/>
      <c r="G48" s="57"/>
      <c r="H48" s="57"/>
      <c r="I48" s="57"/>
      <c r="J48" s="57"/>
      <c r="K48" s="57"/>
    </row>
    <row r="49" spans="1:11" x14ac:dyDescent="0.3">
      <c r="A49" s="3"/>
      <c r="B49" s="3"/>
      <c r="C49" s="3"/>
      <c r="D49" s="57"/>
      <c r="E49" s="57"/>
      <c r="F49" s="57"/>
      <c r="G49" s="57"/>
      <c r="H49" s="57"/>
      <c r="I49" s="57"/>
      <c r="J49" s="57"/>
      <c r="K49" s="57"/>
    </row>
    <row r="50" spans="1:11" x14ac:dyDescent="0.3">
      <c r="A50" s="3"/>
      <c r="B50" s="3"/>
      <c r="C50" s="3"/>
      <c r="D50" s="57"/>
      <c r="E50" s="57"/>
      <c r="F50" s="57"/>
      <c r="G50" s="57"/>
      <c r="H50" s="57"/>
      <c r="I50" s="57"/>
      <c r="J50" s="57"/>
      <c r="K50" s="57"/>
    </row>
    <row r="51" spans="1:11" x14ac:dyDescent="0.3">
      <c r="A51" s="3"/>
      <c r="B51" s="3"/>
      <c r="C51" s="3"/>
      <c r="D51" s="57"/>
      <c r="E51" s="57"/>
      <c r="F51" s="57"/>
      <c r="G51" s="57"/>
      <c r="H51" s="57"/>
      <c r="I51" s="57"/>
      <c r="J51" s="57"/>
      <c r="K51" s="57"/>
    </row>
    <row r="52" spans="1:11" x14ac:dyDescent="0.3">
      <c r="A52" s="3"/>
      <c r="B52" s="3"/>
      <c r="C52" s="3"/>
      <c r="D52" s="57"/>
      <c r="E52" s="57"/>
      <c r="F52" s="57"/>
      <c r="G52" s="57"/>
      <c r="H52" s="57"/>
      <c r="I52" s="57"/>
      <c r="J52" s="57"/>
      <c r="K52" s="57"/>
    </row>
    <row r="53" spans="1:11" x14ac:dyDescent="0.3">
      <c r="A53" s="3"/>
      <c r="B53" s="3"/>
      <c r="C53" s="3"/>
      <c r="D53" s="57"/>
      <c r="E53" s="57"/>
      <c r="F53" s="57"/>
      <c r="G53" s="57"/>
      <c r="H53" s="57"/>
      <c r="I53" s="57"/>
      <c r="J53" s="57"/>
      <c r="K53" s="57"/>
    </row>
    <row r="54" spans="1:11" x14ac:dyDescent="0.3">
      <c r="A54" s="3"/>
      <c r="B54" s="3"/>
      <c r="C54" s="3"/>
      <c r="D54" s="57"/>
      <c r="E54" s="57"/>
      <c r="F54" s="57"/>
      <c r="G54" s="57"/>
      <c r="H54" s="57"/>
      <c r="I54" s="57"/>
      <c r="J54" s="57"/>
      <c r="K54" s="57"/>
    </row>
    <row r="55" spans="1:11" x14ac:dyDescent="0.3">
      <c r="A55" s="3"/>
      <c r="B55" s="3"/>
      <c r="C55" s="3"/>
      <c r="D55" s="57"/>
      <c r="E55" s="57"/>
      <c r="F55" s="57"/>
      <c r="G55" s="57"/>
      <c r="H55" s="57"/>
      <c r="I55" s="57"/>
      <c r="J55" s="57"/>
      <c r="K55" s="57"/>
    </row>
    <row r="56" spans="1:11" x14ac:dyDescent="0.3">
      <c r="A56" s="3"/>
      <c r="B56" s="3"/>
      <c r="C56" s="3"/>
      <c r="D56" s="57"/>
      <c r="E56" s="57"/>
      <c r="F56" s="57"/>
      <c r="G56" s="57"/>
      <c r="H56" s="57"/>
      <c r="I56" s="57"/>
      <c r="J56" s="57"/>
      <c r="K56" s="57"/>
    </row>
    <row r="57" spans="1:11" x14ac:dyDescent="0.3">
      <c r="A57" s="3"/>
      <c r="B57" s="3"/>
      <c r="C57" s="3"/>
      <c r="D57" s="57"/>
      <c r="E57" s="57"/>
      <c r="F57" s="57"/>
      <c r="G57" s="57"/>
      <c r="H57" s="57"/>
      <c r="I57" s="57"/>
      <c r="J57" s="57"/>
      <c r="K57" s="57"/>
    </row>
    <row r="58" spans="1:11" x14ac:dyDescent="0.3">
      <c r="A58" s="3"/>
      <c r="B58" s="3"/>
      <c r="C58" s="3"/>
      <c r="D58" s="57"/>
      <c r="E58" s="57"/>
      <c r="F58" s="57"/>
      <c r="G58" s="57"/>
      <c r="H58" s="57"/>
      <c r="I58" s="57"/>
      <c r="J58" s="57"/>
      <c r="K58" s="57"/>
    </row>
    <row r="59" spans="1:11" x14ac:dyDescent="0.3">
      <c r="A59" s="3"/>
      <c r="B59" s="3"/>
      <c r="C59" s="3"/>
      <c r="D59" s="57"/>
      <c r="E59" s="57"/>
      <c r="F59" s="57"/>
      <c r="G59" s="57"/>
      <c r="H59" s="57"/>
      <c r="I59" s="57"/>
      <c r="J59" s="57"/>
      <c r="K59" s="57"/>
    </row>
    <row r="60" spans="1:11" x14ac:dyDescent="0.3">
      <c r="A60" s="3"/>
      <c r="B60" s="3"/>
      <c r="C60" s="3"/>
      <c r="D60" s="57"/>
      <c r="E60" s="57"/>
      <c r="F60" s="57"/>
      <c r="G60" s="57"/>
      <c r="H60" s="57"/>
      <c r="I60" s="57"/>
      <c r="J60" s="57"/>
      <c r="K60" s="57"/>
    </row>
    <row r="61" spans="1:11" x14ac:dyDescent="0.3">
      <c r="A61" s="3"/>
      <c r="B61" s="3"/>
      <c r="C61" s="3"/>
      <c r="D61" s="57"/>
      <c r="E61" s="57"/>
      <c r="F61" s="57"/>
      <c r="G61" s="57"/>
      <c r="H61" s="57"/>
      <c r="I61" s="57"/>
      <c r="J61" s="57"/>
      <c r="K61" s="57"/>
    </row>
    <row r="62" spans="1:11" x14ac:dyDescent="0.3">
      <c r="A62" s="3"/>
      <c r="B62" s="3"/>
      <c r="C62" s="3"/>
      <c r="D62" s="57"/>
      <c r="E62" s="57"/>
      <c r="F62" s="57"/>
      <c r="G62" s="57"/>
      <c r="H62" s="57"/>
      <c r="I62" s="57"/>
      <c r="J62" s="57"/>
      <c r="K62" s="57"/>
    </row>
    <row r="63" spans="1:11" x14ac:dyDescent="0.3">
      <c r="A63" s="3"/>
      <c r="B63" s="3"/>
      <c r="C63" s="3"/>
      <c r="D63" s="57"/>
      <c r="E63" s="57"/>
      <c r="F63" s="57"/>
      <c r="G63" s="57"/>
      <c r="H63" s="57"/>
      <c r="I63" s="57"/>
      <c r="J63" s="57"/>
      <c r="K63" s="57"/>
    </row>
    <row r="64" spans="1:11" x14ac:dyDescent="0.3">
      <c r="A64" s="3"/>
      <c r="B64" s="3"/>
      <c r="C64" s="3"/>
      <c r="D64" s="57"/>
      <c r="E64" s="57"/>
      <c r="F64" s="57"/>
      <c r="G64" s="57"/>
      <c r="H64" s="57"/>
      <c r="I64" s="57"/>
      <c r="J64" s="57"/>
      <c r="K64" s="57"/>
    </row>
    <row r="65" spans="1:11" x14ac:dyDescent="0.3">
      <c r="A65" s="3"/>
      <c r="B65" s="3"/>
      <c r="C65" s="3"/>
      <c r="D65" s="57"/>
      <c r="E65" s="57"/>
      <c r="F65" s="57"/>
      <c r="G65" s="57"/>
      <c r="H65" s="57"/>
      <c r="I65" s="57"/>
      <c r="J65" s="57"/>
      <c r="K65" s="57"/>
    </row>
    <row r="66" spans="1:11" x14ac:dyDescent="0.3">
      <c r="A66" s="3"/>
      <c r="B66" s="3"/>
      <c r="C66" s="3"/>
      <c r="D66" s="57"/>
      <c r="E66" s="57"/>
      <c r="F66" s="57"/>
      <c r="G66" s="57"/>
      <c r="H66" s="57"/>
      <c r="I66" s="57"/>
      <c r="J66" s="57"/>
      <c r="K66" s="57"/>
    </row>
    <row r="67" spans="1:11" x14ac:dyDescent="0.3">
      <c r="A67" s="3"/>
      <c r="B67" s="3"/>
      <c r="C67" s="3"/>
      <c r="D67" s="57"/>
      <c r="E67" s="57"/>
      <c r="F67" s="57"/>
      <c r="G67" s="57"/>
      <c r="H67" s="57"/>
      <c r="I67" s="57"/>
      <c r="J67" s="57"/>
      <c r="K67" s="57"/>
    </row>
    <row r="68" spans="1:11" x14ac:dyDescent="0.3">
      <c r="A68" s="3"/>
      <c r="B68" s="3"/>
      <c r="C68" s="3"/>
      <c r="D68" s="57"/>
      <c r="E68" s="57"/>
      <c r="F68" s="57"/>
      <c r="G68" s="57"/>
      <c r="H68" s="57"/>
      <c r="I68" s="57"/>
      <c r="J68" s="57"/>
      <c r="K68" s="57"/>
    </row>
    <row r="69" spans="1:11" x14ac:dyDescent="0.3">
      <c r="A69" s="3"/>
      <c r="B69" s="3"/>
      <c r="C69" s="3"/>
      <c r="D69" s="57"/>
      <c r="E69" s="57"/>
      <c r="F69" s="57"/>
      <c r="G69" s="57"/>
      <c r="H69" s="57"/>
      <c r="I69" s="57"/>
      <c r="J69" s="57"/>
      <c r="K69" s="57"/>
    </row>
    <row r="70" spans="1:11" x14ac:dyDescent="0.3">
      <c r="A70" s="3"/>
      <c r="B70" s="3"/>
      <c r="C70" s="3"/>
      <c r="D70" s="57"/>
      <c r="E70" s="57"/>
      <c r="F70" s="57"/>
      <c r="G70" s="57"/>
      <c r="H70" s="57"/>
      <c r="I70" s="57"/>
      <c r="J70" s="57"/>
      <c r="K70" s="57"/>
    </row>
    <row r="71" spans="1:11" x14ac:dyDescent="0.3">
      <c r="A71" s="3"/>
      <c r="B71" s="3"/>
      <c r="C71" s="3"/>
      <c r="D71" s="57"/>
      <c r="E71" s="57"/>
      <c r="F71" s="57"/>
      <c r="G71" s="57"/>
      <c r="H71" s="57"/>
      <c r="I71" s="57"/>
      <c r="J71" s="57"/>
      <c r="K71" s="57"/>
    </row>
    <row r="72" spans="1:11" x14ac:dyDescent="0.3">
      <c r="A72" s="3"/>
      <c r="B72" s="3"/>
      <c r="C72" s="3"/>
      <c r="D72" s="57"/>
      <c r="E72" s="57"/>
      <c r="F72" s="57"/>
      <c r="G72" s="57"/>
      <c r="H72" s="57"/>
      <c r="I72" s="57"/>
      <c r="J72" s="57"/>
      <c r="K72" s="57"/>
    </row>
    <row r="73" spans="1:11" x14ac:dyDescent="0.3">
      <c r="A73" s="3"/>
      <c r="B73" s="3"/>
      <c r="C73" s="3"/>
      <c r="D73" s="57"/>
      <c r="E73" s="57"/>
      <c r="F73" s="57"/>
      <c r="G73" s="57"/>
      <c r="H73" s="57"/>
      <c r="I73" s="57"/>
      <c r="J73" s="57"/>
      <c r="K73" s="57"/>
    </row>
    <row r="74" spans="1:11" x14ac:dyDescent="0.3">
      <c r="A74" s="3"/>
      <c r="B74" s="3"/>
      <c r="C74" s="3"/>
      <c r="D74" s="57"/>
      <c r="E74" s="57"/>
      <c r="F74" s="57"/>
      <c r="G74" s="57"/>
      <c r="H74" s="57"/>
      <c r="I74" s="57"/>
      <c r="J74" s="57"/>
      <c r="K74" s="57"/>
    </row>
    <row r="75" spans="1:11" x14ac:dyDescent="0.3">
      <c r="A75" s="3"/>
      <c r="B75" s="3"/>
      <c r="C75" s="3"/>
      <c r="D75" s="57"/>
      <c r="E75" s="57"/>
      <c r="F75" s="57"/>
      <c r="G75" s="57"/>
      <c r="H75" s="57"/>
      <c r="I75" s="57"/>
      <c r="J75" s="57"/>
      <c r="K75" s="57"/>
    </row>
    <row r="76" spans="1:11" x14ac:dyDescent="0.3">
      <c r="A76" s="3"/>
      <c r="B76" s="3"/>
      <c r="C76" s="3"/>
      <c r="D76" s="57"/>
      <c r="E76" s="57"/>
      <c r="F76" s="57"/>
      <c r="G76" s="57"/>
      <c r="H76" s="57"/>
      <c r="I76" s="57"/>
      <c r="J76" s="57"/>
      <c r="K76" s="57"/>
    </row>
    <row r="77" spans="1:11" x14ac:dyDescent="0.3">
      <c r="A77" s="3"/>
      <c r="B77" s="3"/>
      <c r="C77" s="3"/>
      <c r="D77" s="57"/>
      <c r="E77" s="57"/>
      <c r="F77" s="57"/>
      <c r="G77" s="57"/>
      <c r="H77" s="57"/>
      <c r="I77" s="57"/>
      <c r="J77" s="57"/>
      <c r="K77" s="57"/>
    </row>
    <row r="78" spans="1:11" x14ac:dyDescent="0.3">
      <c r="A78" s="56"/>
      <c r="B78" s="56"/>
      <c r="C78" s="56"/>
    </row>
    <row r="79" spans="1:11" x14ac:dyDescent="0.3">
      <c r="A79" s="3"/>
      <c r="B79" s="3"/>
      <c r="C79" s="3"/>
    </row>
    <row r="80" spans="1:11" x14ac:dyDescent="0.3">
      <c r="A80" s="3"/>
      <c r="B80" s="3"/>
      <c r="C80" s="3"/>
    </row>
    <row r="81" spans="1:3" x14ac:dyDescent="0.3">
      <c r="A81" s="3"/>
      <c r="B81" s="3"/>
      <c r="C81" s="3"/>
    </row>
    <row r="82" spans="1:3" x14ac:dyDescent="0.3">
      <c r="A82" s="3"/>
      <c r="B82" s="3"/>
      <c r="C82" s="3"/>
    </row>
    <row r="83" spans="1:3" x14ac:dyDescent="0.3">
      <c r="A83" s="3"/>
      <c r="B83" s="3"/>
      <c r="C83" s="3"/>
    </row>
    <row r="84" spans="1:3" x14ac:dyDescent="0.3">
      <c r="A84" s="3"/>
      <c r="B84" s="3"/>
      <c r="C84" s="3"/>
    </row>
    <row r="85" spans="1:3" x14ac:dyDescent="0.3">
      <c r="A85" s="3"/>
      <c r="B85" s="3"/>
      <c r="C85" s="3"/>
    </row>
    <row r="86" spans="1:3" x14ac:dyDescent="0.3">
      <c r="A86" s="3"/>
      <c r="B86" s="3"/>
      <c r="C86" s="3"/>
    </row>
    <row r="87" spans="1:3" x14ac:dyDescent="0.3">
      <c r="A87" s="3"/>
      <c r="B87" s="3"/>
      <c r="C87" s="3"/>
    </row>
    <row r="88" spans="1:3" x14ac:dyDescent="0.3">
      <c r="A88" s="3"/>
      <c r="B88" s="3"/>
      <c r="C88" s="3"/>
    </row>
    <row r="89" spans="1:3" x14ac:dyDescent="0.3">
      <c r="A89" s="3"/>
      <c r="B89" s="3"/>
      <c r="C89" s="3"/>
    </row>
    <row r="90" spans="1:3" x14ac:dyDescent="0.3">
      <c r="A90" s="3"/>
      <c r="B90" s="3"/>
      <c r="C90" s="3"/>
    </row>
    <row r="91" spans="1:3" x14ac:dyDescent="0.3">
      <c r="A91" s="3"/>
      <c r="B91" s="3"/>
      <c r="C91" s="3"/>
    </row>
    <row r="92" spans="1:3" x14ac:dyDescent="0.3">
      <c r="A92" s="3"/>
      <c r="B92" s="3"/>
      <c r="C92" s="3"/>
    </row>
    <row r="93" spans="1:3" x14ac:dyDescent="0.3">
      <c r="A93" s="3"/>
      <c r="B93" s="3"/>
      <c r="C93" s="3"/>
    </row>
    <row r="94" spans="1:3" x14ac:dyDescent="0.3">
      <c r="A94" s="3"/>
      <c r="B94" s="3"/>
      <c r="C94" s="3"/>
    </row>
    <row r="95" spans="1:3" x14ac:dyDescent="0.3">
      <c r="A95" s="3"/>
      <c r="B95" s="3"/>
      <c r="C95" s="3"/>
    </row>
    <row r="96" spans="1:3" x14ac:dyDescent="0.3">
      <c r="A96" s="3"/>
      <c r="B96" s="3"/>
      <c r="C96" s="3"/>
    </row>
    <row r="97" spans="1:3" x14ac:dyDescent="0.3">
      <c r="A97" s="3"/>
      <c r="B97" s="3"/>
      <c r="C97" s="3"/>
    </row>
    <row r="98" spans="1:3" x14ac:dyDescent="0.3">
      <c r="A98" s="3"/>
      <c r="B98" s="3"/>
      <c r="C98" s="3"/>
    </row>
    <row r="99" spans="1:3" x14ac:dyDescent="0.3">
      <c r="A99" s="3"/>
      <c r="B99" s="3"/>
      <c r="C99" s="3"/>
    </row>
    <row r="100" spans="1:3" x14ac:dyDescent="0.3">
      <c r="A100" s="3"/>
      <c r="B100" s="3"/>
      <c r="C100" s="3"/>
    </row>
    <row r="101" spans="1:3" x14ac:dyDescent="0.3">
      <c r="A101" s="3"/>
      <c r="B101" s="3"/>
      <c r="C101" s="3"/>
    </row>
    <row r="102" spans="1:3" x14ac:dyDescent="0.3">
      <c r="A102" s="3"/>
      <c r="B102" s="3"/>
      <c r="C102" s="3"/>
    </row>
    <row r="103" spans="1:3" x14ac:dyDescent="0.3">
      <c r="A103" s="3"/>
      <c r="B103" s="3"/>
      <c r="C103" s="3"/>
    </row>
    <row r="104" spans="1:3" x14ac:dyDescent="0.3">
      <c r="A104" s="3"/>
      <c r="B104" s="3"/>
      <c r="C104" s="3"/>
    </row>
    <row r="105" spans="1:3" x14ac:dyDescent="0.3">
      <c r="A105" s="3"/>
      <c r="B105" s="3"/>
      <c r="C105" s="3"/>
    </row>
    <row r="106" spans="1:3" x14ac:dyDescent="0.3">
      <c r="A106" s="3"/>
      <c r="B106" s="3"/>
      <c r="C106" s="3"/>
    </row>
    <row r="107" spans="1:3" x14ac:dyDescent="0.3">
      <c r="A107" s="3"/>
      <c r="B107" s="3"/>
      <c r="C107" s="3"/>
    </row>
    <row r="108" spans="1:3" x14ac:dyDescent="0.3">
      <c r="A108" s="3"/>
      <c r="B108" s="3"/>
      <c r="C108" s="3"/>
    </row>
    <row r="109" spans="1:3" x14ac:dyDescent="0.3">
      <c r="A109" s="3"/>
      <c r="B109" s="3"/>
      <c r="C109" s="3"/>
    </row>
    <row r="110" spans="1:3" x14ac:dyDescent="0.3">
      <c r="A110" s="3"/>
      <c r="B110" s="3"/>
      <c r="C110" s="3"/>
    </row>
    <row r="111" spans="1:3" x14ac:dyDescent="0.3">
      <c r="A111" s="3"/>
      <c r="B111" s="3"/>
      <c r="C111" s="3"/>
    </row>
    <row r="112" spans="1:3" x14ac:dyDescent="0.3">
      <c r="A112" s="3"/>
      <c r="B112" s="3"/>
      <c r="C112" s="3"/>
    </row>
    <row r="113" spans="1:3" x14ac:dyDescent="0.3">
      <c r="A113" s="3"/>
      <c r="B113" s="3"/>
      <c r="C113" s="3"/>
    </row>
    <row r="114" spans="1:3" x14ac:dyDescent="0.3">
      <c r="A114" s="3"/>
      <c r="B114" s="3"/>
      <c r="C114" s="3"/>
    </row>
    <row r="115" spans="1:3" x14ac:dyDescent="0.3">
      <c r="A115" s="3"/>
      <c r="B115" s="3"/>
      <c r="C115" s="3"/>
    </row>
    <row r="116" spans="1:3" x14ac:dyDescent="0.3">
      <c r="A116" s="3"/>
      <c r="B116" s="3"/>
      <c r="C116" s="3"/>
    </row>
    <row r="117" spans="1:3" x14ac:dyDescent="0.3">
      <c r="A117" s="3"/>
      <c r="B117" s="3"/>
      <c r="C117" s="3"/>
    </row>
    <row r="118" spans="1:3" x14ac:dyDescent="0.3">
      <c r="A118" s="3"/>
      <c r="B118" s="3"/>
      <c r="C118" s="3"/>
    </row>
    <row r="119" spans="1:3" x14ac:dyDescent="0.3">
      <c r="A119" s="3"/>
      <c r="B119" s="3"/>
      <c r="C119" s="3"/>
    </row>
    <row r="120" spans="1:3" x14ac:dyDescent="0.3">
      <c r="A120" s="3"/>
      <c r="B120" s="3"/>
      <c r="C120" s="3"/>
    </row>
    <row r="121" spans="1:3" x14ac:dyDescent="0.3">
      <c r="A121" s="3"/>
      <c r="B121" s="3"/>
      <c r="C121" s="3"/>
    </row>
    <row r="122" spans="1:3" x14ac:dyDescent="0.3">
      <c r="A122" s="3"/>
      <c r="B122" s="3"/>
      <c r="C122" s="3"/>
    </row>
    <row r="123" spans="1:3" x14ac:dyDescent="0.3">
      <c r="A123" s="3"/>
      <c r="B123" s="3"/>
      <c r="C123" s="3"/>
    </row>
    <row r="124" spans="1:3" x14ac:dyDescent="0.3">
      <c r="A124" s="3"/>
      <c r="B124" s="3"/>
      <c r="C124" s="3"/>
    </row>
    <row r="125" spans="1:3" x14ac:dyDescent="0.3">
      <c r="A125" s="3"/>
      <c r="B125" s="3"/>
      <c r="C125" s="3"/>
    </row>
    <row r="126" spans="1:3" x14ac:dyDescent="0.3">
      <c r="A126" s="3"/>
      <c r="B126" s="3"/>
      <c r="C126" s="3"/>
    </row>
    <row r="127" spans="1:3" x14ac:dyDescent="0.3">
      <c r="A127" s="3"/>
      <c r="B127" s="3"/>
      <c r="C127" s="3"/>
    </row>
    <row r="128" spans="1:3" x14ac:dyDescent="0.3">
      <c r="A128" s="3"/>
      <c r="B128" s="3"/>
      <c r="C128" s="3"/>
    </row>
    <row r="129" spans="1:3" x14ac:dyDescent="0.3">
      <c r="A129" s="3"/>
      <c r="B129" s="3"/>
      <c r="C129" s="3"/>
    </row>
    <row r="130" spans="1:3" x14ac:dyDescent="0.3">
      <c r="A130" s="3"/>
      <c r="B130" s="3"/>
      <c r="C130" s="3"/>
    </row>
    <row r="131" spans="1:3" x14ac:dyDescent="0.3">
      <c r="A131" s="3"/>
      <c r="B131" s="3"/>
      <c r="C131" s="3"/>
    </row>
    <row r="132" spans="1:3" x14ac:dyDescent="0.3">
      <c r="A132" s="3"/>
      <c r="B132" s="3"/>
      <c r="C132" s="3"/>
    </row>
    <row r="133" spans="1:3" x14ac:dyDescent="0.3">
      <c r="A133" s="3"/>
      <c r="B133" s="3"/>
      <c r="C133" s="3"/>
    </row>
    <row r="134" spans="1:3" x14ac:dyDescent="0.3">
      <c r="A134" s="3"/>
      <c r="B134" s="3"/>
      <c r="C134" s="3"/>
    </row>
    <row r="135" spans="1:3" x14ac:dyDescent="0.3">
      <c r="A135" s="3"/>
      <c r="B135" s="3"/>
      <c r="C135" s="3"/>
    </row>
    <row r="136" spans="1:3" x14ac:dyDescent="0.3">
      <c r="A136" s="3"/>
      <c r="B136" s="3"/>
      <c r="C136" s="3"/>
    </row>
    <row r="137" spans="1:3" x14ac:dyDescent="0.3">
      <c r="A137" s="3"/>
      <c r="B137" s="3"/>
      <c r="C137" s="3"/>
    </row>
    <row r="138" spans="1:3" x14ac:dyDescent="0.3">
      <c r="A138" s="3"/>
      <c r="B138" s="3"/>
      <c r="C138" s="3"/>
    </row>
    <row r="139" spans="1:3" x14ac:dyDescent="0.3">
      <c r="A139" s="3"/>
      <c r="B139" s="3"/>
      <c r="C139" s="3"/>
    </row>
    <row r="140" spans="1:3" x14ac:dyDescent="0.3">
      <c r="A140" s="3"/>
      <c r="B140" s="3"/>
      <c r="C140" s="3"/>
    </row>
    <row r="141" spans="1:3" x14ac:dyDescent="0.3">
      <c r="A141" s="3"/>
      <c r="B141" s="3"/>
      <c r="C141" s="3"/>
    </row>
    <row r="142" spans="1:3" x14ac:dyDescent="0.3">
      <c r="A142" s="3"/>
      <c r="B142" s="3"/>
      <c r="C142" s="3"/>
    </row>
    <row r="143" spans="1:3" x14ac:dyDescent="0.3">
      <c r="A143" s="3"/>
      <c r="B143" s="3"/>
      <c r="C143" s="3"/>
    </row>
    <row r="144" spans="1:3" x14ac:dyDescent="0.3">
      <c r="A144" s="3"/>
      <c r="B144" s="3"/>
      <c r="C144" s="3"/>
    </row>
    <row r="145" spans="1:3" x14ac:dyDescent="0.3">
      <c r="A145" s="3"/>
      <c r="B145" s="3"/>
      <c r="C145" s="3"/>
    </row>
    <row r="146" spans="1:3" x14ac:dyDescent="0.3">
      <c r="A146" s="3"/>
      <c r="B146" s="3"/>
      <c r="C146" s="3"/>
    </row>
    <row r="147" spans="1:3" x14ac:dyDescent="0.3">
      <c r="A147" s="3"/>
      <c r="B147" s="3"/>
      <c r="C147" s="3"/>
    </row>
    <row r="148" spans="1:3" x14ac:dyDescent="0.3">
      <c r="A148" s="3"/>
      <c r="B148" s="3"/>
      <c r="C148" s="3"/>
    </row>
    <row r="149" spans="1:3" x14ac:dyDescent="0.3">
      <c r="A149" s="3"/>
      <c r="B149" s="3"/>
      <c r="C149" s="3"/>
    </row>
    <row r="150" spans="1:3" x14ac:dyDescent="0.3">
      <c r="A150" s="3"/>
      <c r="B150" s="3"/>
      <c r="C150" s="3"/>
    </row>
    <row r="151" spans="1:3" x14ac:dyDescent="0.3">
      <c r="A151" s="3"/>
      <c r="B151" s="3"/>
      <c r="C151" s="3"/>
    </row>
    <row r="152" spans="1:3" x14ac:dyDescent="0.3">
      <c r="A152" s="3"/>
      <c r="B152" s="3"/>
      <c r="C152" s="3"/>
    </row>
    <row r="153" spans="1:3" x14ac:dyDescent="0.3">
      <c r="A153" s="3"/>
      <c r="B153" s="3"/>
      <c r="C153" s="3"/>
    </row>
    <row r="154" spans="1:3" x14ac:dyDescent="0.3">
      <c r="A154" s="3"/>
      <c r="B154" s="3"/>
      <c r="C154" s="3"/>
    </row>
    <row r="155" spans="1:3" x14ac:dyDescent="0.3">
      <c r="A155" s="3"/>
      <c r="B155" s="3"/>
      <c r="C155" s="3"/>
    </row>
    <row r="156" spans="1:3" x14ac:dyDescent="0.3">
      <c r="A156" s="3"/>
      <c r="B156" s="3"/>
      <c r="C156" s="3"/>
    </row>
    <row r="157" spans="1:3" x14ac:dyDescent="0.3">
      <c r="A157" s="3"/>
      <c r="B157" s="3"/>
      <c r="C157" s="3"/>
    </row>
    <row r="158" spans="1:3" x14ac:dyDescent="0.3">
      <c r="A158" s="3"/>
      <c r="B158" s="3"/>
      <c r="C158" s="3"/>
    </row>
    <row r="159" spans="1:3" x14ac:dyDescent="0.3">
      <c r="A159" s="3"/>
      <c r="B159" s="3"/>
      <c r="C159" s="3"/>
    </row>
    <row r="160" spans="1:3" x14ac:dyDescent="0.3">
      <c r="A160" s="3"/>
      <c r="B160" s="3"/>
      <c r="C160" s="3"/>
    </row>
    <row r="161" spans="1:3" x14ac:dyDescent="0.3">
      <c r="A161" s="3"/>
      <c r="B161" s="3"/>
      <c r="C161" s="3"/>
    </row>
    <row r="162" spans="1:3" x14ac:dyDescent="0.3">
      <c r="A162" s="3"/>
      <c r="B162" s="3"/>
      <c r="C162" s="3"/>
    </row>
    <row r="163" spans="1:3" x14ac:dyDescent="0.3">
      <c r="A163" s="3"/>
      <c r="B163" s="3"/>
      <c r="C163" s="3"/>
    </row>
    <row r="164" spans="1:3" x14ac:dyDescent="0.3">
      <c r="A164" s="3"/>
      <c r="B164" s="3"/>
      <c r="C164" s="3"/>
    </row>
    <row r="165" spans="1:3" x14ac:dyDescent="0.3">
      <c r="A165" s="3"/>
      <c r="B165" s="3"/>
      <c r="C165" s="3"/>
    </row>
    <row r="166" spans="1:3" x14ac:dyDescent="0.3">
      <c r="A166" s="3"/>
      <c r="B166" s="3"/>
      <c r="C166" s="3"/>
    </row>
    <row r="167" spans="1:3" x14ac:dyDescent="0.3">
      <c r="A167" s="3"/>
      <c r="B167" s="3"/>
      <c r="C167" s="3"/>
    </row>
    <row r="168" spans="1:3" x14ac:dyDescent="0.3">
      <c r="A168" s="3"/>
      <c r="B168" s="3"/>
      <c r="C168" s="3"/>
    </row>
    <row r="169" spans="1:3" x14ac:dyDescent="0.3">
      <c r="A169" s="3"/>
      <c r="B169" s="3"/>
      <c r="C169" s="3"/>
    </row>
    <row r="170" spans="1:3" x14ac:dyDescent="0.3">
      <c r="A170" s="3"/>
      <c r="B170" s="3"/>
      <c r="C170" s="3"/>
    </row>
    <row r="171" spans="1:3" x14ac:dyDescent="0.3">
      <c r="A171" s="3"/>
      <c r="B171" s="3"/>
      <c r="C171" s="3"/>
    </row>
    <row r="172" spans="1:3" x14ac:dyDescent="0.3">
      <c r="A172" s="3"/>
      <c r="B172" s="3"/>
      <c r="C172" s="3"/>
    </row>
    <row r="173" spans="1:3" x14ac:dyDescent="0.3">
      <c r="A173" s="3"/>
      <c r="B173" s="3"/>
      <c r="C173" s="3"/>
    </row>
    <row r="174" spans="1:3" x14ac:dyDescent="0.3">
      <c r="A174" s="3"/>
      <c r="B174" s="3"/>
      <c r="C174" s="3"/>
    </row>
    <row r="175" spans="1:3" x14ac:dyDescent="0.3">
      <c r="A175" s="3"/>
      <c r="B175" s="3"/>
      <c r="C175" s="3"/>
    </row>
    <row r="176" spans="1:3" x14ac:dyDescent="0.3">
      <c r="A176" s="3"/>
      <c r="B176" s="3"/>
      <c r="C176" s="3"/>
    </row>
    <row r="177" spans="1:3" x14ac:dyDescent="0.3">
      <c r="A177" s="3"/>
      <c r="B177" s="3"/>
      <c r="C177" s="3"/>
    </row>
    <row r="178" spans="1:3" x14ac:dyDescent="0.3">
      <c r="A178" s="3"/>
      <c r="B178" s="3"/>
      <c r="C178" s="3"/>
    </row>
    <row r="179" spans="1:3" x14ac:dyDescent="0.3">
      <c r="A179" s="3"/>
      <c r="B179" s="3"/>
      <c r="C179" s="3"/>
    </row>
    <row r="180" spans="1:3" x14ac:dyDescent="0.3">
      <c r="A180" s="3"/>
      <c r="B180" s="3"/>
      <c r="C180" s="3"/>
    </row>
    <row r="181" spans="1:3" x14ac:dyDescent="0.3">
      <c r="A181" s="3"/>
      <c r="B181" s="3"/>
      <c r="C181" s="3"/>
    </row>
    <row r="182" spans="1:3" x14ac:dyDescent="0.3">
      <c r="A182" s="3"/>
      <c r="B182" s="3"/>
      <c r="C182" s="3"/>
    </row>
    <row r="183" spans="1:3" x14ac:dyDescent="0.3">
      <c r="A183" s="3"/>
      <c r="B183" s="3"/>
      <c r="C183" s="3"/>
    </row>
    <row r="184" spans="1:3" x14ac:dyDescent="0.3">
      <c r="A184" s="3"/>
      <c r="B184" s="3"/>
      <c r="C184" s="3"/>
    </row>
    <row r="185" spans="1:3" x14ac:dyDescent="0.3">
      <c r="A185" s="3"/>
      <c r="B185" s="3"/>
      <c r="C185" s="3"/>
    </row>
    <row r="186" spans="1:3" x14ac:dyDescent="0.3">
      <c r="A186" s="3"/>
      <c r="B186" s="3"/>
      <c r="C186" s="3"/>
    </row>
    <row r="187" spans="1:3" x14ac:dyDescent="0.3">
      <c r="A187" s="3"/>
      <c r="B187" s="3"/>
      <c r="C187" s="3"/>
    </row>
    <row r="188" spans="1:3" x14ac:dyDescent="0.3">
      <c r="A188" s="3"/>
      <c r="B188" s="3"/>
      <c r="C188" s="3"/>
    </row>
    <row r="189" spans="1:3" x14ac:dyDescent="0.3">
      <c r="A189" s="3"/>
      <c r="B189" s="3"/>
      <c r="C189" s="3"/>
    </row>
    <row r="190" spans="1:3" x14ac:dyDescent="0.3">
      <c r="A190" s="3"/>
      <c r="B190" s="3"/>
      <c r="C190" s="3"/>
    </row>
    <row r="191" spans="1:3" x14ac:dyDescent="0.3">
      <c r="A191" s="3"/>
      <c r="B191" s="3"/>
      <c r="C191" s="3"/>
    </row>
    <row r="192" spans="1:3" x14ac:dyDescent="0.3">
      <c r="A192" s="3"/>
      <c r="B192" s="3"/>
      <c r="C192" s="3"/>
    </row>
    <row r="193" spans="1:3" x14ac:dyDescent="0.3">
      <c r="A193" s="3"/>
      <c r="B193" s="3"/>
      <c r="C193" s="3"/>
    </row>
    <row r="194" spans="1:3" x14ac:dyDescent="0.3">
      <c r="A194" s="3"/>
      <c r="B194" s="3"/>
      <c r="C194" s="3"/>
    </row>
    <row r="195" spans="1:3" x14ac:dyDescent="0.3">
      <c r="A195" s="3"/>
      <c r="B195" s="3"/>
      <c r="C195" s="3"/>
    </row>
    <row r="196" spans="1:3" x14ac:dyDescent="0.3">
      <c r="A196" s="3"/>
      <c r="B196" s="3"/>
      <c r="C196" s="3"/>
    </row>
    <row r="197" spans="1:3" x14ac:dyDescent="0.3">
      <c r="A197" s="3"/>
      <c r="B197" s="3"/>
      <c r="C197" s="3"/>
    </row>
    <row r="198" spans="1:3" x14ac:dyDescent="0.3">
      <c r="A198" s="3"/>
      <c r="B198" s="3"/>
      <c r="C198" s="3"/>
    </row>
    <row r="199" spans="1:3" x14ac:dyDescent="0.3">
      <c r="A199" s="3"/>
      <c r="B199" s="3"/>
      <c r="C199" s="3"/>
    </row>
    <row r="200" spans="1:3" x14ac:dyDescent="0.3">
      <c r="A200" s="3"/>
      <c r="B200" s="3"/>
      <c r="C200" s="3"/>
    </row>
    <row r="201" spans="1:3" x14ac:dyDescent="0.3">
      <c r="A201" s="3"/>
      <c r="B201" s="3"/>
      <c r="C201" s="3"/>
    </row>
    <row r="202" spans="1:3" x14ac:dyDescent="0.3">
      <c r="A202" s="3"/>
      <c r="B202" s="3"/>
      <c r="C202" s="3"/>
    </row>
    <row r="203" spans="1:3" x14ac:dyDescent="0.3">
      <c r="A203" s="3"/>
      <c r="B203" s="3"/>
      <c r="C203" s="3"/>
    </row>
    <row r="204" spans="1:3" x14ac:dyDescent="0.3">
      <c r="A204" s="3"/>
      <c r="B204" s="3"/>
      <c r="C204" s="3"/>
    </row>
    <row r="205" spans="1:3" x14ac:dyDescent="0.3">
      <c r="A205" s="3"/>
      <c r="B205" s="3"/>
      <c r="C205" s="3"/>
    </row>
    <row r="206" spans="1:3" x14ac:dyDescent="0.3">
      <c r="A206" s="3"/>
      <c r="B206" s="3"/>
      <c r="C206" s="3"/>
    </row>
    <row r="207" spans="1:3" x14ac:dyDescent="0.3">
      <c r="A207" s="3"/>
      <c r="B207" s="3"/>
      <c r="C207" s="3"/>
    </row>
    <row r="208" spans="1:3" x14ac:dyDescent="0.3">
      <c r="A208" s="3"/>
      <c r="B208" s="3"/>
      <c r="C208" s="3"/>
    </row>
    <row r="209" spans="1:3" x14ac:dyDescent="0.3">
      <c r="A209" s="3"/>
      <c r="B209" s="3"/>
      <c r="C209" s="3"/>
    </row>
    <row r="210" spans="1:3" x14ac:dyDescent="0.3">
      <c r="A210" s="3"/>
      <c r="B210" s="3"/>
      <c r="C210" s="3"/>
    </row>
    <row r="211" spans="1:3" x14ac:dyDescent="0.3">
      <c r="A211" s="3"/>
      <c r="B211" s="3"/>
      <c r="C211" s="3"/>
    </row>
    <row r="212" spans="1:3" x14ac:dyDescent="0.3">
      <c r="A212" s="3"/>
      <c r="B212" s="3"/>
      <c r="C212" s="3"/>
    </row>
    <row r="213" spans="1:3" x14ac:dyDescent="0.3">
      <c r="A213" s="3"/>
      <c r="B213" s="3"/>
      <c r="C213" s="3"/>
    </row>
    <row r="214" spans="1:3" x14ac:dyDescent="0.3">
      <c r="A214" s="3"/>
      <c r="B214" s="3"/>
      <c r="C214" s="3"/>
    </row>
    <row r="215" spans="1:3" x14ac:dyDescent="0.3">
      <c r="A215" s="3"/>
      <c r="B215" s="3"/>
      <c r="C215" s="3"/>
    </row>
    <row r="216" spans="1:3" x14ac:dyDescent="0.3">
      <c r="A216" s="3"/>
      <c r="B216" s="3"/>
      <c r="C216" s="3"/>
    </row>
    <row r="217" spans="1:3" x14ac:dyDescent="0.3">
      <c r="A217" s="3"/>
      <c r="B217" s="3"/>
      <c r="C217" s="3"/>
    </row>
    <row r="218" spans="1:3" x14ac:dyDescent="0.3">
      <c r="A218" s="3"/>
      <c r="B218" s="3"/>
      <c r="C218" s="3"/>
    </row>
    <row r="219" spans="1:3" x14ac:dyDescent="0.3">
      <c r="A219" s="3"/>
      <c r="B219" s="3"/>
      <c r="C219" s="3"/>
    </row>
    <row r="220" spans="1:3" x14ac:dyDescent="0.3">
      <c r="A220" s="3"/>
      <c r="B220" s="3"/>
      <c r="C220" s="3"/>
    </row>
    <row r="221" spans="1:3" x14ac:dyDescent="0.3">
      <c r="A221" s="3"/>
      <c r="B221" s="3"/>
      <c r="C221" s="3"/>
    </row>
    <row r="222" spans="1:3" x14ac:dyDescent="0.3">
      <c r="A222" s="3"/>
      <c r="B222" s="3"/>
      <c r="C222" s="3"/>
    </row>
    <row r="223" spans="1:3" x14ac:dyDescent="0.3">
      <c r="A223" s="3"/>
      <c r="B223" s="3"/>
      <c r="C223" s="3"/>
    </row>
    <row r="224" spans="1:3" x14ac:dyDescent="0.3">
      <c r="A224" s="3"/>
      <c r="B224" s="3"/>
      <c r="C224" s="3"/>
    </row>
    <row r="225" spans="1:3" x14ac:dyDescent="0.3">
      <c r="A225" s="3"/>
      <c r="B225" s="3"/>
      <c r="C225" s="3"/>
    </row>
    <row r="226" spans="1:3" x14ac:dyDescent="0.3">
      <c r="A226" s="3"/>
      <c r="B226" s="3"/>
      <c r="C226" s="3"/>
    </row>
    <row r="227" spans="1:3" x14ac:dyDescent="0.3">
      <c r="A227" s="3"/>
      <c r="B227" s="3"/>
      <c r="C227" s="3"/>
    </row>
    <row r="228" spans="1:3" x14ac:dyDescent="0.3">
      <c r="A228" s="3"/>
      <c r="B228" s="3"/>
      <c r="C228" s="3"/>
    </row>
    <row r="229" spans="1:3" x14ac:dyDescent="0.3">
      <c r="A229" s="3"/>
      <c r="B229" s="3"/>
      <c r="C229" s="3"/>
    </row>
    <row r="230" spans="1:3" x14ac:dyDescent="0.3">
      <c r="A230" s="3"/>
      <c r="B230" s="3"/>
      <c r="C230" s="3"/>
    </row>
    <row r="231" spans="1:3" x14ac:dyDescent="0.3">
      <c r="A231" s="3"/>
      <c r="B231" s="3"/>
      <c r="C231" s="3"/>
    </row>
    <row r="232" spans="1:3" x14ac:dyDescent="0.3">
      <c r="A232" s="3"/>
      <c r="B232" s="3"/>
      <c r="C232" s="3"/>
    </row>
    <row r="233" spans="1:3" x14ac:dyDescent="0.3">
      <c r="A233" s="3"/>
      <c r="B233" s="3"/>
      <c r="C233" s="3"/>
    </row>
    <row r="234" spans="1:3" x14ac:dyDescent="0.3">
      <c r="A234" s="3"/>
      <c r="B234" s="3"/>
      <c r="C234" s="3"/>
    </row>
    <row r="235" spans="1:3" x14ac:dyDescent="0.3">
      <c r="A235" s="3"/>
      <c r="B235" s="3"/>
      <c r="C235" s="3"/>
    </row>
    <row r="236" spans="1:3" x14ac:dyDescent="0.3">
      <c r="A236" s="3"/>
      <c r="B236" s="3"/>
      <c r="C236" s="3"/>
    </row>
    <row r="237" spans="1:3" x14ac:dyDescent="0.3">
      <c r="A237" s="3"/>
      <c r="B237" s="3"/>
      <c r="C237" s="3"/>
    </row>
    <row r="238" spans="1:3" x14ac:dyDescent="0.3">
      <c r="A238" s="3"/>
      <c r="B238" s="3"/>
      <c r="C238" s="3"/>
    </row>
    <row r="239" spans="1:3" x14ac:dyDescent="0.3">
      <c r="A239" s="3"/>
      <c r="B239" s="3"/>
      <c r="C239" s="3"/>
    </row>
    <row r="240" spans="1:3" x14ac:dyDescent="0.3">
      <c r="A240" s="3"/>
      <c r="B240" s="3"/>
      <c r="C240" s="3"/>
    </row>
    <row r="241" spans="1:3" x14ac:dyDescent="0.3">
      <c r="A241" s="3"/>
      <c r="B241" s="3"/>
      <c r="C241" s="3"/>
    </row>
    <row r="242" spans="1:3" x14ac:dyDescent="0.3">
      <c r="A242" s="3"/>
      <c r="B242" s="3"/>
      <c r="C242" s="3"/>
    </row>
    <row r="243" spans="1:3" x14ac:dyDescent="0.3">
      <c r="A243" s="3"/>
      <c r="B243" s="3"/>
      <c r="C243" s="3"/>
    </row>
    <row r="244" spans="1:3" x14ac:dyDescent="0.3">
      <c r="A244" s="3"/>
      <c r="B244" s="3"/>
      <c r="C244" s="3"/>
    </row>
    <row r="245" spans="1:3" x14ac:dyDescent="0.3">
      <c r="A245" s="3"/>
      <c r="B245" s="3"/>
      <c r="C245" s="3"/>
    </row>
    <row r="246" spans="1:3" x14ac:dyDescent="0.3">
      <c r="A246" s="3"/>
      <c r="B246" s="3"/>
      <c r="C246" s="3"/>
    </row>
    <row r="247" spans="1:3" x14ac:dyDescent="0.3">
      <c r="A247" s="3"/>
      <c r="B247" s="3"/>
      <c r="C247" s="3"/>
    </row>
    <row r="248" spans="1:3" x14ac:dyDescent="0.3">
      <c r="A248" s="3"/>
      <c r="B248" s="3"/>
      <c r="C248" s="3"/>
    </row>
    <row r="249" spans="1:3" x14ac:dyDescent="0.3">
      <c r="A249" s="3"/>
      <c r="B249" s="3"/>
      <c r="C249" s="3"/>
    </row>
    <row r="250" spans="1:3" x14ac:dyDescent="0.3">
      <c r="A250" s="3"/>
      <c r="B250" s="3"/>
      <c r="C250" s="3"/>
    </row>
    <row r="251" spans="1:3" x14ac:dyDescent="0.3">
      <c r="A251" s="3"/>
      <c r="B251" s="3"/>
      <c r="C251" s="3"/>
    </row>
    <row r="252" spans="1:3" x14ac:dyDescent="0.3">
      <c r="A252" s="3"/>
      <c r="B252" s="3"/>
      <c r="C252" s="3"/>
    </row>
    <row r="253" spans="1:3" x14ac:dyDescent="0.3">
      <c r="A253" s="3"/>
      <c r="B253" s="3"/>
      <c r="C253" s="3"/>
    </row>
    <row r="254" spans="1:3" x14ac:dyDescent="0.3">
      <c r="A254" s="3"/>
      <c r="B254" s="3"/>
      <c r="C254" s="3"/>
    </row>
    <row r="255" spans="1:3" x14ac:dyDescent="0.3">
      <c r="A255" s="3"/>
      <c r="B255" s="3"/>
      <c r="C255" s="3"/>
    </row>
    <row r="256" spans="1:3" x14ac:dyDescent="0.3">
      <c r="A256" s="3"/>
      <c r="B256" s="3"/>
      <c r="C256" s="3"/>
    </row>
    <row r="257" spans="1:3" x14ac:dyDescent="0.3">
      <c r="A257" s="3"/>
      <c r="B257" s="3"/>
      <c r="C257" s="3"/>
    </row>
    <row r="258" spans="1:3" x14ac:dyDescent="0.3">
      <c r="A258" s="3"/>
      <c r="B258" s="3"/>
      <c r="C258" s="3"/>
    </row>
    <row r="259" spans="1:3" x14ac:dyDescent="0.3">
      <c r="A259" s="3"/>
      <c r="B259" s="3"/>
      <c r="C259" s="3"/>
    </row>
    <row r="260" spans="1:3" x14ac:dyDescent="0.3">
      <c r="A260" s="3"/>
      <c r="B260" s="3"/>
      <c r="C260" s="3"/>
    </row>
    <row r="261" spans="1:3" x14ac:dyDescent="0.3">
      <c r="A261" s="3"/>
      <c r="B261" s="3"/>
      <c r="C261" s="3"/>
    </row>
    <row r="262" spans="1:3" x14ac:dyDescent="0.3">
      <c r="A262" s="3"/>
      <c r="B262" s="3"/>
      <c r="C262" s="3"/>
    </row>
    <row r="263" spans="1:3" x14ac:dyDescent="0.3">
      <c r="A263" s="3"/>
      <c r="B263" s="3"/>
      <c r="C263" s="3"/>
    </row>
    <row r="264" spans="1:3" x14ac:dyDescent="0.3">
      <c r="A264" s="3"/>
      <c r="B264" s="3"/>
      <c r="C264" s="3"/>
    </row>
    <row r="265" spans="1:3" x14ac:dyDescent="0.3">
      <c r="A265" s="3"/>
      <c r="B265" s="3"/>
      <c r="C265" s="3"/>
    </row>
    <row r="266" spans="1:3" x14ac:dyDescent="0.3">
      <c r="A266" s="3"/>
      <c r="B266" s="3"/>
      <c r="C266" s="3"/>
    </row>
    <row r="267" spans="1:3" x14ac:dyDescent="0.3">
      <c r="A267" s="3"/>
      <c r="B267" s="3"/>
      <c r="C267" s="3"/>
    </row>
    <row r="268" spans="1:3" x14ac:dyDescent="0.3">
      <c r="A268" s="3"/>
      <c r="B268" s="3"/>
      <c r="C268" s="3"/>
    </row>
    <row r="269" spans="1:3" x14ac:dyDescent="0.3">
      <c r="A269" s="3"/>
      <c r="B269" s="3"/>
      <c r="C269" s="3"/>
    </row>
    <row r="270" spans="1:3" x14ac:dyDescent="0.3">
      <c r="A270" s="3"/>
      <c r="B270" s="3"/>
      <c r="C270" s="3"/>
    </row>
    <row r="271" spans="1:3" x14ac:dyDescent="0.3">
      <c r="A271" s="3"/>
      <c r="B271" s="3"/>
      <c r="C271" s="3"/>
    </row>
    <row r="272" spans="1:3" x14ac:dyDescent="0.3">
      <c r="A272" s="3"/>
      <c r="B272" s="3"/>
      <c r="C272" s="3"/>
    </row>
    <row r="273" spans="1:3" x14ac:dyDescent="0.3">
      <c r="A273" s="3"/>
      <c r="B273" s="3"/>
      <c r="C273" s="3"/>
    </row>
    <row r="274" spans="1:3" x14ac:dyDescent="0.3">
      <c r="A274" s="3"/>
      <c r="B274" s="3"/>
      <c r="C274" s="3"/>
    </row>
    <row r="275" spans="1:3" x14ac:dyDescent="0.3">
      <c r="A275" s="3"/>
      <c r="B275" s="3"/>
      <c r="C275" s="3"/>
    </row>
    <row r="276" spans="1:3" x14ac:dyDescent="0.3">
      <c r="A276" s="3"/>
      <c r="B276" s="3"/>
      <c r="C276" s="3"/>
    </row>
    <row r="277" spans="1:3" x14ac:dyDescent="0.3">
      <c r="A277" s="3"/>
      <c r="B277" s="3"/>
      <c r="C277" s="3"/>
    </row>
    <row r="278" spans="1:3" x14ac:dyDescent="0.3">
      <c r="A278" s="3"/>
      <c r="B278" s="3"/>
      <c r="C278" s="3"/>
    </row>
    <row r="279" spans="1:3" x14ac:dyDescent="0.3">
      <c r="A279" s="3"/>
      <c r="B279" s="3"/>
      <c r="C279" s="3"/>
    </row>
    <row r="280" spans="1:3" x14ac:dyDescent="0.3">
      <c r="A280" s="3"/>
      <c r="B280" s="3"/>
      <c r="C280" s="3"/>
    </row>
    <row r="281" spans="1:3" x14ac:dyDescent="0.3">
      <c r="A281" s="3"/>
      <c r="B281" s="3"/>
      <c r="C281" s="3"/>
    </row>
    <row r="282" spans="1:3" x14ac:dyDescent="0.3">
      <c r="A282" s="3"/>
      <c r="B282" s="3"/>
      <c r="C282" s="3"/>
    </row>
    <row r="283" spans="1:3" x14ac:dyDescent="0.3">
      <c r="A283" s="3"/>
      <c r="B283" s="3"/>
      <c r="C283" s="3"/>
    </row>
    <row r="284" spans="1:3" x14ac:dyDescent="0.3">
      <c r="A284" s="3"/>
      <c r="B284" s="3"/>
      <c r="C284" s="3"/>
    </row>
    <row r="285" spans="1:3" x14ac:dyDescent="0.3">
      <c r="A285" s="3"/>
      <c r="B285" s="3"/>
      <c r="C285" s="3"/>
    </row>
    <row r="286" spans="1:3" x14ac:dyDescent="0.3">
      <c r="A286" s="3"/>
      <c r="B286" s="3"/>
      <c r="C286" s="3"/>
    </row>
    <row r="287" spans="1:3" x14ac:dyDescent="0.3">
      <c r="A287" s="3"/>
      <c r="B287" s="3"/>
      <c r="C287" s="3"/>
    </row>
    <row r="288" spans="1:3" x14ac:dyDescent="0.3">
      <c r="A288" s="3"/>
      <c r="B288" s="3"/>
      <c r="C288" s="3"/>
    </row>
    <row r="289" spans="1:3" x14ac:dyDescent="0.3">
      <c r="A289" s="3"/>
      <c r="B289" s="3"/>
      <c r="C289" s="3"/>
    </row>
    <row r="290" spans="1:3" x14ac:dyDescent="0.3">
      <c r="A290" s="3"/>
      <c r="B290" s="3"/>
      <c r="C290" s="3"/>
    </row>
    <row r="291" spans="1:3" x14ac:dyDescent="0.3">
      <c r="A291" s="3"/>
      <c r="B291" s="3"/>
      <c r="C291" s="3"/>
    </row>
    <row r="292" spans="1:3" x14ac:dyDescent="0.3">
      <c r="A292" s="3"/>
      <c r="B292" s="3"/>
      <c r="C292" s="3"/>
    </row>
    <row r="293" spans="1:3" x14ac:dyDescent="0.3">
      <c r="A293" s="3"/>
      <c r="B293" s="3"/>
      <c r="C293" s="3"/>
    </row>
    <row r="294" spans="1:3" x14ac:dyDescent="0.3">
      <c r="A294" s="3"/>
      <c r="B294" s="3"/>
      <c r="C294" s="3"/>
    </row>
    <row r="295" spans="1:3" x14ac:dyDescent="0.3">
      <c r="A295" s="3"/>
      <c r="B295" s="3"/>
      <c r="C295" s="3"/>
    </row>
    <row r="296" spans="1:3" x14ac:dyDescent="0.3">
      <c r="A296" s="3"/>
      <c r="B296" s="3"/>
      <c r="C296" s="3"/>
    </row>
    <row r="297" spans="1:3" x14ac:dyDescent="0.3">
      <c r="A297" s="3"/>
      <c r="B297" s="3"/>
      <c r="C297" s="3"/>
    </row>
    <row r="298" spans="1:3" x14ac:dyDescent="0.3">
      <c r="A298" s="3"/>
      <c r="B298" s="3"/>
      <c r="C298" s="3"/>
    </row>
    <row r="299" spans="1:3" x14ac:dyDescent="0.3">
      <c r="A299" s="3"/>
      <c r="B299" s="3"/>
      <c r="C299" s="3"/>
    </row>
    <row r="300" spans="1:3" x14ac:dyDescent="0.3">
      <c r="A300" s="3"/>
      <c r="B300" s="3"/>
      <c r="C300" s="3"/>
    </row>
    <row r="301" spans="1:3" x14ac:dyDescent="0.3">
      <c r="A301" s="3"/>
      <c r="B301" s="3"/>
      <c r="C301" s="3"/>
    </row>
    <row r="302" spans="1:3" x14ac:dyDescent="0.3">
      <c r="A302" s="3"/>
      <c r="B302" s="3"/>
      <c r="C302" s="3"/>
    </row>
    <row r="303" spans="1:3" x14ac:dyDescent="0.3">
      <c r="A303" s="3"/>
      <c r="B303" s="3"/>
      <c r="C303" s="3"/>
    </row>
    <row r="304" spans="1:3" x14ac:dyDescent="0.3">
      <c r="A304" s="3"/>
      <c r="B304" s="3"/>
      <c r="C304" s="3"/>
    </row>
    <row r="305" spans="1:3" x14ac:dyDescent="0.3">
      <c r="A305" s="3"/>
      <c r="B305" s="3"/>
      <c r="C305" s="3"/>
    </row>
    <row r="306" spans="1:3" x14ac:dyDescent="0.3">
      <c r="A306" s="3"/>
      <c r="B306" s="3"/>
      <c r="C306" s="3"/>
    </row>
    <row r="307" spans="1:3" x14ac:dyDescent="0.3">
      <c r="A307" s="3"/>
      <c r="B307" s="3"/>
      <c r="C307" s="3"/>
    </row>
    <row r="308" spans="1:3" x14ac:dyDescent="0.3">
      <c r="A308" s="3"/>
      <c r="B308" s="3"/>
      <c r="C308" s="3"/>
    </row>
    <row r="309" spans="1:3" x14ac:dyDescent="0.3">
      <c r="A309" s="3"/>
      <c r="B309" s="3"/>
      <c r="C309" s="3"/>
    </row>
    <row r="310" spans="1:3" x14ac:dyDescent="0.3">
      <c r="A310" s="3"/>
      <c r="B310" s="3"/>
      <c r="C310" s="3"/>
    </row>
    <row r="311" spans="1:3" x14ac:dyDescent="0.3">
      <c r="A311" s="3"/>
      <c r="B311" s="3"/>
      <c r="C311" s="3"/>
    </row>
    <row r="312" spans="1:3" x14ac:dyDescent="0.3">
      <c r="A312" s="3"/>
      <c r="B312" s="3"/>
      <c r="C312" s="3"/>
    </row>
    <row r="313" spans="1:3" x14ac:dyDescent="0.3">
      <c r="A313" s="3"/>
      <c r="B313" s="3"/>
      <c r="C313" s="3"/>
    </row>
    <row r="314" spans="1:3" x14ac:dyDescent="0.3">
      <c r="A314" s="3"/>
      <c r="B314" s="3"/>
      <c r="C314" s="3"/>
    </row>
    <row r="315" spans="1:3" x14ac:dyDescent="0.3">
      <c r="A315" s="3"/>
      <c r="B315" s="3"/>
      <c r="C315" s="3"/>
    </row>
    <row r="316" spans="1:3" x14ac:dyDescent="0.3">
      <c r="A316" s="3"/>
      <c r="B316" s="3"/>
      <c r="C316" s="3"/>
    </row>
    <row r="317" spans="1:3" x14ac:dyDescent="0.3">
      <c r="A317" s="3"/>
      <c r="B317" s="3"/>
      <c r="C317" s="3"/>
    </row>
    <row r="318" spans="1:3" x14ac:dyDescent="0.3">
      <c r="A318" s="3"/>
      <c r="B318" s="3"/>
      <c r="C318" s="3"/>
    </row>
    <row r="319" spans="1:3" x14ac:dyDescent="0.3">
      <c r="A319" s="3"/>
      <c r="B319" s="3"/>
      <c r="C319" s="3"/>
    </row>
    <row r="320" spans="1:3" x14ac:dyDescent="0.3">
      <c r="A320" s="3"/>
      <c r="B320" s="3"/>
      <c r="C320" s="3"/>
    </row>
    <row r="321" spans="1:3" x14ac:dyDescent="0.3">
      <c r="A321" s="3"/>
      <c r="B321" s="3"/>
      <c r="C321" s="3"/>
    </row>
    <row r="322" spans="1:3" x14ac:dyDescent="0.3">
      <c r="A322" s="3"/>
      <c r="B322" s="3"/>
      <c r="C322" s="3"/>
    </row>
    <row r="323" spans="1:3" x14ac:dyDescent="0.3">
      <c r="A323" s="3"/>
      <c r="B323" s="3"/>
      <c r="C323" s="3"/>
    </row>
    <row r="324" spans="1:3" x14ac:dyDescent="0.3">
      <c r="A324" s="3"/>
      <c r="B324" s="3"/>
      <c r="C324" s="3"/>
    </row>
    <row r="325" spans="1:3" x14ac:dyDescent="0.3">
      <c r="A325" s="3"/>
      <c r="B325" s="3"/>
      <c r="C325" s="3"/>
    </row>
    <row r="326" spans="1:3" x14ac:dyDescent="0.3">
      <c r="A326" s="3"/>
      <c r="B326" s="3"/>
      <c r="C326" s="3"/>
    </row>
    <row r="327" spans="1:3" x14ac:dyDescent="0.3">
      <c r="A327" s="3"/>
      <c r="B327" s="3"/>
      <c r="C327" s="3"/>
    </row>
    <row r="328" spans="1:3" x14ac:dyDescent="0.3">
      <c r="A328" s="3"/>
      <c r="B328" s="3"/>
      <c r="C328" s="3"/>
    </row>
    <row r="329" spans="1:3" x14ac:dyDescent="0.3">
      <c r="A329" s="3"/>
      <c r="B329" s="3"/>
      <c r="C329" s="3"/>
    </row>
    <row r="330" spans="1:3" x14ac:dyDescent="0.3">
      <c r="A330" s="3"/>
      <c r="B330" s="3"/>
      <c r="C330" s="3"/>
    </row>
    <row r="331" spans="1:3" x14ac:dyDescent="0.3">
      <c r="A331" s="3"/>
      <c r="B331" s="3"/>
      <c r="C331" s="3"/>
    </row>
    <row r="332" spans="1:3" x14ac:dyDescent="0.3">
      <c r="A332" s="3"/>
      <c r="B332" s="3"/>
      <c r="C332" s="3"/>
    </row>
    <row r="333" spans="1:3" x14ac:dyDescent="0.3">
      <c r="A333" s="3"/>
      <c r="B333" s="3"/>
      <c r="C333" s="3"/>
    </row>
    <row r="334" spans="1:3" x14ac:dyDescent="0.3">
      <c r="A334" s="3"/>
      <c r="B334" s="3"/>
      <c r="C334" s="3"/>
    </row>
    <row r="335" spans="1:3" x14ac:dyDescent="0.3">
      <c r="A335" s="3"/>
      <c r="B335" s="3"/>
      <c r="C335" s="3"/>
    </row>
    <row r="336" spans="1:3" x14ac:dyDescent="0.3">
      <c r="A336" s="3"/>
      <c r="B336" s="3"/>
      <c r="C336" s="3"/>
    </row>
    <row r="337" spans="1:3" x14ac:dyDescent="0.3">
      <c r="A337" s="3"/>
      <c r="B337" s="3"/>
      <c r="C337" s="3"/>
    </row>
    <row r="338" spans="1:3" x14ac:dyDescent="0.3">
      <c r="A338" s="3"/>
      <c r="B338" s="3"/>
      <c r="C338" s="3"/>
    </row>
    <row r="339" spans="1:3" x14ac:dyDescent="0.3">
      <c r="A339" s="3"/>
      <c r="B339" s="3"/>
      <c r="C339" s="3"/>
    </row>
    <row r="340" spans="1:3" x14ac:dyDescent="0.3">
      <c r="A340" s="3"/>
      <c r="B340" s="3"/>
      <c r="C340" s="3"/>
    </row>
    <row r="341" spans="1:3" x14ac:dyDescent="0.3">
      <c r="A341" s="3"/>
      <c r="B341" s="3"/>
      <c r="C341" s="3"/>
    </row>
    <row r="342" spans="1:3" x14ac:dyDescent="0.3">
      <c r="A342" s="3"/>
      <c r="B342" s="3"/>
      <c r="C342" s="3"/>
    </row>
    <row r="343" spans="1:3" x14ac:dyDescent="0.3">
      <c r="A343" s="3"/>
      <c r="B343" s="3"/>
      <c r="C343" s="3"/>
    </row>
    <row r="344" spans="1:3" x14ac:dyDescent="0.3">
      <c r="A344" s="3"/>
      <c r="B344" s="3"/>
      <c r="C344" s="3"/>
    </row>
    <row r="345" spans="1:3" x14ac:dyDescent="0.3">
      <c r="A345" s="3"/>
      <c r="B345" s="3"/>
      <c r="C345" s="3"/>
    </row>
    <row r="346" spans="1:3" x14ac:dyDescent="0.3">
      <c r="A346" s="3"/>
      <c r="B346" s="3"/>
      <c r="C346" s="3"/>
    </row>
    <row r="347" spans="1:3" x14ac:dyDescent="0.3">
      <c r="A347" s="3"/>
      <c r="B347" s="3"/>
      <c r="C347" s="3"/>
    </row>
    <row r="348" spans="1:3" x14ac:dyDescent="0.3">
      <c r="A348" s="3"/>
      <c r="B348" s="3"/>
      <c r="C348" s="3"/>
    </row>
    <row r="349" spans="1:3" x14ac:dyDescent="0.3">
      <c r="A349" s="3"/>
      <c r="B349" s="3"/>
      <c r="C349" s="3"/>
    </row>
    <row r="350" spans="1:3" x14ac:dyDescent="0.3">
      <c r="A350" s="3"/>
      <c r="B350" s="3"/>
      <c r="C350" s="3"/>
    </row>
    <row r="351" spans="1:3" x14ac:dyDescent="0.3">
      <c r="A351" s="3"/>
      <c r="B351" s="3"/>
      <c r="C351" s="3"/>
    </row>
    <row r="352" spans="1:3" x14ac:dyDescent="0.3">
      <c r="A352" s="3"/>
      <c r="B352" s="3"/>
      <c r="C352" s="3"/>
    </row>
    <row r="353" spans="1:3" x14ac:dyDescent="0.3">
      <c r="A353" s="3"/>
      <c r="B353" s="3"/>
      <c r="C353" s="3"/>
    </row>
    <row r="354" spans="1:3" x14ac:dyDescent="0.3">
      <c r="A354" s="3"/>
      <c r="B354" s="3"/>
      <c r="C354" s="3"/>
    </row>
    <row r="355" spans="1:3" x14ac:dyDescent="0.3">
      <c r="A355" s="3"/>
      <c r="B355" s="3"/>
      <c r="C355" s="3"/>
    </row>
    <row r="356" spans="1:3" x14ac:dyDescent="0.3">
      <c r="A356" s="3"/>
      <c r="B356" s="3"/>
      <c r="C356" s="3"/>
    </row>
    <row r="357" spans="1:3" x14ac:dyDescent="0.3">
      <c r="A357" s="3"/>
      <c r="B357" s="3"/>
      <c r="C357" s="3"/>
    </row>
    <row r="358" spans="1:3" x14ac:dyDescent="0.3">
      <c r="A358" s="3"/>
      <c r="B358" s="3"/>
      <c r="C358" s="3"/>
    </row>
    <row r="359" spans="1:3" x14ac:dyDescent="0.3">
      <c r="A359" s="3"/>
      <c r="B359" s="3"/>
      <c r="C359" s="3"/>
    </row>
    <row r="360" spans="1:3" x14ac:dyDescent="0.3">
      <c r="A360" s="3"/>
      <c r="B360" s="3"/>
      <c r="C360" s="3"/>
    </row>
    <row r="361" spans="1:3" x14ac:dyDescent="0.3">
      <c r="A361" s="3"/>
      <c r="B361" s="3"/>
      <c r="C361" s="3"/>
    </row>
    <row r="362" spans="1:3" x14ac:dyDescent="0.3">
      <c r="A362" s="3"/>
      <c r="B362" s="3"/>
      <c r="C362" s="3"/>
    </row>
    <row r="363" spans="1:3" x14ac:dyDescent="0.3">
      <c r="A363" s="3"/>
      <c r="B363" s="3"/>
      <c r="C363" s="3"/>
    </row>
    <row r="364" spans="1:3" x14ac:dyDescent="0.3">
      <c r="A364" s="3"/>
      <c r="B364" s="3"/>
      <c r="C364" s="3"/>
    </row>
    <row r="365" spans="1:3" x14ac:dyDescent="0.3">
      <c r="A365" s="3"/>
      <c r="B365" s="3"/>
      <c r="C365" s="3"/>
    </row>
    <row r="366" spans="1:3" x14ac:dyDescent="0.3">
      <c r="A366" s="3"/>
      <c r="B366" s="3"/>
      <c r="C366" s="3"/>
    </row>
    <row r="367" spans="1:3" x14ac:dyDescent="0.3">
      <c r="A367" s="3"/>
      <c r="B367" s="3"/>
      <c r="C367" s="3"/>
    </row>
    <row r="368" spans="1:3" x14ac:dyDescent="0.3">
      <c r="A368" s="3"/>
      <c r="B368" s="3"/>
      <c r="C368" s="3"/>
    </row>
    <row r="369" spans="1:3" x14ac:dyDescent="0.3">
      <c r="A369" s="3"/>
      <c r="B369" s="3"/>
      <c r="C369" s="3"/>
    </row>
    <row r="370" spans="1:3" x14ac:dyDescent="0.3">
      <c r="A370" s="3"/>
      <c r="B370" s="3"/>
      <c r="C370" s="3"/>
    </row>
    <row r="371" spans="1:3" x14ac:dyDescent="0.3">
      <c r="A371" s="3"/>
      <c r="B371" s="3"/>
      <c r="C371" s="3"/>
    </row>
    <row r="372" spans="1:3" x14ac:dyDescent="0.3">
      <c r="A372" s="3"/>
      <c r="B372" s="3"/>
      <c r="C372" s="3"/>
    </row>
    <row r="373" spans="1:3" x14ac:dyDescent="0.3">
      <c r="A373" s="3"/>
      <c r="B373" s="3"/>
      <c r="C373" s="3"/>
    </row>
    <row r="374" spans="1:3" x14ac:dyDescent="0.3">
      <c r="A374" s="3"/>
      <c r="B374" s="3"/>
      <c r="C374" s="3"/>
    </row>
    <row r="375" spans="1:3" x14ac:dyDescent="0.3">
      <c r="A375" s="3"/>
      <c r="B375" s="3"/>
      <c r="C375" s="3"/>
    </row>
    <row r="376" spans="1:3" x14ac:dyDescent="0.3">
      <c r="A376" s="3"/>
      <c r="B376" s="3"/>
      <c r="C376" s="3"/>
    </row>
    <row r="377" spans="1:3" x14ac:dyDescent="0.3">
      <c r="A377" s="3"/>
      <c r="B377" s="3"/>
      <c r="C377" s="3"/>
    </row>
    <row r="378" spans="1:3" x14ac:dyDescent="0.3">
      <c r="A378" s="3"/>
      <c r="B378" s="3"/>
      <c r="C378" s="3"/>
    </row>
    <row r="379" spans="1:3" x14ac:dyDescent="0.3">
      <c r="A379" s="3"/>
      <c r="B379" s="3"/>
      <c r="C379" s="3"/>
    </row>
    <row r="380" spans="1:3" x14ac:dyDescent="0.3">
      <c r="A380" s="3"/>
      <c r="B380" s="3"/>
      <c r="C380" s="3"/>
    </row>
    <row r="381" spans="1:3" x14ac:dyDescent="0.3">
      <c r="A381" s="3"/>
      <c r="B381" s="3"/>
      <c r="C381" s="3"/>
    </row>
    <row r="382" spans="1:3" x14ac:dyDescent="0.3">
      <c r="A382" s="3"/>
      <c r="B382" s="3"/>
      <c r="C382" s="3"/>
    </row>
    <row r="383" spans="1:3" x14ac:dyDescent="0.3">
      <c r="A383" s="3"/>
      <c r="B383" s="3"/>
      <c r="C383" s="3"/>
    </row>
    <row r="384" spans="1:3" x14ac:dyDescent="0.3">
      <c r="A384" s="3"/>
      <c r="B384" s="3"/>
      <c r="C384" s="3"/>
    </row>
    <row r="385" spans="1:3" x14ac:dyDescent="0.3">
      <c r="A385" s="3"/>
      <c r="B385" s="3"/>
      <c r="C385" s="3"/>
    </row>
    <row r="386" spans="1:3" x14ac:dyDescent="0.3">
      <c r="A386" s="3"/>
      <c r="B386" s="3"/>
      <c r="C386" s="3"/>
    </row>
    <row r="387" spans="1:3" x14ac:dyDescent="0.3">
      <c r="A387" s="3"/>
      <c r="B387" s="3"/>
      <c r="C387" s="3"/>
    </row>
    <row r="388" spans="1:3" x14ac:dyDescent="0.3">
      <c r="A388" s="3"/>
      <c r="B388" s="3"/>
      <c r="C388" s="3"/>
    </row>
    <row r="389" spans="1:3" x14ac:dyDescent="0.3">
      <c r="A389" s="3"/>
      <c r="B389" s="3"/>
      <c r="C389" s="3"/>
    </row>
    <row r="390" spans="1:3" x14ac:dyDescent="0.3">
      <c r="A390" s="3"/>
      <c r="B390" s="3"/>
      <c r="C390" s="3"/>
    </row>
    <row r="391" spans="1:3" x14ac:dyDescent="0.3">
      <c r="A391" s="3"/>
      <c r="B391" s="3"/>
      <c r="C391" s="3"/>
    </row>
    <row r="392" spans="1:3" x14ac:dyDescent="0.3">
      <c r="A392" s="3"/>
      <c r="B392" s="3"/>
      <c r="C392" s="3"/>
    </row>
    <row r="393" spans="1:3" x14ac:dyDescent="0.3">
      <c r="A393" s="3"/>
      <c r="B393" s="3"/>
      <c r="C393" s="3"/>
    </row>
    <row r="394" spans="1:3" x14ac:dyDescent="0.3">
      <c r="A394" s="3"/>
      <c r="B394" s="3"/>
      <c r="C394" s="3"/>
    </row>
    <row r="395" spans="1:3" x14ac:dyDescent="0.3">
      <c r="A395" s="3"/>
      <c r="B395" s="3"/>
      <c r="C395" s="3"/>
    </row>
    <row r="396" spans="1:3" x14ac:dyDescent="0.3">
      <c r="A396" s="3"/>
      <c r="B396" s="3"/>
      <c r="C396" s="3"/>
    </row>
    <row r="397" spans="1:3" x14ac:dyDescent="0.3">
      <c r="A397" s="3"/>
      <c r="B397" s="3"/>
      <c r="C397" s="3"/>
    </row>
    <row r="398" spans="1:3" x14ac:dyDescent="0.3">
      <c r="A398" s="3"/>
      <c r="B398" s="3"/>
      <c r="C398" s="3"/>
    </row>
    <row r="399" spans="1:3" x14ac:dyDescent="0.3">
      <c r="A399" s="3"/>
      <c r="B399" s="3"/>
      <c r="C399" s="3"/>
    </row>
    <row r="400" spans="1:3" x14ac:dyDescent="0.3">
      <c r="A400" s="3"/>
      <c r="B400" s="3"/>
      <c r="C400" s="3"/>
    </row>
    <row r="401" spans="1:3" x14ac:dyDescent="0.3">
      <c r="A401" s="3"/>
      <c r="B401" s="3"/>
      <c r="C401" s="3"/>
    </row>
    <row r="402" spans="1:3" x14ac:dyDescent="0.3">
      <c r="A402" s="3"/>
      <c r="B402" s="3"/>
      <c r="C402" s="3"/>
    </row>
    <row r="403" spans="1:3" x14ac:dyDescent="0.3">
      <c r="A403" s="3"/>
      <c r="B403" s="3"/>
      <c r="C403" s="3"/>
    </row>
    <row r="404" spans="1:3" x14ac:dyDescent="0.3">
      <c r="A404" s="3"/>
      <c r="B404" s="3"/>
      <c r="C404" s="3"/>
    </row>
    <row r="405" spans="1:3" x14ac:dyDescent="0.3">
      <c r="A405" s="3"/>
      <c r="B405" s="3"/>
      <c r="C405" s="3"/>
    </row>
    <row r="406" spans="1:3" x14ac:dyDescent="0.3">
      <c r="A406" s="3"/>
      <c r="B406" s="3"/>
      <c r="C406" s="3"/>
    </row>
    <row r="407" spans="1:3" x14ac:dyDescent="0.3">
      <c r="A407" s="3"/>
      <c r="B407" s="3"/>
      <c r="C407" s="3"/>
    </row>
    <row r="408" spans="1:3" x14ac:dyDescent="0.3">
      <c r="A408" s="3"/>
      <c r="B408" s="3"/>
      <c r="C408" s="3"/>
    </row>
    <row r="409" spans="1:3" x14ac:dyDescent="0.3">
      <c r="A409" s="3"/>
      <c r="B409" s="3"/>
      <c r="C409" s="3"/>
    </row>
    <row r="410" spans="1:3" x14ac:dyDescent="0.3">
      <c r="A410" s="3"/>
      <c r="B410" s="3"/>
      <c r="C410" s="3"/>
    </row>
    <row r="411" spans="1:3" x14ac:dyDescent="0.3">
      <c r="A411" s="3"/>
      <c r="B411" s="3"/>
      <c r="C411" s="3"/>
    </row>
    <row r="412" spans="1:3" x14ac:dyDescent="0.3">
      <c r="A412" s="3"/>
      <c r="B412" s="3"/>
      <c r="C412" s="3"/>
    </row>
    <row r="413" spans="1:3" x14ac:dyDescent="0.3">
      <c r="A413" s="3"/>
      <c r="B413" s="3"/>
      <c r="C413" s="3"/>
    </row>
    <row r="414" spans="1:3" x14ac:dyDescent="0.3">
      <c r="A414" s="3"/>
      <c r="B414" s="3"/>
      <c r="C414" s="3"/>
    </row>
    <row r="415" spans="1:3" x14ac:dyDescent="0.3">
      <c r="A415" s="3"/>
      <c r="B415" s="3"/>
      <c r="C415" s="3"/>
    </row>
    <row r="416" spans="1:3" x14ac:dyDescent="0.3">
      <c r="A416" s="3"/>
      <c r="B416" s="3"/>
      <c r="C416" s="3"/>
    </row>
    <row r="417" spans="1:3" x14ac:dyDescent="0.3">
      <c r="A417" s="3"/>
      <c r="B417" s="3"/>
      <c r="C417" s="3"/>
    </row>
    <row r="418" spans="1:3" x14ac:dyDescent="0.3">
      <c r="A418" s="3"/>
      <c r="B418" s="3"/>
      <c r="C418" s="3"/>
    </row>
    <row r="419" spans="1:3" x14ac:dyDescent="0.3">
      <c r="A419" s="3"/>
      <c r="B419" s="3"/>
      <c r="C419" s="3"/>
    </row>
    <row r="420" spans="1:3" x14ac:dyDescent="0.3">
      <c r="A420" s="3"/>
      <c r="B420" s="3"/>
      <c r="C420" s="3"/>
    </row>
    <row r="421" spans="1:3" x14ac:dyDescent="0.3">
      <c r="A421" s="3"/>
      <c r="B421" s="3"/>
      <c r="C421" s="3"/>
    </row>
    <row r="422" spans="1:3" x14ac:dyDescent="0.3">
      <c r="A422" s="3"/>
      <c r="B422" s="3"/>
      <c r="C422" s="3"/>
    </row>
    <row r="423" spans="1:3" x14ac:dyDescent="0.3">
      <c r="A423" s="3"/>
      <c r="B423" s="3"/>
      <c r="C423" s="3"/>
    </row>
    <row r="424" spans="1:3" x14ac:dyDescent="0.3">
      <c r="A424" s="3"/>
      <c r="B424" s="3"/>
      <c r="C424" s="3"/>
    </row>
    <row r="425" spans="1:3" x14ac:dyDescent="0.3">
      <c r="A425" s="3"/>
      <c r="B425" s="3"/>
      <c r="C425" s="3"/>
    </row>
    <row r="426" spans="1:3" x14ac:dyDescent="0.3">
      <c r="A426" s="3"/>
      <c r="B426" s="3"/>
      <c r="C426" s="3"/>
    </row>
    <row r="427" spans="1:3" x14ac:dyDescent="0.3">
      <c r="A427" s="3"/>
      <c r="B427" s="3"/>
      <c r="C427" s="3"/>
    </row>
    <row r="428" spans="1:3" x14ac:dyDescent="0.3">
      <c r="A428" s="3"/>
      <c r="B428" s="3"/>
      <c r="C428" s="3"/>
    </row>
    <row r="429" spans="1:3" x14ac:dyDescent="0.3">
      <c r="A429" s="3"/>
      <c r="B429" s="3"/>
      <c r="C429" s="3"/>
    </row>
    <row r="430" spans="1:3" x14ac:dyDescent="0.3">
      <c r="A430" s="3"/>
      <c r="B430" s="3"/>
      <c r="C430" s="3"/>
    </row>
    <row r="431" spans="1:3" x14ac:dyDescent="0.3">
      <c r="A431" s="3"/>
      <c r="B431" s="3"/>
      <c r="C431" s="3"/>
    </row>
    <row r="432" spans="1:3" x14ac:dyDescent="0.3">
      <c r="A432" s="3"/>
      <c r="B432" s="3"/>
      <c r="C432" s="3"/>
    </row>
    <row r="433" spans="1:3" x14ac:dyDescent="0.3">
      <c r="A433" s="3"/>
      <c r="B433" s="3"/>
      <c r="C433" s="3"/>
    </row>
    <row r="434" spans="1:3" x14ac:dyDescent="0.3">
      <c r="A434" s="3"/>
      <c r="B434" s="3"/>
      <c r="C434" s="3"/>
    </row>
    <row r="435" spans="1:3" x14ac:dyDescent="0.3">
      <c r="A435" s="3"/>
      <c r="B435" s="3"/>
      <c r="C435" s="3"/>
    </row>
    <row r="436" spans="1:3" x14ac:dyDescent="0.3">
      <c r="A436" s="3"/>
      <c r="B436" s="3"/>
      <c r="C436" s="3"/>
    </row>
    <row r="437" spans="1:3" x14ac:dyDescent="0.3">
      <c r="A437" s="3"/>
      <c r="B437" s="3"/>
      <c r="C437" s="3"/>
    </row>
    <row r="438" spans="1:3" x14ac:dyDescent="0.3">
      <c r="A438" s="3"/>
      <c r="B438" s="3"/>
      <c r="C438" s="3"/>
    </row>
    <row r="439" spans="1:3" x14ac:dyDescent="0.3">
      <c r="A439" s="3"/>
      <c r="B439" s="3"/>
      <c r="C439" s="3"/>
    </row>
    <row r="440" spans="1:3" x14ac:dyDescent="0.3">
      <c r="A440" s="3"/>
      <c r="B440" s="3"/>
      <c r="C440" s="3"/>
    </row>
    <row r="441" spans="1:3" x14ac:dyDescent="0.3">
      <c r="A441" s="3"/>
      <c r="B441" s="3"/>
      <c r="C441" s="3"/>
    </row>
    <row r="442" spans="1:3" x14ac:dyDescent="0.3">
      <c r="A442" s="3"/>
      <c r="B442" s="3"/>
      <c r="C442" s="3"/>
    </row>
    <row r="443" spans="1:3" x14ac:dyDescent="0.3">
      <c r="A443" s="3"/>
      <c r="B443" s="3"/>
      <c r="C443" s="3"/>
    </row>
    <row r="444" spans="1:3" x14ac:dyDescent="0.3">
      <c r="A444" s="3"/>
      <c r="B444" s="3"/>
      <c r="C444" s="3"/>
    </row>
    <row r="445" spans="1:3" x14ac:dyDescent="0.3">
      <c r="A445" s="3"/>
      <c r="B445" s="3"/>
      <c r="C445" s="3"/>
    </row>
    <row r="446" spans="1:3" x14ac:dyDescent="0.3">
      <c r="A446" s="3"/>
      <c r="B446" s="3"/>
      <c r="C446" s="3"/>
    </row>
    <row r="447" spans="1:3" x14ac:dyDescent="0.3">
      <c r="A447" s="3"/>
      <c r="B447" s="3"/>
      <c r="C447" s="3"/>
    </row>
    <row r="448" spans="1:3" x14ac:dyDescent="0.3">
      <c r="A448" s="3"/>
      <c r="B448" s="3"/>
      <c r="C448" s="3"/>
    </row>
    <row r="449" spans="1:3" x14ac:dyDescent="0.3">
      <c r="A449" s="3"/>
      <c r="B449" s="3"/>
      <c r="C449" s="3"/>
    </row>
    <row r="450" spans="1:3" x14ac:dyDescent="0.3">
      <c r="A450" s="3"/>
      <c r="B450" s="3"/>
      <c r="C450" s="3"/>
    </row>
    <row r="451" spans="1:3" x14ac:dyDescent="0.3">
      <c r="A451" s="3"/>
      <c r="B451" s="3"/>
      <c r="C451" s="3"/>
    </row>
    <row r="452" spans="1:3" x14ac:dyDescent="0.3">
      <c r="A452" s="3"/>
      <c r="B452" s="3"/>
      <c r="C452" s="3"/>
    </row>
    <row r="453" spans="1:3" x14ac:dyDescent="0.3">
      <c r="A453" s="3"/>
      <c r="B453" s="3"/>
      <c r="C453" s="3"/>
    </row>
    <row r="454" spans="1:3" x14ac:dyDescent="0.3">
      <c r="A454" s="3"/>
      <c r="B454" s="3"/>
      <c r="C454" s="3"/>
    </row>
    <row r="455" spans="1:3" x14ac:dyDescent="0.3">
      <c r="A455" s="3"/>
      <c r="B455" s="3"/>
      <c r="C455" s="3"/>
    </row>
    <row r="456" spans="1:3" x14ac:dyDescent="0.3">
      <c r="A456" s="3"/>
      <c r="B456" s="3"/>
      <c r="C456" s="3"/>
    </row>
    <row r="457" spans="1:3" x14ac:dyDescent="0.3">
      <c r="A457" s="3"/>
      <c r="B457" s="3"/>
      <c r="C457" s="3"/>
    </row>
    <row r="458" spans="1:3" x14ac:dyDescent="0.3">
      <c r="A458" s="3"/>
      <c r="B458" s="3"/>
      <c r="C458" s="3"/>
    </row>
    <row r="459" spans="1:3" x14ac:dyDescent="0.3">
      <c r="A459" s="3"/>
      <c r="B459" s="3"/>
      <c r="C459" s="3"/>
    </row>
    <row r="460" spans="1:3" x14ac:dyDescent="0.3">
      <c r="A460" s="3"/>
      <c r="B460" s="3"/>
      <c r="C460" s="3"/>
    </row>
    <row r="461" spans="1:3" x14ac:dyDescent="0.3">
      <c r="A461" s="3"/>
      <c r="B461" s="3"/>
      <c r="C461" s="3"/>
    </row>
    <row r="462" spans="1:3" x14ac:dyDescent="0.3">
      <c r="A462" s="3"/>
      <c r="B462" s="3"/>
      <c r="C462" s="3"/>
    </row>
    <row r="463" spans="1:3" x14ac:dyDescent="0.3">
      <c r="A463" s="3"/>
      <c r="B463" s="3"/>
      <c r="C463" s="3"/>
    </row>
    <row r="464" spans="1:3" x14ac:dyDescent="0.3">
      <c r="A464" s="3"/>
      <c r="B464" s="3"/>
      <c r="C464" s="3"/>
    </row>
    <row r="465" spans="1:3" x14ac:dyDescent="0.3">
      <c r="A465" s="3"/>
      <c r="B465" s="3"/>
      <c r="C465" s="3"/>
    </row>
    <row r="466" spans="1:3" x14ac:dyDescent="0.3">
      <c r="A466" s="3"/>
      <c r="B466" s="3"/>
      <c r="C466" s="3"/>
    </row>
    <row r="467" spans="1:3" x14ac:dyDescent="0.3">
      <c r="A467" s="3"/>
      <c r="B467" s="3"/>
      <c r="C467" s="3"/>
    </row>
    <row r="468" spans="1:3" x14ac:dyDescent="0.3">
      <c r="A468" s="3"/>
      <c r="B468" s="3"/>
      <c r="C468" s="3"/>
    </row>
    <row r="469" spans="1:3" x14ac:dyDescent="0.3">
      <c r="A469" s="3"/>
      <c r="B469" s="3"/>
      <c r="C469" s="3"/>
    </row>
    <row r="470" spans="1:3" x14ac:dyDescent="0.3">
      <c r="A470" s="3"/>
      <c r="B470" s="3"/>
      <c r="C470" s="3"/>
    </row>
    <row r="471" spans="1:3" x14ac:dyDescent="0.3">
      <c r="A471" s="3"/>
      <c r="B471" s="3"/>
      <c r="C471" s="3"/>
    </row>
    <row r="472" spans="1:3" x14ac:dyDescent="0.3">
      <c r="A472" s="3"/>
      <c r="B472" s="3"/>
      <c r="C472" s="3"/>
    </row>
    <row r="473" spans="1:3" x14ac:dyDescent="0.3">
      <c r="A473" s="3"/>
      <c r="B473" s="3"/>
      <c r="C473" s="3"/>
    </row>
    <row r="474" spans="1:3" x14ac:dyDescent="0.3">
      <c r="A474" s="3"/>
      <c r="B474" s="3"/>
      <c r="C474" s="3"/>
    </row>
    <row r="475" spans="1:3" x14ac:dyDescent="0.3">
      <c r="A475" s="3"/>
      <c r="B475" s="3"/>
      <c r="C475" s="3"/>
    </row>
    <row r="476" spans="1:3" x14ac:dyDescent="0.3">
      <c r="A476" s="3"/>
      <c r="B476" s="3"/>
      <c r="C476" s="3"/>
    </row>
    <row r="477" spans="1:3" x14ac:dyDescent="0.3">
      <c r="A477" s="3"/>
      <c r="B477" s="3"/>
      <c r="C477" s="3"/>
    </row>
    <row r="478" spans="1:3" x14ac:dyDescent="0.3">
      <c r="A478" s="3"/>
      <c r="B478" s="3"/>
      <c r="C478" s="3"/>
    </row>
    <row r="479" spans="1:3" x14ac:dyDescent="0.3">
      <c r="A479" s="3"/>
      <c r="B479" s="3"/>
      <c r="C479" s="3"/>
    </row>
    <row r="480" spans="1:3" x14ac:dyDescent="0.3">
      <c r="A480" s="3"/>
      <c r="B480" s="3"/>
      <c r="C480" s="3"/>
    </row>
    <row r="481" spans="1:3" x14ac:dyDescent="0.3">
      <c r="A481" s="3"/>
      <c r="B481" s="3"/>
      <c r="C481" s="3"/>
    </row>
    <row r="482" spans="1:3" x14ac:dyDescent="0.3">
      <c r="A482" s="3"/>
      <c r="B482" s="3"/>
      <c r="C482" s="3"/>
    </row>
    <row r="483" spans="1:3" x14ac:dyDescent="0.3">
      <c r="A483" s="3"/>
      <c r="B483" s="3"/>
      <c r="C483" s="3"/>
    </row>
    <row r="484" spans="1:3" x14ac:dyDescent="0.3">
      <c r="A484" s="3"/>
      <c r="B484" s="3"/>
      <c r="C484" s="3"/>
    </row>
    <row r="485" spans="1:3" x14ac:dyDescent="0.3">
      <c r="A485" s="3"/>
      <c r="B485" s="3"/>
      <c r="C485" s="3"/>
    </row>
    <row r="486" spans="1:3" x14ac:dyDescent="0.3">
      <c r="A486" s="3"/>
      <c r="B486" s="3"/>
      <c r="C486" s="3"/>
    </row>
    <row r="487" spans="1:3" x14ac:dyDescent="0.3">
      <c r="A487" s="3"/>
      <c r="B487" s="3"/>
      <c r="C487" s="3"/>
    </row>
    <row r="488" spans="1:3" x14ac:dyDescent="0.3">
      <c r="A488" s="3"/>
      <c r="B488" s="3"/>
      <c r="C488" s="3"/>
    </row>
    <row r="489" spans="1:3" x14ac:dyDescent="0.3">
      <c r="A489" s="3"/>
      <c r="B489" s="3"/>
      <c r="C489" s="3"/>
    </row>
    <row r="490" spans="1:3" x14ac:dyDescent="0.3">
      <c r="A490" s="3"/>
      <c r="B490" s="3"/>
      <c r="C490" s="3"/>
    </row>
    <row r="491" spans="1:3" x14ac:dyDescent="0.3">
      <c r="A491" s="3"/>
      <c r="B491" s="3"/>
      <c r="C491" s="3"/>
    </row>
    <row r="492" spans="1:3" x14ac:dyDescent="0.3">
      <c r="A492" s="3"/>
      <c r="B492" s="3"/>
      <c r="C492" s="3"/>
    </row>
    <row r="493" spans="1:3" x14ac:dyDescent="0.3">
      <c r="A493" s="3"/>
      <c r="B493" s="3"/>
      <c r="C493" s="3"/>
    </row>
    <row r="494" spans="1:3" x14ac:dyDescent="0.3">
      <c r="A494" s="3"/>
      <c r="B494" s="3"/>
      <c r="C494" s="3"/>
    </row>
    <row r="495" spans="1:3" x14ac:dyDescent="0.3">
      <c r="A495" s="3"/>
      <c r="B495" s="3"/>
      <c r="C495" s="3"/>
    </row>
    <row r="496" spans="1:3" x14ac:dyDescent="0.3">
      <c r="A496" s="3"/>
      <c r="B496" s="3"/>
      <c r="C496" s="3"/>
    </row>
    <row r="497" spans="1:3" x14ac:dyDescent="0.3">
      <c r="A497" s="3"/>
      <c r="B497" s="3"/>
      <c r="C497" s="3"/>
    </row>
    <row r="498" spans="1:3" x14ac:dyDescent="0.3">
      <c r="A498" s="3"/>
      <c r="B498" s="3"/>
      <c r="C498" s="3"/>
    </row>
    <row r="499" spans="1:3" x14ac:dyDescent="0.3">
      <c r="A499" s="3"/>
      <c r="B499" s="3"/>
      <c r="C499" s="3"/>
    </row>
    <row r="500" spans="1:3" x14ac:dyDescent="0.3">
      <c r="A500" s="3"/>
      <c r="B500" s="3"/>
      <c r="C500" s="3"/>
    </row>
    <row r="501" spans="1:3" x14ac:dyDescent="0.3">
      <c r="A501" s="3"/>
      <c r="B501" s="3"/>
      <c r="C501" s="3"/>
    </row>
    <row r="502" spans="1:3" x14ac:dyDescent="0.3">
      <c r="A502" s="3"/>
      <c r="B502" s="3"/>
      <c r="C502" s="3"/>
    </row>
    <row r="503" spans="1:3" x14ac:dyDescent="0.3">
      <c r="A503" s="3"/>
      <c r="B503" s="3"/>
      <c r="C503" s="3"/>
    </row>
    <row r="504" spans="1:3" x14ac:dyDescent="0.3">
      <c r="A504" s="3"/>
      <c r="B504" s="3"/>
      <c r="C504" s="3"/>
    </row>
    <row r="505" spans="1:3" x14ac:dyDescent="0.3">
      <c r="A505" s="3"/>
      <c r="B505" s="3"/>
      <c r="C505" s="3"/>
    </row>
    <row r="506" spans="1:3" x14ac:dyDescent="0.3">
      <c r="A506" s="3"/>
      <c r="B506" s="3"/>
      <c r="C506" s="3"/>
    </row>
    <row r="507" spans="1:3" x14ac:dyDescent="0.3">
      <c r="A507" s="3"/>
      <c r="B507" s="3"/>
      <c r="C507" s="3"/>
    </row>
    <row r="508" spans="1:3" x14ac:dyDescent="0.3">
      <c r="A508" s="3"/>
      <c r="B508" s="3"/>
      <c r="C508" s="3"/>
    </row>
    <row r="509" spans="1:3" x14ac:dyDescent="0.3">
      <c r="A509" s="3"/>
      <c r="B509" s="3"/>
      <c r="C509" s="3"/>
    </row>
    <row r="510" spans="1:3" x14ac:dyDescent="0.3">
      <c r="A510" s="3"/>
      <c r="B510" s="3"/>
      <c r="C510" s="3"/>
    </row>
    <row r="511" spans="1:3" x14ac:dyDescent="0.3">
      <c r="A511" s="3"/>
      <c r="B511" s="3"/>
      <c r="C511" s="3"/>
    </row>
    <row r="512" spans="1:3" x14ac:dyDescent="0.3">
      <c r="A512" s="3"/>
      <c r="B512" s="3"/>
      <c r="C512" s="3"/>
    </row>
    <row r="513" spans="1:3" x14ac:dyDescent="0.3">
      <c r="A513" s="3"/>
      <c r="B513" s="3"/>
      <c r="C513" s="3"/>
    </row>
    <row r="514" spans="1:3" x14ac:dyDescent="0.3">
      <c r="A514" s="3"/>
      <c r="B514" s="3"/>
      <c r="C514" s="3"/>
    </row>
    <row r="515" spans="1:3" x14ac:dyDescent="0.3">
      <c r="A515" s="3"/>
      <c r="B515" s="3"/>
      <c r="C515" s="3"/>
    </row>
    <row r="516" spans="1:3" x14ac:dyDescent="0.3">
      <c r="A516" s="3"/>
      <c r="B516" s="3"/>
      <c r="C516" s="3"/>
    </row>
    <row r="517" spans="1:3" x14ac:dyDescent="0.3">
      <c r="A517" s="3"/>
      <c r="B517" s="3"/>
      <c r="C517" s="3"/>
    </row>
    <row r="518" spans="1:3" x14ac:dyDescent="0.3">
      <c r="A518" s="3"/>
      <c r="B518" s="3"/>
      <c r="C518" s="3"/>
    </row>
    <row r="519" spans="1:3" x14ac:dyDescent="0.3">
      <c r="A519" s="3"/>
      <c r="B519" s="3"/>
      <c r="C519" s="3"/>
    </row>
    <row r="520" spans="1:3" x14ac:dyDescent="0.3">
      <c r="A520" s="3"/>
      <c r="B520" s="3"/>
      <c r="C520" s="3"/>
    </row>
    <row r="521" spans="1:3" x14ac:dyDescent="0.3">
      <c r="A521" s="3"/>
      <c r="B521" s="3"/>
      <c r="C521" s="3"/>
    </row>
    <row r="522" spans="1:3" x14ac:dyDescent="0.3">
      <c r="A522" s="3"/>
      <c r="B522" s="3"/>
      <c r="C522" s="3"/>
    </row>
    <row r="523" spans="1:3" x14ac:dyDescent="0.3">
      <c r="A523" s="3"/>
      <c r="B523" s="3"/>
      <c r="C523" s="3"/>
    </row>
    <row r="524" spans="1:3" x14ac:dyDescent="0.3">
      <c r="A524" s="3"/>
      <c r="B524" s="3"/>
      <c r="C524" s="3"/>
    </row>
    <row r="525" spans="1:3" x14ac:dyDescent="0.3">
      <c r="A525" s="3"/>
      <c r="B525" s="3"/>
      <c r="C525" s="3"/>
    </row>
    <row r="526" spans="1:3" x14ac:dyDescent="0.3">
      <c r="A526" s="3"/>
      <c r="B526" s="3"/>
      <c r="C526" s="3"/>
    </row>
    <row r="527" spans="1:3" x14ac:dyDescent="0.3">
      <c r="A527" s="3"/>
      <c r="B527" s="3"/>
      <c r="C527" s="3"/>
    </row>
    <row r="528" spans="1:3" x14ac:dyDescent="0.3">
      <c r="A528" s="3"/>
      <c r="B528" s="3"/>
      <c r="C528" s="3"/>
    </row>
    <row r="529" spans="1:3" x14ac:dyDescent="0.3">
      <c r="A529" s="3"/>
      <c r="B529" s="3"/>
      <c r="C529" s="3"/>
    </row>
    <row r="530" spans="1:3" x14ac:dyDescent="0.3">
      <c r="A530" s="3"/>
      <c r="B530" s="3"/>
      <c r="C530" s="3"/>
    </row>
    <row r="531" spans="1:3" x14ac:dyDescent="0.3">
      <c r="A531" s="3"/>
      <c r="B531" s="3"/>
      <c r="C531" s="3"/>
    </row>
    <row r="532" spans="1:3" x14ac:dyDescent="0.3">
      <c r="A532" s="3"/>
      <c r="B532" s="3"/>
      <c r="C532" s="3"/>
    </row>
    <row r="533" spans="1:3" x14ac:dyDescent="0.3">
      <c r="A533" s="3"/>
      <c r="B533" s="3"/>
      <c r="C533" s="3"/>
    </row>
    <row r="534" spans="1:3" x14ac:dyDescent="0.3">
      <c r="A534" s="3"/>
      <c r="B534" s="3"/>
      <c r="C534" s="3"/>
    </row>
    <row r="535" spans="1:3" x14ac:dyDescent="0.3">
      <c r="A535" s="3"/>
      <c r="B535" s="3"/>
      <c r="C535" s="3"/>
    </row>
    <row r="536" spans="1:3" x14ac:dyDescent="0.3">
      <c r="A536" s="3"/>
      <c r="B536" s="3"/>
      <c r="C536" s="3"/>
    </row>
    <row r="537" spans="1:3" x14ac:dyDescent="0.3">
      <c r="A537" s="3"/>
      <c r="B537" s="3"/>
      <c r="C537" s="3"/>
    </row>
    <row r="538" spans="1:3" x14ac:dyDescent="0.3">
      <c r="A538" s="3"/>
      <c r="B538" s="3"/>
      <c r="C538" s="3"/>
    </row>
    <row r="539" spans="1:3" x14ac:dyDescent="0.3">
      <c r="A539" s="3"/>
      <c r="B539" s="3"/>
      <c r="C539" s="3"/>
    </row>
    <row r="540" spans="1:3" x14ac:dyDescent="0.3">
      <c r="A540" s="3"/>
      <c r="B540" s="3"/>
      <c r="C540" s="3"/>
    </row>
    <row r="541" spans="1:3" x14ac:dyDescent="0.3">
      <c r="A541" s="3"/>
      <c r="B541" s="3"/>
      <c r="C541" s="3"/>
    </row>
    <row r="542" spans="1:3" x14ac:dyDescent="0.3">
      <c r="A542" s="3"/>
      <c r="B542" s="3"/>
      <c r="C542" s="3"/>
    </row>
    <row r="543" spans="1:3" x14ac:dyDescent="0.3">
      <c r="A543" s="3"/>
      <c r="B543" s="3"/>
      <c r="C543" s="3"/>
    </row>
    <row r="544" spans="1:3" x14ac:dyDescent="0.3">
      <c r="A544" s="3"/>
      <c r="B544" s="3"/>
      <c r="C544" s="3"/>
    </row>
    <row r="545" spans="1:3" x14ac:dyDescent="0.3">
      <c r="A545" s="3"/>
      <c r="B545" s="3"/>
      <c r="C545" s="3"/>
    </row>
    <row r="546" spans="1:3" x14ac:dyDescent="0.3">
      <c r="A546" s="3"/>
      <c r="B546" s="3"/>
      <c r="C546" s="3"/>
    </row>
    <row r="547" spans="1:3" x14ac:dyDescent="0.3">
      <c r="A547" s="3"/>
      <c r="B547" s="3"/>
      <c r="C547" s="3"/>
    </row>
    <row r="548" spans="1:3" x14ac:dyDescent="0.3">
      <c r="A548" s="3"/>
      <c r="B548" s="3"/>
      <c r="C548" s="3"/>
    </row>
    <row r="549" spans="1:3" x14ac:dyDescent="0.3">
      <c r="A549" s="3"/>
      <c r="B549" s="3"/>
      <c r="C549" s="3"/>
    </row>
    <row r="550" spans="1:3" x14ac:dyDescent="0.3">
      <c r="A550" s="3"/>
      <c r="B550" s="3"/>
      <c r="C550" s="3"/>
    </row>
    <row r="551" spans="1:3" x14ac:dyDescent="0.3">
      <c r="A551" s="3"/>
      <c r="B551" s="3"/>
      <c r="C551" s="3"/>
    </row>
    <row r="552" spans="1:3" x14ac:dyDescent="0.3">
      <c r="A552" s="3"/>
      <c r="B552" s="3"/>
      <c r="C552" s="3"/>
    </row>
    <row r="553" spans="1:3" x14ac:dyDescent="0.3">
      <c r="A553" s="3"/>
      <c r="B553" s="3"/>
      <c r="C553" s="3"/>
    </row>
    <row r="554" spans="1:3" x14ac:dyDescent="0.3">
      <c r="A554" s="3"/>
      <c r="B554" s="3"/>
      <c r="C554" s="3"/>
    </row>
    <row r="555" spans="1:3" x14ac:dyDescent="0.3">
      <c r="A555" s="3"/>
      <c r="B555" s="3"/>
      <c r="C555" s="3"/>
    </row>
    <row r="556" spans="1:3" x14ac:dyDescent="0.3">
      <c r="A556" s="3"/>
      <c r="B556" s="3"/>
      <c r="C556" s="3"/>
    </row>
    <row r="557" spans="1:3" x14ac:dyDescent="0.3">
      <c r="A557" s="3"/>
      <c r="B557" s="3"/>
      <c r="C557" s="3"/>
    </row>
    <row r="558" spans="1:3" x14ac:dyDescent="0.3">
      <c r="A558" s="3"/>
      <c r="B558" s="3"/>
      <c r="C558" s="3"/>
    </row>
    <row r="559" spans="1:3" x14ac:dyDescent="0.3">
      <c r="A559" s="3"/>
      <c r="B559" s="3"/>
      <c r="C559" s="3"/>
    </row>
    <row r="560" spans="1:3" x14ac:dyDescent="0.3">
      <c r="A560" s="3"/>
      <c r="B560" s="3"/>
      <c r="C560" s="3"/>
    </row>
    <row r="561" spans="1:3" x14ac:dyDescent="0.3">
      <c r="A561" s="3"/>
      <c r="B561" s="3"/>
      <c r="C561" s="3"/>
    </row>
    <row r="562" spans="1:3" x14ac:dyDescent="0.3">
      <c r="A562" s="3"/>
      <c r="B562" s="3"/>
      <c r="C562" s="3"/>
    </row>
    <row r="563" spans="1:3" x14ac:dyDescent="0.3">
      <c r="A563" s="3"/>
      <c r="B563" s="3"/>
      <c r="C563" s="3"/>
    </row>
    <row r="564" spans="1:3" x14ac:dyDescent="0.3">
      <c r="A564" s="3"/>
      <c r="B564" s="3"/>
      <c r="C564" s="3"/>
    </row>
    <row r="565" spans="1:3" x14ac:dyDescent="0.3">
      <c r="A565" s="3"/>
      <c r="B565" s="3"/>
      <c r="C565" s="3"/>
    </row>
    <row r="566" spans="1:3" x14ac:dyDescent="0.3">
      <c r="A566" s="3"/>
      <c r="B566" s="3"/>
      <c r="C566" s="3"/>
    </row>
    <row r="567" spans="1:3" x14ac:dyDescent="0.3">
      <c r="A567" s="3"/>
      <c r="B567" s="3"/>
      <c r="C567" s="3"/>
    </row>
    <row r="568" spans="1:3" x14ac:dyDescent="0.3">
      <c r="A568" s="3"/>
      <c r="B568" s="3"/>
      <c r="C568" s="3"/>
    </row>
    <row r="569" spans="1:3" x14ac:dyDescent="0.3">
      <c r="A569" s="3"/>
      <c r="B569" s="3"/>
      <c r="C569" s="3"/>
    </row>
    <row r="570" spans="1:3" x14ac:dyDescent="0.3">
      <c r="A570" s="3"/>
      <c r="B570" s="3"/>
      <c r="C570" s="3"/>
    </row>
    <row r="571" spans="1:3" x14ac:dyDescent="0.3">
      <c r="A571" s="3"/>
      <c r="B571" s="3"/>
      <c r="C571" s="3"/>
    </row>
    <row r="572" spans="1:3" x14ac:dyDescent="0.3">
      <c r="A572" s="3"/>
      <c r="B572" s="3"/>
      <c r="C572" s="3"/>
    </row>
    <row r="573" spans="1:3" x14ac:dyDescent="0.3">
      <c r="A573" s="3"/>
      <c r="B573" s="3"/>
      <c r="C573" s="3"/>
    </row>
    <row r="574" spans="1:3" x14ac:dyDescent="0.3">
      <c r="A574" s="3"/>
      <c r="B574" s="3"/>
      <c r="C574" s="3"/>
    </row>
    <row r="575" spans="1:3" x14ac:dyDescent="0.3">
      <c r="A575" s="3"/>
      <c r="B575" s="3"/>
      <c r="C575" s="3"/>
    </row>
    <row r="576" spans="1:3" x14ac:dyDescent="0.3">
      <c r="A576" s="3"/>
      <c r="B576" s="3"/>
      <c r="C576" s="3"/>
    </row>
    <row r="577" spans="1:3" x14ac:dyDescent="0.3">
      <c r="A577" s="3"/>
      <c r="B577" s="3"/>
      <c r="C577" s="3"/>
    </row>
    <row r="578" spans="1:3" x14ac:dyDescent="0.3">
      <c r="A578" s="3"/>
      <c r="B578" s="3"/>
      <c r="C578" s="3"/>
    </row>
    <row r="579" spans="1:3" x14ac:dyDescent="0.3">
      <c r="A579" s="3"/>
      <c r="B579" s="3"/>
      <c r="C579" s="3"/>
    </row>
    <row r="580" spans="1:3" x14ac:dyDescent="0.3">
      <c r="A580" s="3"/>
      <c r="B580" s="3"/>
      <c r="C580" s="3"/>
    </row>
    <row r="581" spans="1:3" x14ac:dyDescent="0.3">
      <c r="A581" s="3"/>
      <c r="B581" s="3"/>
      <c r="C581" s="3"/>
    </row>
    <row r="582" spans="1:3" x14ac:dyDescent="0.3">
      <c r="A582" s="3"/>
      <c r="B582" s="3"/>
      <c r="C582" s="3"/>
    </row>
    <row r="583" spans="1:3" x14ac:dyDescent="0.3">
      <c r="A583" s="3"/>
      <c r="B583" s="3"/>
      <c r="C583" s="3"/>
    </row>
    <row r="584" spans="1:3" x14ac:dyDescent="0.3">
      <c r="A584" s="3"/>
      <c r="B584" s="3"/>
      <c r="C584" s="3"/>
    </row>
    <row r="585" spans="1:3" x14ac:dyDescent="0.3">
      <c r="A585" s="3"/>
      <c r="B585" s="3"/>
      <c r="C585" s="3"/>
    </row>
    <row r="586" spans="1:3" x14ac:dyDescent="0.3">
      <c r="A586" s="3"/>
      <c r="B586" s="3"/>
      <c r="C586" s="3"/>
    </row>
    <row r="587" spans="1:3" x14ac:dyDescent="0.3">
      <c r="A587" s="3"/>
      <c r="B587" s="3"/>
      <c r="C587" s="3"/>
    </row>
    <row r="588" spans="1:3" x14ac:dyDescent="0.3">
      <c r="A588" s="3"/>
      <c r="B588" s="3"/>
      <c r="C588" s="3"/>
    </row>
    <row r="589" spans="1:3" x14ac:dyDescent="0.3">
      <c r="A589" s="3"/>
      <c r="B589" s="3"/>
      <c r="C589" s="3"/>
    </row>
    <row r="590" spans="1:3" x14ac:dyDescent="0.3">
      <c r="A590" s="3"/>
      <c r="B590" s="3"/>
      <c r="C590" s="3"/>
    </row>
    <row r="591" spans="1:3" x14ac:dyDescent="0.3">
      <c r="A591" s="3"/>
      <c r="B591" s="3"/>
      <c r="C591" s="3"/>
    </row>
    <row r="592" spans="1:3" x14ac:dyDescent="0.3">
      <c r="A592" s="3"/>
      <c r="B592" s="3"/>
      <c r="C592" s="3"/>
    </row>
    <row r="593" spans="1:3" x14ac:dyDescent="0.3">
      <c r="A593" s="3"/>
      <c r="B593" s="3"/>
      <c r="C593" s="3"/>
    </row>
    <row r="594" spans="1:3" x14ac:dyDescent="0.3">
      <c r="A594" s="3"/>
      <c r="B594" s="3"/>
      <c r="C594" s="3"/>
    </row>
    <row r="595" spans="1:3" x14ac:dyDescent="0.3">
      <c r="A595" s="3"/>
      <c r="B595" s="3"/>
      <c r="C595" s="3"/>
    </row>
    <row r="596" spans="1:3" x14ac:dyDescent="0.3">
      <c r="A596" s="3"/>
      <c r="B596" s="3"/>
      <c r="C596" s="3"/>
    </row>
    <row r="597" spans="1:3" x14ac:dyDescent="0.3">
      <c r="A597" s="3"/>
      <c r="B597" s="3"/>
      <c r="C597" s="3"/>
    </row>
    <row r="598" spans="1:3" x14ac:dyDescent="0.3">
      <c r="A598" s="3"/>
      <c r="B598" s="3"/>
      <c r="C598" s="3"/>
    </row>
    <row r="599" spans="1:3" x14ac:dyDescent="0.3">
      <c r="A599" s="3"/>
      <c r="B599" s="3"/>
      <c r="C599" s="3"/>
    </row>
    <row r="600" spans="1:3" x14ac:dyDescent="0.3">
      <c r="A600" s="3"/>
      <c r="B600" s="3"/>
      <c r="C600" s="3"/>
    </row>
    <row r="601" spans="1:3" x14ac:dyDescent="0.3">
      <c r="A601" s="3"/>
      <c r="B601" s="3"/>
      <c r="C601" s="3"/>
    </row>
    <row r="602" spans="1:3" x14ac:dyDescent="0.3">
      <c r="A602" s="3"/>
      <c r="B602" s="3"/>
      <c r="C602" s="3"/>
    </row>
    <row r="603" spans="1:3" x14ac:dyDescent="0.3">
      <c r="A603" s="3"/>
      <c r="B603" s="3"/>
      <c r="C603" s="3"/>
    </row>
    <row r="604" spans="1:3" x14ac:dyDescent="0.3">
      <c r="A604" s="3"/>
      <c r="B604" s="3"/>
      <c r="C604" s="3"/>
    </row>
    <row r="605" spans="1:3" x14ac:dyDescent="0.3">
      <c r="A605" s="3"/>
      <c r="B605" s="3"/>
      <c r="C605" s="3"/>
    </row>
    <row r="606" spans="1:3" x14ac:dyDescent="0.3">
      <c r="A606" s="3"/>
      <c r="B606" s="3"/>
      <c r="C606" s="3"/>
    </row>
    <row r="607" spans="1:3" x14ac:dyDescent="0.3">
      <c r="A607" s="3"/>
      <c r="B607" s="3"/>
      <c r="C607" s="3"/>
    </row>
    <row r="608" spans="1:3" x14ac:dyDescent="0.3">
      <c r="A608" s="3"/>
      <c r="B608" s="3"/>
      <c r="C608" s="3"/>
    </row>
    <row r="609" spans="1:3" x14ac:dyDescent="0.3">
      <c r="A609" s="3"/>
      <c r="B609" s="3"/>
      <c r="C609" s="3"/>
    </row>
    <row r="610" spans="1:3" x14ac:dyDescent="0.3">
      <c r="A610" s="3"/>
      <c r="B610" s="3"/>
      <c r="C610" s="3"/>
    </row>
    <row r="611" spans="1:3" x14ac:dyDescent="0.3">
      <c r="A611" s="3"/>
      <c r="B611" s="3"/>
      <c r="C611" s="3"/>
    </row>
    <row r="612" spans="1:3" x14ac:dyDescent="0.3">
      <c r="A612" s="3"/>
      <c r="B612" s="3"/>
      <c r="C612" s="3"/>
    </row>
    <row r="613" spans="1:3" x14ac:dyDescent="0.3">
      <c r="A613" s="3"/>
      <c r="B613" s="3"/>
      <c r="C613" s="3"/>
    </row>
    <row r="614" spans="1:3" x14ac:dyDescent="0.3">
      <c r="A614" s="3"/>
      <c r="B614" s="3"/>
      <c r="C614" s="3"/>
    </row>
    <row r="615" spans="1:3" x14ac:dyDescent="0.3">
      <c r="A615" s="3"/>
      <c r="B615" s="3"/>
      <c r="C615" s="3"/>
    </row>
    <row r="616" spans="1:3" x14ac:dyDescent="0.3">
      <c r="A616" s="3"/>
      <c r="B616" s="3"/>
      <c r="C616" s="3"/>
    </row>
    <row r="617" spans="1:3" x14ac:dyDescent="0.3">
      <c r="A617" s="3"/>
      <c r="B617" s="3"/>
      <c r="C617" s="3"/>
    </row>
    <row r="618" spans="1:3" x14ac:dyDescent="0.3">
      <c r="A618" s="3"/>
      <c r="B618" s="3"/>
      <c r="C618" s="3"/>
    </row>
    <row r="619" spans="1:3" x14ac:dyDescent="0.3">
      <c r="A619" s="3"/>
      <c r="B619" s="3"/>
      <c r="C619" s="3"/>
    </row>
    <row r="620" spans="1:3" x14ac:dyDescent="0.3">
      <c r="A620" s="3"/>
      <c r="B620" s="3"/>
      <c r="C620" s="3"/>
    </row>
    <row r="621" spans="1:3" x14ac:dyDescent="0.3">
      <c r="A621" s="3"/>
      <c r="B621" s="3"/>
      <c r="C621" s="3"/>
    </row>
    <row r="622" spans="1:3" x14ac:dyDescent="0.3">
      <c r="A622" s="3"/>
      <c r="B622" s="3"/>
      <c r="C622" s="3"/>
    </row>
    <row r="623" spans="1:3" x14ac:dyDescent="0.3">
      <c r="A623" s="3"/>
      <c r="B623" s="3"/>
      <c r="C623" s="3"/>
    </row>
    <row r="624" spans="1:3" x14ac:dyDescent="0.3">
      <c r="A624" s="3"/>
      <c r="B624" s="3"/>
      <c r="C624" s="3"/>
    </row>
    <row r="625" spans="1:3" x14ac:dyDescent="0.3">
      <c r="A625" s="3"/>
      <c r="B625" s="3"/>
      <c r="C625" s="3"/>
    </row>
    <row r="626" spans="1:3" x14ac:dyDescent="0.3">
      <c r="A626" s="3"/>
      <c r="B626" s="3"/>
      <c r="C626" s="3"/>
    </row>
    <row r="627" spans="1:3" x14ac:dyDescent="0.3">
      <c r="A627" s="3"/>
      <c r="B627" s="3"/>
      <c r="C627" s="3"/>
    </row>
    <row r="628" spans="1:3" x14ac:dyDescent="0.3">
      <c r="A628" s="3"/>
      <c r="B628" s="3"/>
      <c r="C628" s="3"/>
    </row>
    <row r="629" spans="1:3" x14ac:dyDescent="0.3">
      <c r="A629" s="3"/>
      <c r="B629" s="3"/>
      <c r="C629" s="3"/>
    </row>
    <row r="630" spans="1:3" x14ac:dyDescent="0.3">
      <c r="A630" s="3"/>
      <c r="B630" s="3"/>
      <c r="C630" s="3"/>
    </row>
    <row r="631" spans="1:3" x14ac:dyDescent="0.3">
      <c r="A631" s="3"/>
      <c r="B631" s="3"/>
      <c r="C631" s="3"/>
    </row>
    <row r="632" spans="1:3" x14ac:dyDescent="0.3">
      <c r="A632" s="3"/>
      <c r="B632" s="3"/>
      <c r="C632" s="3"/>
    </row>
    <row r="633" spans="1:3" x14ac:dyDescent="0.3">
      <c r="A633" s="3"/>
      <c r="B633" s="3"/>
      <c r="C633" s="3"/>
    </row>
    <row r="634" spans="1:3" x14ac:dyDescent="0.3">
      <c r="A634" s="3"/>
      <c r="B634" s="3"/>
      <c r="C634" s="3"/>
    </row>
    <row r="635" spans="1:3" x14ac:dyDescent="0.3">
      <c r="A635" s="3"/>
      <c r="B635" s="3"/>
      <c r="C635" s="3"/>
    </row>
    <row r="636" spans="1:3" x14ac:dyDescent="0.3">
      <c r="A636" s="3"/>
      <c r="B636" s="3"/>
      <c r="C636" s="3"/>
    </row>
    <row r="637" spans="1:3" x14ac:dyDescent="0.3">
      <c r="A637" s="3"/>
      <c r="B637" s="3"/>
      <c r="C637" s="3"/>
    </row>
    <row r="638" spans="1:3" x14ac:dyDescent="0.3">
      <c r="A638" s="3"/>
      <c r="B638" s="3"/>
      <c r="C638" s="3"/>
    </row>
    <row r="639" spans="1:3" x14ac:dyDescent="0.3">
      <c r="A639" s="3"/>
      <c r="B639" s="3"/>
      <c r="C639" s="3"/>
    </row>
    <row r="640" spans="1:3" x14ac:dyDescent="0.3">
      <c r="A640" s="3"/>
      <c r="B640" s="3"/>
      <c r="C640" s="3"/>
    </row>
    <row r="641" spans="1:3" x14ac:dyDescent="0.3">
      <c r="A641" s="3"/>
      <c r="B641" s="3"/>
      <c r="C641" s="3"/>
    </row>
    <row r="642" spans="1:3" x14ac:dyDescent="0.3">
      <c r="A642" s="3"/>
      <c r="B642" s="3"/>
      <c r="C642" s="3"/>
    </row>
    <row r="643" spans="1:3" x14ac:dyDescent="0.3">
      <c r="A643" s="3"/>
      <c r="B643" s="3"/>
      <c r="C643" s="3"/>
    </row>
    <row r="644" spans="1:3" x14ac:dyDescent="0.3">
      <c r="A644" s="3"/>
      <c r="B644" s="3"/>
      <c r="C644" s="3"/>
    </row>
    <row r="645" spans="1:3" x14ac:dyDescent="0.3">
      <c r="A645" s="3"/>
      <c r="B645" s="3"/>
      <c r="C645" s="3"/>
    </row>
    <row r="646" spans="1:3" x14ac:dyDescent="0.3">
      <c r="A646" s="3"/>
      <c r="B646" s="3"/>
      <c r="C646" s="3"/>
    </row>
    <row r="647" spans="1:3" x14ac:dyDescent="0.3">
      <c r="A647" s="3"/>
      <c r="B647" s="3"/>
      <c r="C647" s="3"/>
    </row>
    <row r="648" spans="1:3" x14ac:dyDescent="0.3">
      <c r="A648" s="3"/>
      <c r="B648" s="3"/>
      <c r="C648" s="3"/>
    </row>
    <row r="649" spans="1:3" x14ac:dyDescent="0.3">
      <c r="A649" s="3"/>
      <c r="B649" s="3"/>
      <c r="C649" s="3"/>
    </row>
    <row r="650" spans="1:3" x14ac:dyDescent="0.3">
      <c r="A650" s="3"/>
      <c r="B650" s="3"/>
      <c r="C650" s="3"/>
    </row>
    <row r="651" spans="1:3" x14ac:dyDescent="0.3">
      <c r="A651" s="3"/>
      <c r="B651" s="3"/>
      <c r="C651" s="3"/>
    </row>
    <row r="652" spans="1:3" x14ac:dyDescent="0.3">
      <c r="A652" s="3"/>
      <c r="B652" s="3"/>
      <c r="C652" s="3"/>
    </row>
    <row r="653" spans="1:3" x14ac:dyDescent="0.3">
      <c r="A653" s="3"/>
      <c r="B653" s="3"/>
      <c r="C653" s="3"/>
    </row>
    <row r="654" spans="1:3" x14ac:dyDescent="0.3">
      <c r="A654" s="3"/>
      <c r="B654" s="3"/>
      <c r="C654" s="3"/>
    </row>
    <row r="655" spans="1:3" x14ac:dyDescent="0.3">
      <c r="A655" s="3"/>
      <c r="B655" s="3"/>
      <c r="C655" s="3"/>
    </row>
    <row r="656" spans="1:3" x14ac:dyDescent="0.3">
      <c r="A656" s="3"/>
      <c r="B656" s="3"/>
      <c r="C656" s="3"/>
    </row>
    <row r="657" spans="1:3" x14ac:dyDescent="0.3">
      <c r="A657" s="3"/>
      <c r="B657" s="3"/>
      <c r="C657" s="3"/>
    </row>
    <row r="658" spans="1:3" x14ac:dyDescent="0.3">
      <c r="A658" s="3"/>
      <c r="B658" s="3"/>
      <c r="C658" s="3"/>
    </row>
    <row r="659" spans="1:3" x14ac:dyDescent="0.3">
      <c r="A659" s="3"/>
      <c r="B659" s="3"/>
      <c r="C659" s="3"/>
    </row>
    <row r="660" spans="1:3" x14ac:dyDescent="0.3">
      <c r="A660" s="3"/>
      <c r="B660" s="3"/>
      <c r="C660" s="3"/>
    </row>
    <row r="661" spans="1:3" x14ac:dyDescent="0.3">
      <c r="A661" s="3"/>
      <c r="B661" s="3"/>
      <c r="C661" s="3"/>
    </row>
    <row r="662" spans="1:3" x14ac:dyDescent="0.3">
      <c r="A662" s="3"/>
      <c r="B662" s="3"/>
      <c r="C662" s="3"/>
    </row>
    <row r="663" spans="1:3" x14ac:dyDescent="0.3">
      <c r="A663" s="3"/>
      <c r="B663" s="3"/>
      <c r="C663" s="3"/>
    </row>
    <row r="664" spans="1:3" x14ac:dyDescent="0.3">
      <c r="A664" s="3"/>
      <c r="B664" s="3"/>
      <c r="C664" s="3"/>
    </row>
    <row r="665" spans="1:3" x14ac:dyDescent="0.3">
      <c r="A665" s="3"/>
      <c r="B665" s="3"/>
      <c r="C665" s="3"/>
    </row>
    <row r="666" spans="1:3" x14ac:dyDescent="0.3">
      <c r="A666" s="3"/>
      <c r="B666" s="3"/>
      <c r="C666" s="3"/>
    </row>
    <row r="667" spans="1:3" x14ac:dyDescent="0.3">
      <c r="A667" s="3"/>
      <c r="B667" s="3"/>
      <c r="C667" s="3"/>
    </row>
    <row r="668" spans="1:3" x14ac:dyDescent="0.3">
      <c r="A668" s="3"/>
      <c r="B668" s="3"/>
      <c r="C668" s="3"/>
    </row>
    <row r="669" spans="1:3" x14ac:dyDescent="0.3">
      <c r="A669" s="3"/>
      <c r="B669" s="3"/>
      <c r="C669" s="3"/>
    </row>
    <row r="670" spans="1:3" x14ac:dyDescent="0.3">
      <c r="A670" s="3"/>
      <c r="B670" s="3"/>
      <c r="C670" s="3"/>
    </row>
    <row r="671" spans="1:3" x14ac:dyDescent="0.3">
      <c r="A671" s="3"/>
      <c r="B671" s="3"/>
      <c r="C671" s="3"/>
    </row>
    <row r="672" spans="1:3" x14ac:dyDescent="0.3">
      <c r="A672" s="3"/>
      <c r="B672" s="3"/>
      <c r="C672" s="3"/>
    </row>
    <row r="673" spans="1:3" x14ac:dyDescent="0.3">
      <c r="A673" s="3"/>
      <c r="B673" s="3"/>
      <c r="C673" s="3"/>
    </row>
    <row r="674" spans="1:3" x14ac:dyDescent="0.3">
      <c r="A674" s="3"/>
      <c r="B674" s="3"/>
      <c r="C674" s="3"/>
    </row>
    <row r="675" spans="1:3" x14ac:dyDescent="0.3">
      <c r="A675" s="3"/>
      <c r="B675" s="3"/>
      <c r="C675" s="3"/>
    </row>
    <row r="676" spans="1:3" x14ac:dyDescent="0.3">
      <c r="A676" s="3"/>
      <c r="B676" s="3"/>
      <c r="C676" s="3"/>
    </row>
    <row r="677" spans="1:3" x14ac:dyDescent="0.3">
      <c r="A677" s="3"/>
      <c r="B677" s="3"/>
      <c r="C677" s="3"/>
    </row>
    <row r="678" spans="1:3" x14ac:dyDescent="0.3">
      <c r="A678" s="3"/>
      <c r="B678" s="3"/>
      <c r="C678" s="3"/>
    </row>
    <row r="679" spans="1:3" x14ac:dyDescent="0.3">
      <c r="A679" s="3"/>
      <c r="B679" s="3"/>
      <c r="C679" s="3"/>
    </row>
    <row r="680" spans="1:3" x14ac:dyDescent="0.3">
      <c r="A680" s="3"/>
      <c r="B680" s="3"/>
      <c r="C680" s="3"/>
    </row>
    <row r="681" spans="1:3" x14ac:dyDescent="0.3">
      <c r="A681" s="3"/>
      <c r="B681" s="3"/>
      <c r="C681" s="3"/>
    </row>
    <row r="682" spans="1:3" x14ac:dyDescent="0.3">
      <c r="A682" s="3"/>
      <c r="B682" s="3"/>
      <c r="C682" s="3"/>
    </row>
    <row r="683" spans="1:3" x14ac:dyDescent="0.3">
      <c r="A683" s="3"/>
      <c r="B683" s="3"/>
      <c r="C683" s="3"/>
    </row>
    <row r="684" spans="1:3" x14ac:dyDescent="0.3">
      <c r="A684" s="3"/>
      <c r="B684" s="3"/>
      <c r="C684" s="3"/>
    </row>
    <row r="685" spans="1:3" x14ac:dyDescent="0.3">
      <c r="A685" s="3"/>
      <c r="B685" s="3"/>
      <c r="C685" s="3"/>
    </row>
    <row r="686" spans="1:3" x14ac:dyDescent="0.3">
      <c r="A686" s="3"/>
      <c r="B686" s="3"/>
      <c r="C686" s="3"/>
    </row>
    <row r="687" spans="1:3" x14ac:dyDescent="0.3">
      <c r="A687" s="3"/>
      <c r="B687" s="3"/>
      <c r="C687" s="3"/>
    </row>
    <row r="688" spans="1:3" x14ac:dyDescent="0.3">
      <c r="A688" s="3"/>
      <c r="B688" s="3"/>
      <c r="C688" s="3"/>
    </row>
    <row r="689" spans="1:3" x14ac:dyDescent="0.3">
      <c r="A689" s="3"/>
      <c r="B689" s="3"/>
      <c r="C689" s="3"/>
    </row>
    <row r="690" spans="1:3" x14ac:dyDescent="0.3">
      <c r="A690" s="3"/>
      <c r="B690" s="3"/>
      <c r="C690" s="3"/>
    </row>
    <row r="691" spans="1:3" x14ac:dyDescent="0.3">
      <c r="A691" s="3"/>
      <c r="B691" s="3"/>
      <c r="C691" s="3"/>
    </row>
    <row r="692" spans="1:3" x14ac:dyDescent="0.3">
      <c r="A692" s="3"/>
      <c r="B692" s="3"/>
      <c r="C692" s="3"/>
    </row>
    <row r="693" spans="1:3" x14ac:dyDescent="0.3">
      <c r="A693" s="3"/>
      <c r="B693" s="3"/>
      <c r="C693" s="3"/>
    </row>
    <row r="694" spans="1:3" x14ac:dyDescent="0.3">
      <c r="A694" s="3"/>
      <c r="B694" s="3"/>
      <c r="C694" s="3"/>
    </row>
    <row r="695" spans="1:3" x14ac:dyDescent="0.3">
      <c r="A695" s="3"/>
      <c r="B695" s="3"/>
      <c r="C695" s="3"/>
    </row>
    <row r="696" spans="1:3" x14ac:dyDescent="0.3">
      <c r="A696" s="3"/>
      <c r="B696" s="3"/>
      <c r="C696" s="3"/>
    </row>
    <row r="697" spans="1:3" x14ac:dyDescent="0.3">
      <c r="A697" s="3"/>
      <c r="B697" s="3"/>
      <c r="C697" s="3"/>
    </row>
    <row r="698" spans="1:3" x14ac:dyDescent="0.3">
      <c r="A698" s="3"/>
      <c r="B698" s="3"/>
      <c r="C698" s="3"/>
    </row>
    <row r="699" spans="1:3" x14ac:dyDescent="0.3">
      <c r="A699" s="3"/>
      <c r="B699" s="3"/>
      <c r="C699" s="3"/>
    </row>
    <row r="700" spans="1:3" x14ac:dyDescent="0.3">
      <c r="A700" s="3"/>
      <c r="B700" s="3"/>
      <c r="C700" s="3"/>
    </row>
    <row r="701" spans="1:3" x14ac:dyDescent="0.3">
      <c r="A701" s="3"/>
      <c r="B701" s="3"/>
      <c r="C701" s="3"/>
    </row>
    <row r="702" spans="1:3" x14ac:dyDescent="0.3">
      <c r="A702" s="3"/>
      <c r="B702" s="3"/>
      <c r="C702" s="3"/>
    </row>
    <row r="703" spans="1:3" x14ac:dyDescent="0.3">
      <c r="A703" s="3"/>
      <c r="B703" s="3"/>
      <c r="C703" s="3"/>
    </row>
    <row r="704" spans="1:3" x14ac:dyDescent="0.3">
      <c r="A704" s="3"/>
      <c r="B704" s="3"/>
      <c r="C704" s="3"/>
    </row>
    <row r="705" spans="1:3" x14ac:dyDescent="0.3">
      <c r="A705" s="3"/>
      <c r="B705" s="3"/>
      <c r="C705" s="3"/>
    </row>
    <row r="706" spans="1:3" x14ac:dyDescent="0.3">
      <c r="A706" s="3"/>
      <c r="B706" s="3"/>
      <c r="C706" s="3"/>
    </row>
    <row r="707" spans="1:3" x14ac:dyDescent="0.3">
      <c r="A707" s="3"/>
      <c r="B707" s="3"/>
      <c r="C707" s="3"/>
    </row>
    <row r="708" spans="1:3" x14ac:dyDescent="0.3">
      <c r="A708" s="3"/>
      <c r="B708" s="3"/>
      <c r="C708" s="3"/>
    </row>
    <row r="709" spans="1:3" x14ac:dyDescent="0.3">
      <c r="A709" s="3"/>
      <c r="B709" s="3"/>
      <c r="C709" s="3"/>
    </row>
    <row r="710" spans="1:3" x14ac:dyDescent="0.3">
      <c r="A710" s="3"/>
      <c r="B710" s="3"/>
      <c r="C710" s="3"/>
    </row>
    <row r="711" spans="1:3" x14ac:dyDescent="0.3">
      <c r="A711" s="3"/>
      <c r="B711" s="3"/>
      <c r="C711" s="3"/>
    </row>
    <row r="712" spans="1:3" x14ac:dyDescent="0.3">
      <c r="A712" s="3"/>
      <c r="B712" s="3"/>
      <c r="C712" s="3"/>
    </row>
    <row r="713" spans="1:3" x14ac:dyDescent="0.3">
      <c r="A713" s="3"/>
      <c r="B713" s="3"/>
      <c r="C713" s="3"/>
    </row>
    <row r="714" spans="1:3" x14ac:dyDescent="0.3">
      <c r="A714" s="3"/>
      <c r="B714" s="3"/>
      <c r="C714" s="3"/>
    </row>
    <row r="715" spans="1:3" x14ac:dyDescent="0.3">
      <c r="A715" s="3"/>
      <c r="B715" s="3"/>
      <c r="C715" s="3"/>
    </row>
    <row r="716" spans="1:3" x14ac:dyDescent="0.3">
      <c r="A716" s="3"/>
      <c r="B716" s="3"/>
      <c r="C716" s="3"/>
    </row>
    <row r="717" spans="1:3" x14ac:dyDescent="0.3">
      <c r="A717" s="3"/>
      <c r="B717" s="3"/>
      <c r="C717" s="3"/>
    </row>
    <row r="718" spans="1:3" x14ac:dyDescent="0.3">
      <c r="A718" s="3"/>
      <c r="B718" s="3"/>
      <c r="C718" s="3"/>
    </row>
    <row r="719" spans="1:3" x14ac:dyDescent="0.3">
      <c r="A719" s="3"/>
      <c r="B719" s="3"/>
      <c r="C719" s="3"/>
    </row>
    <row r="720" spans="1:3" x14ac:dyDescent="0.3">
      <c r="A720" s="3"/>
      <c r="B720" s="3"/>
      <c r="C720" s="3"/>
    </row>
    <row r="721" spans="1:3" x14ac:dyDescent="0.3">
      <c r="A721" s="3"/>
      <c r="B721" s="3"/>
      <c r="C721" s="3"/>
    </row>
    <row r="722" spans="1:3" x14ac:dyDescent="0.3">
      <c r="A722" s="3"/>
      <c r="B722" s="3"/>
      <c r="C722" s="3"/>
    </row>
    <row r="723" spans="1:3" x14ac:dyDescent="0.3">
      <c r="A723" s="3"/>
      <c r="B723" s="3"/>
      <c r="C723" s="3"/>
    </row>
    <row r="724" spans="1:3" x14ac:dyDescent="0.3">
      <c r="A724" s="3"/>
      <c r="B724" s="3"/>
      <c r="C724" s="3"/>
    </row>
    <row r="725" spans="1:3" x14ac:dyDescent="0.3">
      <c r="A725" s="3"/>
      <c r="B725" s="3"/>
      <c r="C725" s="3"/>
    </row>
    <row r="726" spans="1:3" x14ac:dyDescent="0.3">
      <c r="A726" s="3"/>
      <c r="B726" s="3"/>
      <c r="C726" s="3"/>
    </row>
    <row r="727" spans="1:3" x14ac:dyDescent="0.3">
      <c r="A727" s="3"/>
      <c r="B727" s="3"/>
      <c r="C727" s="3"/>
    </row>
    <row r="728" spans="1:3" x14ac:dyDescent="0.3">
      <c r="A728" s="3"/>
      <c r="B728" s="3"/>
      <c r="C728" s="3"/>
    </row>
    <row r="729" spans="1:3" x14ac:dyDescent="0.3">
      <c r="A729" s="3"/>
      <c r="B729" s="3"/>
      <c r="C729" s="3"/>
    </row>
    <row r="730" spans="1:3" x14ac:dyDescent="0.3">
      <c r="A730" s="3"/>
      <c r="B730" s="3"/>
      <c r="C730" s="3"/>
    </row>
    <row r="731" spans="1:3" x14ac:dyDescent="0.3">
      <c r="A731" s="3"/>
      <c r="B731" s="3"/>
      <c r="C731" s="3"/>
    </row>
    <row r="732" spans="1:3" x14ac:dyDescent="0.3">
      <c r="A732" s="3"/>
      <c r="B732" s="3"/>
      <c r="C732" s="3"/>
    </row>
    <row r="733" spans="1:3" x14ac:dyDescent="0.3">
      <c r="A733" s="3"/>
      <c r="B733" s="3"/>
      <c r="C733" s="3"/>
    </row>
    <row r="734" spans="1:3" x14ac:dyDescent="0.3">
      <c r="A734" s="3"/>
      <c r="B734" s="3"/>
      <c r="C734" s="3"/>
    </row>
    <row r="735" spans="1:3" x14ac:dyDescent="0.3">
      <c r="A735" s="3"/>
      <c r="B735" s="3"/>
      <c r="C735" s="3"/>
    </row>
    <row r="736" spans="1:3" x14ac:dyDescent="0.3">
      <c r="A736" s="3"/>
      <c r="B736" s="3"/>
      <c r="C736" s="3"/>
    </row>
    <row r="737" spans="1:3" x14ac:dyDescent="0.3">
      <c r="A737" s="3"/>
      <c r="B737" s="3"/>
      <c r="C737" s="3"/>
    </row>
    <row r="738" spans="1:3" x14ac:dyDescent="0.3">
      <c r="A738" s="3"/>
      <c r="B738" s="3"/>
      <c r="C738" s="3"/>
    </row>
    <row r="739" spans="1:3" x14ac:dyDescent="0.3">
      <c r="A739" s="3"/>
      <c r="B739" s="3"/>
      <c r="C739" s="3"/>
    </row>
    <row r="740" spans="1:3" x14ac:dyDescent="0.3">
      <c r="A740" s="3"/>
      <c r="B740" s="3"/>
      <c r="C740" s="3"/>
    </row>
    <row r="741" spans="1:3" x14ac:dyDescent="0.3">
      <c r="A741" s="3"/>
      <c r="B741" s="3"/>
      <c r="C741" s="3"/>
    </row>
    <row r="742" spans="1:3" x14ac:dyDescent="0.3">
      <c r="A742" s="3"/>
      <c r="B742" s="3"/>
      <c r="C742" s="3"/>
    </row>
    <row r="743" spans="1:3" x14ac:dyDescent="0.3">
      <c r="A743" s="3"/>
      <c r="B743" s="3"/>
      <c r="C743" s="3"/>
    </row>
    <row r="744" spans="1:3" x14ac:dyDescent="0.3">
      <c r="A744" s="3"/>
      <c r="B744" s="3"/>
      <c r="C744" s="3"/>
    </row>
    <row r="745" spans="1:3" x14ac:dyDescent="0.3">
      <c r="A745" s="3"/>
      <c r="B745" s="3"/>
      <c r="C745" s="3"/>
    </row>
    <row r="746" spans="1:3" x14ac:dyDescent="0.3">
      <c r="A746" s="3"/>
      <c r="B746" s="3"/>
      <c r="C746" s="3"/>
    </row>
    <row r="747" spans="1:3" x14ac:dyDescent="0.3">
      <c r="A747" s="3"/>
      <c r="B747" s="3"/>
      <c r="C747" s="3"/>
    </row>
    <row r="748" spans="1:3" x14ac:dyDescent="0.3">
      <c r="A748" s="3"/>
      <c r="B748" s="3"/>
      <c r="C748" s="3"/>
    </row>
    <row r="749" spans="1:3" x14ac:dyDescent="0.3">
      <c r="A749" s="3"/>
      <c r="B749" s="3"/>
      <c r="C749" s="3"/>
    </row>
    <row r="750" spans="1:3" x14ac:dyDescent="0.3">
      <c r="A750" s="3"/>
      <c r="B750" s="3"/>
      <c r="C750" s="3"/>
    </row>
    <row r="751" spans="1:3" x14ac:dyDescent="0.3">
      <c r="A751" s="3"/>
      <c r="B751" s="3"/>
      <c r="C751" s="3"/>
    </row>
    <row r="752" spans="1:3" x14ac:dyDescent="0.3">
      <c r="A752" s="3"/>
      <c r="B752" s="3"/>
      <c r="C752" s="3"/>
    </row>
    <row r="753" spans="1:3" x14ac:dyDescent="0.3">
      <c r="A753" s="3"/>
      <c r="B753" s="3"/>
      <c r="C753" s="3"/>
    </row>
    <row r="754" spans="1:3" x14ac:dyDescent="0.3">
      <c r="A754" s="3"/>
      <c r="B754" s="3"/>
      <c r="C754" s="3"/>
    </row>
    <row r="755" spans="1:3" x14ac:dyDescent="0.3">
      <c r="A755" s="3"/>
      <c r="B755" s="3"/>
      <c r="C755" s="3"/>
    </row>
    <row r="756" spans="1:3" x14ac:dyDescent="0.3">
      <c r="A756" s="3"/>
      <c r="B756" s="3"/>
      <c r="C756" s="3"/>
    </row>
    <row r="757" spans="1:3" x14ac:dyDescent="0.3">
      <c r="A757" s="3"/>
      <c r="B757" s="3"/>
      <c r="C757" s="3"/>
    </row>
    <row r="758" spans="1:3" x14ac:dyDescent="0.3">
      <c r="A758" s="3"/>
      <c r="B758" s="3"/>
      <c r="C758" s="3"/>
    </row>
    <row r="759" spans="1:3" x14ac:dyDescent="0.3">
      <c r="A759" s="3"/>
      <c r="B759" s="3"/>
      <c r="C759" s="3"/>
    </row>
    <row r="760" spans="1:3" x14ac:dyDescent="0.3">
      <c r="A760" s="3"/>
      <c r="B760" s="3"/>
      <c r="C760" s="3"/>
    </row>
    <row r="761" spans="1:3" x14ac:dyDescent="0.3">
      <c r="A761" s="3"/>
      <c r="B761" s="3"/>
      <c r="C761" s="3"/>
    </row>
    <row r="762" spans="1:3" x14ac:dyDescent="0.3">
      <c r="A762" s="3"/>
      <c r="B762" s="3"/>
      <c r="C762" s="3"/>
    </row>
    <row r="763" spans="1:3" x14ac:dyDescent="0.3">
      <c r="A763" s="3"/>
      <c r="B763" s="3"/>
      <c r="C763" s="3"/>
    </row>
    <row r="764" spans="1:3" x14ac:dyDescent="0.3">
      <c r="A764" s="3"/>
      <c r="B764" s="3"/>
      <c r="C764" s="3"/>
    </row>
    <row r="765" spans="1:3" x14ac:dyDescent="0.3">
      <c r="A765" s="3"/>
      <c r="B765" s="3"/>
      <c r="C765" s="3"/>
    </row>
    <row r="766" spans="1:3" x14ac:dyDescent="0.3">
      <c r="A766" s="3"/>
      <c r="B766" s="3"/>
      <c r="C766" s="3"/>
    </row>
    <row r="767" spans="1:3" x14ac:dyDescent="0.3">
      <c r="A767" s="3"/>
      <c r="B767" s="3"/>
      <c r="C767" s="3"/>
    </row>
    <row r="768" spans="1:3" x14ac:dyDescent="0.3">
      <c r="A768" s="3"/>
      <c r="B768" s="3"/>
      <c r="C768" s="3"/>
    </row>
    <row r="769" spans="1:3" x14ac:dyDescent="0.3">
      <c r="A769" s="3"/>
      <c r="B769" s="3"/>
      <c r="C769" s="3"/>
    </row>
    <row r="770" spans="1:3" x14ac:dyDescent="0.3">
      <c r="A770" s="3"/>
      <c r="B770" s="3"/>
      <c r="C770" s="3"/>
    </row>
    <row r="771" spans="1:3" x14ac:dyDescent="0.3">
      <c r="A771" s="3"/>
      <c r="B771" s="3"/>
      <c r="C771" s="3"/>
    </row>
    <row r="772" spans="1:3" x14ac:dyDescent="0.3">
      <c r="A772" s="3"/>
      <c r="B772" s="3"/>
      <c r="C772" s="3"/>
    </row>
    <row r="773" spans="1:3" x14ac:dyDescent="0.3">
      <c r="A773" s="3"/>
      <c r="B773" s="3"/>
      <c r="C773" s="3"/>
    </row>
    <row r="774" spans="1:3" x14ac:dyDescent="0.3">
      <c r="A774" s="3"/>
      <c r="B774" s="3"/>
      <c r="C774" s="3"/>
    </row>
    <row r="775" spans="1:3" x14ac:dyDescent="0.3">
      <c r="A775" s="3"/>
      <c r="B775" s="3"/>
      <c r="C775" s="3"/>
    </row>
    <row r="776" spans="1:3" x14ac:dyDescent="0.3">
      <c r="A776" s="3"/>
      <c r="B776" s="3"/>
      <c r="C776" s="3"/>
    </row>
    <row r="777" spans="1:3" x14ac:dyDescent="0.3">
      <c r="A777" s="3"/>
      <c r="B777" s="3"/>
      <c r="C777" s="3"/>
    </row>
    <row r="778" spans="1:3" x14ac:dyDescent="0.3">
      <c r="A778" s="3"/>
      <c r="B778" s="3"/>
      <c r="C778" s="3"/>
    </row>
    <row r="779" spans="1:3" x14ac:dyDescent="0.3">
      <c r="A779" s="3"/>
      <c r="B779" s="3"/>
      <c r="C779" s="3"/>
    </row>
    <row r="780" spans="1:3" x14ac:dyDescent="0.3">
      <c r="A780" s="3"/>
      <c r="B780" s="3"/>
      <c r="C780" s="3"/>
    </row>
    <row r="781" spans="1:3" x14ac:dyDescent="0.3">
      <c r="A781" s="3"/>
      <c r="B781" s="3"/>
      <c r="C781" s="3"/>
    </row>
    <row r="782" spans="1:3" x14ac:dyDescent="0.3">
      <c r="A782" s="3"/>
      <c r="B782" s="3"/>
      <c r="C782" s="3"/>
    </row>
    <row r="783" spans="1:3" x14ac:dyDescent="0.3">
      <c r="A783" s="3"/>
      <c r="B783" s="3"/>
      <c r="C783" s="3"/>
    </row>
    <row r="784" spans="1:3" x14ac:dyDescent="0.3">
      <c r="A784" s="3"/>
      <c r="B784" s="3"/>
      <c r="C784" s="3"/>
    </row>
    <row r="785" spans="1:3" x14ac:dyDescent="0.3">
      <c r="A785" s="3"/>
      <c r="B785" s="3"/>
      <c r="C785" s="3"/>
    </row>
    <row r="786" spans="1:3" x14ac:dyDescent="0.3">
      <c r="A786" s="3"/>
      <c r="B786" s="3"/>
      <c r="C786" s="3"/>
    </row>
    <row r="787" spans="1:3" x14ac:dyDescent="0.3">
      <c r="A787" s="3"/>
      <c r="B787" s="3"/>
      <c r="C787" s="3"/>
    </row>
    <row r="788" spans="1:3" x14ac:dyDescent="0.3">
      <c r="A788" s="3"/>
      <c r="B788" s="3"/>
      <c r="C788" s="3"/>
    </row>
    <row r="789" spans="1:3" x14ac:dyDescent="0.3">
      <c r="A789" s="3"/>
      <c r="B789" s="3"/>
      <c r="C789" s="3"/>
    </row>
    <row r="790" spans="1:3" x14ac:dyDescent="0.3">
      <c r="A790" s="3"/>
      <c r="B790" s="3"/>
      <c r="C790" s="3"/>
    </row>
    <row r="791" spans="1:3" x14ac:dyDescent="0.3">
      <c r="A791" s="3"/>
      <c r="B791" s="3"/>
      <c r="C791" s="3"/>
    </row>
    <row r="792" spans="1:3" x14ac:dyDescent="0.3">
      <c r="A792" s="3"/>
      <c r="B792" s="3"/>
      <c r="C792" s="3"/>
    </row>
    <row r="793" spans="1:3" x14ac:dyDescent="0.3">
      <c r="A793" s="3"/>
      <c r="B793" s="3"/>
      <c r="C793" s="3"/>
    </row>
    <row r="794" spans="1:3" x14ac:dyDescent="0.3">
      <c r="A794" s="3"/>
      <c r="B794" s="3"/>
      <c r="C794" s="3"/>
    </row>
    <row r="795" spans="1:3" x14ac:dyDescent="0.3">
      <c r="A795" s="3"/>
      <c r="B795" s="3"/>
      <c r="C795" s="3"/>
    </row>
    <row r="796" spans="1:3" x14ac:dyDescent="0.3">
      <c r="A796" s="3"/>
      <c r="B796" s="3"/>
      <c r="C796" s="3"/>
    </row>
    <row r="797" spans="1:3" x14ac:dyDescent="0.3">
      <c r="A797" s="3"/>
      <c r="B797" s="3"/>
      <c r="C797" s="3"/>
    </row>
    <row r="798" spans="1:3" x14ac:dyDescent="0.3">
      <c r="A798" s="3"/>
      <c r="B798" s="3"/>
      <c r="C798" s="3"/>
    </row>
    <row r="799" spans="1:3" x14ac:dyDescent="0.3">
      <c r="A799" s="3"/>
      <c r="B799" s="3"/>
      <c r="C799" s="3"/>
    </row>
    <row r="800" spans="1:3" x14ac:dyDescent="0.3">
      <c r="A800" s="3"/>
      <c r="B800" s="3"/>
      <c r="C800" s="3"/>
    </row>
    <row r="801" spans="1:3" x14ac:dyDescent="0.3">
      <c r="A801" s="3"/>
      <c r="B801" s="3"/>
      <c r="C801" s="3"/>
    </row>
    <row r="802" spans="1:3" x14ac:dyDescent="0.3">
      <c r="A802" s="3"/>
      <c r="B802" s="3"/>
      <c r="C802" s="3"/>
    </row>
    <row r="803" spans="1:3" x14ac:dyDescent="0.3">
      <c r="A803" s="3"/>
      <c r="B803" s="3"/>
      <c r="C803" s="3"/>
    </row>
    <row r="804" spans="1:3" x14ac:dyDescent="0.3">
      <c r="A804" s="3"/>
      <c r="B804" s="3"/>
      <c r="C804" s="3"/>
    </row>
    <row r="805" spans="1:3" x14ac:dyDescent="0.3">
      <c r="A805" s="3"/>
      <c r="B805" s="3"/>
      <c r="C805" s="3"/>
    </row>
    <row r="806" spans="1:3" x14ac:dyDescent="0.3">
      <c r="A806" s="3"/>
      <c r="B806" s="3"/>
      <c r="C806" s="3"/>
    </row>
    <row r="807" spans="1:3" x14ac:dyDescent="0.3">
      <c r="A807" s="3"/>
      <c r="B807" s="3"/>
      <c r="C807" s="3"/>
    </row>
    <row r="808" spans="1:3" x14ac:dyDescent="0.3">
      <c r="A808" s="3"/>
      <c r="B808" s="3"/>
      <c r="C808" s="3"/>
    </row>
    <row r="809" spans="1:3" x14ac:dyDescent="0.3">
      <c r="A809" s="3"/>
      <c r="B809" s="3"/>
      <c r="C809" s="3"/>
    </row>
    <row r="810" spans="1:3" x14ac:dyDescent="0.3">
      <c r="A810" s="3"/>
      <c r="B810" s="3"/>
      <c r="C810" s="3"/>
    </row>
    <row r="811" spans="1:3" x14ac:dyDescent="0.3">
      <c r="A811" s="3"/>
      <c r="B811" s="3"/>
      <c r="C811" s="3"/>
    </row>
    <row r="812" spans="1:3" x14ac:dyDescent="0.3">
      <c r="A812" s="3"/>
      <c r="B812" s="3"/>
      <c r="C812" s="3"/>
    </row>
    <row r="813" spans="1:3" x14ac:dyDescent="0.3">
      <c r="A813" s="3"/>
      <c r="B813" s="3"/>
      <c r="C813" s="3"/>
    </row>
    <row r="814" spans="1:3" x14ac:dyDescent="0.3">
      <c r="A814" s="3"/>
      <c r="B814" s="3"/>
      <c r="C814" s="3"/>
    </row>
    <row r="815" spans="1:3" x14ac:dyDescent="0.3">
      <c r="A815" s="3"/>
      <c r="B815" s="3"/>
      <c r="C815" s="3"/>
    </row>
    <row r="816" spans="1:3" x14ac:dyDescent="0.3">
      <c r="A816" s="3"/>
      <c r="B816" s="3"/>
      <c r="C816" s="3"/>
    </row>
    <row r="817" spans="1:3" x14ac:dyDescent="0.3">
      <c r="A817" s="3"/>
      <c r="B817" s="3"/>
      <c r="C817" s="3"/>
    </row>
    <row r="818" spans="1:3" x14ac:dyDescent="0.3">
      <c r="A818" s="3"/>
      <c r="B818" s="3"/>
      <c r="C818" s="3"/>
    </row>
    <row r="819" spans="1:3" x14ac:dyDescent="0.3">
      <c r="A819" s="3"/>
      <c r="B819" s="3"/>
      <c r="C819" s="3"/>
    </row>
    <row r="820" spans="1:3" x14ac:dyDescent="0.3">
      <c r="A820" s="3"/>
      <c r="B820" s="3"/>
      <c r="C820" s="3"/>
    </row>
    <row r="821" spans="1:3" x14ac:dyDescent="0.3">
      <c r="A821" s="3"/>
      <c r="B821" s="3"/>
      <c r="C821" s="3"/>
    </row>
    <row r="822" spans="1:3" x14ac:dyDescent="0.3">
      <c r="A822" s="3"/>
      <c r="B822" s="3"/>
      <c r="C822" s="3"/>
    </row>
    <row r="823" spans="1:3" x14ac:dyDescent="0.3">
      <c r="A823" s="3"/>
      <c r="B823" s="3"/>
      <c r="C823" s="3"/>
    </row>
    <row r="824" spans="1:3" x14ac:dyDescent="0.3">
      <c r="A824" s="3"/>
      <c r="B824" s="3"/>
      <c r="C824" s="3"/>
    </row>
    <row r="825" spans="1:3" x14ac:dyDescent="0.3">
      <c r="A825" s="3"/>
      <c r="B825" s="3"/>
      <c r="C825" s="3"/>
    </row>
    <row r="826" spans="1:3" x14ac:dyDescent="0.3">
      <c r="A826" s="3"/>
      <c r="B826" s="3"/>
      <c r="C826" s="3"/>
    </row>
    <row r="827" spans="1:3" x14ac:dyDescent="0.3">
      <c r="A827" s="3"/>
      <c r="B827" s="3"/>
      <c r="C827" s="3"/>
    </row>
    <row r="828" spans="1:3" x14ac:dyDescent="0.3">
      <c r="A828" s="3"/>
      <c r="B828" s="3"/>
      <c r="C828" s="3"/>
    </row>
    <row r="829" spans="1:3" x14ac:dyDescent="0.3">
      <c r="A829" s="3"/>
      <c r="B829" s="3"/>
      <c r="C829" s="3"/>
    </row>
    <row r="830" spans="1:3" x14ac:dyDescent="0.3">
      <c r="A830" s="3"/>
      <c r="B830" s="3"/>
      <c r="C830" s="3"/>
    </row>
    <row r="831" spans="1:3" x14ac:dyDescent="0.3">
      <c r="A831" s="3"/>
      <c r="B831" s="3"/>
      <c r="C831" s="3"/>
    </row>
    <row r="832" spans="1:3" x14ac:dyDescent="0.3">
      <c r="A832" s="3"/>
      <c r="B832" s="3"/>
      <c r="C832" s="3"/>
    </row>
    <row r="833" spans="1:3" x14ac:dyDescent="0.3">
      <c r="A833" s="3"/>
      <c r="B833" s="3"/>
      <c r="C833" s="3"/>
    </row>
    <row r="834" spans="1:3" x14ac:dyDescent="0.3">
      <c r="A834" s="3"/>
      <c r="B834" s="3"/>
      <c r="C834" s="3"/>
    </row>
    <row r="835" spans="1:3" x14ac:dyDescent="0.3">
      <c r="A835" s="3"/>
      <c r="B835" s="3"/>
      <c r="C835" s="3"/>
    </row>
    <row r="836" spans="1:3" x14ac:dyDescent="0.3">
      <c r="A836" s="3"/>
      <c r="B836" s="3"/>
      <c r="C836" s="3"/>
    </row>
    <row r="837" spans="1:3" x14ac:dyDescent="0.3">
      <c r="A837" s="3"/>
      <c r="B837" s="3"/>
      <c r="C837" s="3"/>
    </row>
    <row r="838" spans="1:3" x14ac:dyDescent="0.3">
      <c r="A838" s="3"/>
      <c r="B838" s="3"/>
      <c r="C838" s="3"/>
    </row>
    <row r="839" spans="1:3" x14ac:dyDescent="0.3">
      <c r="A839" s="3"/>
      <c r="B839" s="3"/>
      <c r="C839" s="3"/>
    </row>
    <row r="840" spans="1:3" x14ac:dyDescent="0.3">
      <c r="A840" s="3"/>
      <c r="B840" s="3"/>
      <c r="C840" s="3"/>
    </row>
    <row r="841" spans="1:3" x14ac:dyDescent="0.3">
      <c r="A841" s="3"/>
      <c r="B841" s="3"/>
      <c r="C841" s="3"/>
    </row>
    <row r="842" spans="1:3" x14ac:dyDescent="0.3">
      <c r="A842" s="3"/>
      <c r="B842" s="3"/>
      <c r="C842" s="3"/>
    </row>
    <row r="843" spans="1:3" x14ac:dyDescent="0.3">
      <c r="A843" s="3"/>
      <c r="B843" s="3"/>
      <c r="C843" s="3"/>
    </row>
    <row r="844" spans="1:3" x14ac:dyDescent="0.3">
      <c r="A844" s="3"/>
      <c r="B844" s="3"/>
      <c r="C844" s="3"/>
    </row>
    <row r="845" spans="1:3" x14ac:dyDescent="0.3">
      <c r="A845" s="3"/>
      <c r="B845" s="3"/>
      <c r="C845" s="3"/>
    </row>
    <row r="846" spans="1:3" x14ac:dyDescent="0.3">
      <c r="A846" s="3"/>
      <c r="B846" s="3"/>
      <c r="C846" s="3"/>
    </row>
    <row r="847" spans="1:3" x14ac:dyDescent="0.3">
      <c r="A847" s="3"/>
      <c r="B847" s="3"/>
      <c r="C847" s="3"/>
    </row>
    <row r="848" spans="1:3" x14ac:dyDescent="0.3">
      <c r="A848" s="3"/>
      <c r="B848" s="3"/>
      <c r="C848" s="3"/>
    </row>
    <row r="849" spans="1:3" x14ac:dyDescent="0.3">
      <c r="A849" s="3"/>
      <c r="B849" s="3"/>
      <c r="C849" s="3"/>
    </row>
    <row r="850" spans="1:3" x14ac:dyDescent="0.3">
      <c r="A850" s="3"/>
      <c r="B850" s="3"/>
      <c r="C850" s="3"/>
    </row>
    <row r="851" spans="1:3" x14ac:dyDescent="0.3">
      <c r="A851" s="3"/>
      <c r="B851" s="3"/>
      <c r="C851" s="3"/>
    </row>
    <row r="852" spans="1:3" x14ac:dyDescent="0.3">
      <c r="A852" s="3"/>
      <c r="B852" s="3"/>
      <c r="C852" s="3"/>
    </row>
    <row r="853" spans="1:3" x14ac:dyDescent="0.3">
      <c r="A853" s="3"/>
      <c r="B853" s="3"/>
      <c r="C853" s="3"/>
    </row>
    <row r="854" spans="1:3" x14ac:dyDescent="0.3">
      <c r="A854" s="3"/>
      <c r="B854" s="3"/>
      <c r="C854" s="3"/>
    </row>
    <row r="855" spans="1:3" x14ac:dyDescent="0.3">
      <c r="A855" s="3"/>
      <c r="B855" s="3"/>
      <c r="C855" s="3"/>
    </row>
    <row r="856" spans="1:3" x14ac:dyDescent="0.3">
      <c r="A856" s="3"/>
      <c r="B856" s="3"/>
      <c r="C856" s="3"/>
    </row>
    <row r="857" spans="1:3" x14ac:dyDescent="0.3">
      <c r="A857" s="3"/>
      <c r="B857" s="3"/>
      <c r="C857" s="3"/>
    </row>
    <row r="858" spans="1:3" x14ac:dyDescent="0.3">
      <c r="A858" s="3"/>
      <c r="B858" s="3"/>
      <c r="C858" s="3"/>
    </row>
    <row r="859" spans="1:3" x14ac:dyDescent="0.3">
      <c r="A859" s="3"/>
      <c r="B859" s="3"/>
      <c r="C859" s="3"/>
    </row>
    <row r="860" spans="1:3" x14ac:dyDescent="0.3">
      <c r="A860" s="3"/>
      <c r="B860" s="3"/>
      <c r="C860" s="3"/>
    </row>
    <row r="861" spans="1:3" x14ac:dyDescent="0.3">
      <c r="A861" s="3"/>
      <c r="B861" s="3"/>
      <c r="C861" s="3"/>
    </row>
    <row r="862" spans="1:3" x14ac:dyDescent="0.3">
      <c r="A862" s="3"/>
      <c r="B862" s="3"/>
      <c r="C862" s="3"/>
    </row>
    <row r="863" spans="1:3" x14ac:dyDescent="0.3">
      <c r="A863" s="3"/>
      <c r="B863" s="3"/>
      <c r="C863" s="3"/>
    </row>
    <row r="864" spans="1:3" x14ac:dyDescent="0.3">
      <c r="A864" s="3"/>
      <c r="B864" s="3"/>
      <c r="C864" s="3"/>
    </row>
    <row r="865" spans="1:3" x14ac:dyDescent="0.3">
      <c r="A865" s="3"/>
      <c r="B865" s="3"/>
      <c r="C865" s="3"/>
    </row>
    <row r="866" spans="1:3" x14ac:dyDescent="0.3">
      <c r="A866" s="3"/>
      <c r="B866" s="3"/>
      <c r="C866" s="3"/>
    </row>
    <row r="867" spans="1:3" x14ac:dyDescent="0.3">
      <c r="A867" s="3"/>
      <c r="B867" s="3"/>
      <c r="C867" s="3"/>
    </row>
    <row r="868" spans="1:3" x14ac:dyDescent="0.3">
      <c r="A868" s="3"/>
      <c r="B868" s="3"/>
      <c r="C868" s="3"/>
    </row>
    <row r="869" spans="1:3" x14ac:dyDescent="0.3">
      <c r="A869" s="3"/>
      <c r="B869" s="3"/>
      <c r="C869" s="3"/>
    </row>
    <row r="870" spans="1:3" x14ac:dyDescent="0.3">
      <c r="A870" s="3"/>
      <c r="B870" s="3"/>
      <c r="C870" s="3"/>
    </row>
    <row r="871" spans="1:3" x14ac:dyDescent="0.3">
      <c r="A871" s="3"/>
      <c r="B871" s="3"/>
      <c r="C871" s="3"/>
    </row>
    <row r="872" spans="1:3" x14ac:dyDescent="0.3">
      <c r="A872" s="3"/>
      <c r="B872" s="3"/>
      <c r="C872" s="3"/>
    </row>
    <row r="873" spans="1:3" x14ac:dyDescent="0.3">
      <c r="A873" s="3"/>
      <c r="B873" s="3"/>
      <c r="C873" s="3"/>
    </row>
    <row r="874" spans="1:3" x14ac:dyDescent="0.3">
      <c r="A874" s="3"/>
      <c r="B874" s="3"/>
      <c r="C874" s="3"/>
    </row>
    <row r="875" spans="1:3" x14ac:dyDescent="0.3">
      <c r="A875" s="3"/>
      <c r="B875" s="3"/>
      <c r="C875" s="3"/>
    </row>
    <row r="876" spans="1:3" x14ac:dyDescent="0.3">
      <c r="A876" s="3"/>
      <c r="B876" s="3"/>
      <c r="C876" s="3"/>
    </row>
    <row r="877" spans="1:3" x14ac:dyDescent="0.3">
      <c r="A877" s="3"/>
      <c r="B877" s="3"/>
      <c r="C877" s="3"/>
    </row>
    <row r="878" spans="1:3" x14ac:dyDescent="0.3">
      <c r="A878" s="3"/>
      <c r="B878" s="3"/>
      <c r="C878" s="3"/>
    </row>
    <row r="879" spans="1:3" x14ac:dyDescent="0.3">
      <c r="A879" s="3"/>
      <c r="B879" s="3"/>
      <c r="C879" s="3"/>
    </row>
    <row r="880" spans="1:3" x14ac:dyDescent="0.3">
      <c r="A880" s="3"/>
      <c r="B880" s="3"/>
      <c r="C880" s="3"/>
    </row>
    <row r="881" spans="1:3" x14ac:dyDescent="0.3">
      <c r="A881" s="3"/>
      <c r="B881" s="3"/>
      <c r="C881" s="3"/>
    </row>
    <row r="882" spans="1:3" x14ac:dyDescent="0.3">
      <c r="A882" s="3"/>
      <c r="B882" s="3"/>
      <c r="C882" s="3"/>
    </row>
    <row r="883" spans="1:3" x14ac:dyDescent="0.3">
      <c r="A883" s="3"/>
      <c r="B883" s="3"/>
      <c r="C883" s="3"/>
    </row>
    <row r="884" spans="1:3" x14ac:dyDescent="0.3">
      <c r="A884" s="3"/>
      <c r="B884" s="3"/>
      <c r="C884" s="3"/>
    </row>
    <row r="885" spans="1:3" x14ac:dyDescent="0.3">
      <c r="A885" s="3"/>
      <c r="B885" s="3"/>
      <c r="C885" s="3"/>
    </row>
    <row r="886" spans="1:3" x14ac:dyDescent="0.3">
      <c r="A886" s="3"/>
      <c r="B886" s="3"/>
      <c r="C886" s="3"/>
    </row>
    <row r="887" spans="1:3" x14ac:dyDescent="0.3">
      <c r="A887" s="3"/>
      <c r="B887" s="3"/>
      <c r="C887" s="3"/>
    </row>
    <row r="888" spans="1:3" x14ac:dyDescent="0.3">
      <c r="A888" s="3"/>
      <c r="B888" s="3"/>
      <c r="C888" s="3"/>
    </row>
    <row r="889" spans="1:3" x14ac:dyDescent="0.3">
      <c r="A889" s="3"/>
      <c r="B889" s="3"/>
      <c r="C889" s="3"/>
    </row>
    <row r="890" spans="1:3" x14ac:dyDescent="0.3">
      <c r="A890" s="3"/>
      <c r="B890" s="3"/>
      <c r="C890" s="3"/>
    </row>
    <row r="891" spans="1:3" x14ac:dyDescent="0.3">
      <c r="A891" s="3"/>
      <c r="B891" s="3"/>
      <c r="C891" s="3"/>
    </row>
    <row r="892" spans="1:3" x14ac:dyDescent="0.3">
      <c r="A892" s="3"/>
      <c r="B892" s="3"/>
      <c r="C892" s="3"/>
    </row>
    <row r="893" spans="1:3" x14ac:dyDescent="0.3">
      <c r="A893" s="3"/>
      <c r="B893" s="3"/>
      <c r="C893" s="3"/>
    </row>
    <row r="894" spans="1:3" x14ac:dyDescent="0.3">
      <c r="A894" s="3"/>
      <c r="B894" s="3"/>
      <c r="C894" s="3"/>
    </row>
    <row r="895" spans="1:3" x14ac:dyDescent="0.3">
      <c r="A895" s="3"/>
      <c r="B895" s="3"/>
      <c r="C895" s="3"/>
    </row>
    <row r="896" spans="1:3" x14ac:dyDescent="0.3">
      <c r="A896" s="3"/>
      <c r="B896" s="3"/>
      <c r="C896" s="3"/>
    </row>
    <row r="897" spans="1:3" x14ac:dyDescent="0.3">
      <c r="A897" s="3"/>
      <c r="B897" s="3"/>
      <c r="C897" s="3"/>
    </row>
    <row r="898" spans="1:3" x14ac:dyDescent="0.3">
      <c r="A898" s="3"/>
      <c r="B898" s="3"/>
      <c r="C898" s="3"/>
    </row>
    <row r="899" spans="1:3" x14ac:dyDescent="0.3">
      <c r="A899" s="3"/>
      <c r="B899" s="3"/>
      <c r="C899" s="3"/>
    </row>
    <row r="900" spans="1:3" x14ac:dyDescent="0.3">
      <c r="A900" s="3"/>
      <c r="B900" s="3"/>
      <c r="C900" s="3"/>
    </row>
    <row r="901" spans="1:3" x14ac:dyDescent="0.3">
      <c r="A901" s="3"/>
      <c r="B901" s="3"/>
      <c r="C901" s="3"/>
    </row>
    <row r="902" spans="1:3" x14ac:dyDescent="0.3">
      <c r="A902" s="3"/>
      <c r="B902" s="3"/>
      <c r="C902" s="3"/>
    </row>
    <row r="903" spans="1:3" x14ac:dyDescent="0.3">
      <c r="A903" s="3"/>
      <c r="B903" s="3"/>
      <c r="C903" s="3"/>
    </row>
    <row r="904" spans="1:3" x14ac:dyDescent="0.3">
      <c r="A904" s="3"/>
      <c r="B904" s="3"/>
      <c r="C904" s="3"/>
    </row>
    <row r="905" spans="1:3" x14ac:dyDescent="0.3">
      <c r="A905" s="3"/>
      <c r="B905" s="3"/>
      <c r="C905" s="3"/>
    </row>
    <row r="906" spans="1:3" x14ac:dyDescent="0.3">
      <c r="A906" s="3"/>
      <c r="B906" s="3"/>
      <c r="C906" s="3"/>
    </row>
    <row r="907" spans="1:3" x14ac:dyDescent="0.3">
      <c r="A907" s="3"/>
      <c r="B907" s="3"/>
      <c r="C907" s="3"/>
    </row>
    <row r="908" spans="1:3" x14ac:dyDescent="0.3">
      <c r="A908" s="3"/>
      <c r="B908" s="3"/>
      <c r="C908" s="3"/>
    </row>
    <row r="909" spans="1:3" x14ac:dyDescent="0.3">
      <c r="A909" s="3"/>
      <c r="B909" s="3"/>
      <c r="C909" s="3"/>
    </row>
    <row r="910" spans="1:3" x14ac:dyDescent="0.3">
      <c r="A910" s="3"/>
      <c r="B910" s="3"/>
      <c r="C910" s="3"/>
    </row>
    <row r="911" spans="1:3" x14ac:dyDescent="0.3">
      <c r="A911" s="3"/>
      <c r="B911" s="3"/>
      <c r="C911" s="3"/>
    </row>
    <row r="912" spans="1:3" x14ac:dyDescent="0.3">
      <c r="A912" s="3"/>
      <c r="B912" s="3"/>
      <c r="C912" s="3"/>
    </row>
    <row r="913" spans="1:3" x14ac:dyDescent="0.3">
      <c r="A913" s="3"/>
      <c r="B913" s="3"/>
      <c r="C913" s="3"/>
    </row>
    <row r="914" spans="1:3" x14ac:dyDescent="0.3">
      <c r="A914" s="3"/>
      <c r="B914" s="3"/>
      <c r="C914" s="3"/>
    </row>
    <row r="915" spans="1:3" x14ac:dyDescent="0.3">
      <c r="A915" s="3"/>
      <c r="B915" s="3"/>
      <c r="C915" s="3"/>
    </row>
    <row r="916" spans="1:3" x14ac:dyDescent="0.3">
      <c r="A916" s="3"/>
      <c r="B916" s="3"/>
      <c r="C916" s="3"/>
    </row>
    <row r="917" spans="1:3" x14ac:dyDescent="0.3">
      <c r="A917" s="3"/>
      <c r="B917" s="3"/>
      <c r="C917" s="3"/>
    </row>
    <row r="918" spans="1:3" x14ac:dyDescent="0.3">
      <c r="A918" s="3"/>
      <c r="B918" s="3"/>
      <c r="C918" s="3"/>
    </row>
    <row r="919" spans="1:3" x14ac:dyDescent="0.3">
      <c r="A919" s="3"/>
      <c r="B919" s="3"/>
      <c r="C919" s="3"/>
    </row>
    <row r="920" spans="1:3" x14ac:dyDescent="0.3">
      <c r="A920" s="3"/>
      <c r="B920" s="3"/>
      <c r="C920" s="3"/>
    </row>
    <row r="921" spans="1:3" x14ac:dyDescent="0.3">
      <c r="A921" s="3"/>
      <c r="B921" s="3"/>
      <c r="C921" s="3"/>
    </row>
    <row r="922" spans="1:3" x14ac:dyDescent="0.3">
      <c r="A922" s="3"/>
      <c r="B922" s="3"/>
      <c r="C922" s="3"/>
    </row>
    <row r="923" spans="1:3" x14ac:dyDescent="0.3">
      <c r="A923" s="3"/>
      <c r="B923" s="3"/>
      <c r="C923" s="3"/>
    </row>
    <row r="924" spans="1:3" x14ac:dyDescent="0.3">
      <c r="A924" s="3"/>
      <c r="B924" s="3"/>
      <c r="C924" s="3"/>
    </row>
  </sheetData>
  <conditionalFormatting sqref="A50:A57">
    <cfRule type="duplicateValues" dxfId="6" priority="11"/>
  </conditionalFormatting>
  <conditionalFormatting sqref="A48:A49">
    <cfRule type="duplicateValues" dxfId="5" priority="9"/>
    <cfRule type="duplicateValues" dxfId="4" priority="10"/>
  </conditionalFormatting>
  <conditionalFormatting sqref="A9:A47">
    <cfRule type="duplicateValues" dxfId="3" priority="7"/>
    <cfRule type="duplicateValues" dxfId="2" priority="8"/>
  </conditionalFormatting>
  <conditionalFormatting sqref="A2:A8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097C8-FAD0-4BF3-9AE8-DDC9B962C282}">
  <sheetPr filterMode="1"/>
  <dimension ref="A1:F962"/>
  <sheetViews>
    <sheetView workbookViewId="0">
      <selection activeCell="E92" sqref="E92"/>
    </sheetView>
  </sheetViews>
  <sheetFormatPr defaultRowHeight="14.4" x14ac:dyDescent="0.3"/>
  <cols>
    <col min="1" max="1" width="13.77734375" style="5" bestFit="1" customWidth="1"/>
    <col min="2" max="2" width="26.44140625" bestFit="1" customWidth="1"/>
    <col min="3" max="3" width="6.5546875" customWidth="1"/>
    <col min="4" max="4" width="9.77734375" bestFit="1" customWidth="1"/>
    <col min="5" max="5" width="15.21875" bestFit="1" customWidth="1"/>
    <col min="6" max="6" width="9.44140625" style="10" bestFit="1" customWidth="1"/>
  </cols>
  <sheetData>
    <row r="1" spans="1:6" ht="24" x14ac:dyDescent="0.3">
      <c r="A1" s="17" t="s">
        <v>691</v>
      </c>
      <c r="B1" s="17" t="s">
        <v>692</v>
      </c>
      <c r="C1" s="17" t="s">
        <v>265</v>
      </c>
      <c r="D1" s="17" t="s">
        <v>266</v>
      </c>
      <c r="E1" s="17" t="s">
        <v>267</v>
      </c>
      <c r="F1" s="16" t="s">
        <v>268</v>
      </c>
    </row>
    <row r="2" spans="1:6" hidden="1" x14ac:dyDescent="0.3">
      <c r="A2" s="4">
        <v>1202095</v>
      </c>
      <c r="B2" s="1" t="s">
        <v>62</v>
      </c>
      <c r="C2" s="3" t="s">
        <v>269</v>
      </c>
      <c r="D2" s="1" t="s">
        <v>23</v>
      </c>
      <c r="E2" s="6" t="s">
        <v>257</v>
      </c>
      <c r="F2" s="7">
        <v>167.94</v>
      </c>
    </row>
    <row r="3" spans="1:6" hidden="1" x14ac:dyDescent="0.3">
      <c r="A3" s="4">
        <v>1202095</v>
      </c>
      <c r="B3" s="1" t="s">
        <v>62</v>
      </c>
      <c r="C3" s="3" t="s">
        <v>269</v>
      </c>
      <c r="D3" s="1" t="s">
        <v>23</v>
      </c>
      <c r="E3" s="6" t="s">
        <v>118</v>
      </c>
      <c r="F3" s="7">
        <v>191.27</v>
      </c>
    </row>
    <row r="4" spans="1:6" hidden="1" x14ac:dyDescent="0.3">
      <c r="A4" s="4">
        <v>1202095</v>
      </c>
      <c r="B4" s="1" t="s">
        <v>62</v>
      </c>
      <c r="C4" s="3" t="s">
        <v>269</v>
      </c>
      <c r="D4" s="1" t="s">
        <v>23</v>
      </c>
      <c r="E4" s="6" t="s">
        <v>173</v>
      </c>
      <c r="F4" s="7">
        <v>177.27</v>
      </c>
    </row>
    <row r="5" spans="1:6" hidden="1" x14ac:dyDescent="0.3">
      <c r="A5" s="4">
        <v>1202095</v>
      </c>
      <c r="B5" s="1" t="s">
        <v>62</v>
      </c>
      <c r="C5" s="3" t="s">
        <v>269</v>
      </c>
      <c r="D5" s="1" t="s">
        <v>23</v>
      </c>
      <c r="E5" s="6" t="s">
        <v>270</v>
      </c>
      <c r="F5" s="7">
        <v>135.29</v>
      </c>
    </row>
    <row r="6" spans="1:6" hidden="1" x14ac:dyDescent="0.3">
      <c r="A6" s="4">
        <v>1202095</v>
      </c>
      <c r="B6" s="1" t="s">
        <v>62</v>
      </c>
      <c r="C6" s="3" t="s">
        <v>269</v>
      </c>
      <c r="D6" s="1" t="s">
        <v>23</v>
      </c>
      <c r="E6" s="6" t="s">
        <v>63</v>
      </c>
      <c r="F6" s="7">
        <v>172.61</v>
      </c>
    </row>
    <row r="7" spans="1:6" hidden="1" x14ac:dyDescent="0.3">
      <c r="A7" s="4">
        <v>1202095</v>
      </c>
      <c r="B7" s="1" t="s">
        <v>62</v>
      </c>
      <c r="C7" s="3" t="s">
        <v>269</v>
      </c>
      <c r="D7" s="1" t="s">
        <v>23</v>
      </c>
      <c r="E7" s="6" t="s">
        <v>271</v>
      </c>
      <c r="F7" s="7">
        <v>83.97</v>
      </c>
    </row>
    <row r="8" spans="1:6" hidden="1" x14ac:dyDescent="0.3">
      <c r="A8" s="4">
        <v>1202095</v>
      </c>
      <c r="B8" s="1" t="s">
        <v>62</v>
      </c>
      <c r="C8" s="3" t="s">
        <v>269</v>
      </c>
      <c r="D8" s="1" t="s">
        <v>23</v>
      </c>
      <c r="E8" s="6" t="s">
        <v>149</v>
      </c>
      <c r="F8" s="7">
        <v>153.94999999999999</v>
      </c>
    </row>
    <row r="9" spans="1:6" hidden="1" x14ac:dyDescent="0.3">
      <c r="A9" s="4">
        <v>1202095</v>
      </c>
      <c r="B9" s="1" t="s">
        <v>62</v>
      </c>
      <c r="C9" s="3" t="s">
        <v>269</v>
      </c>
      <c r="D9" s="1" t="s">
        <v>23</v>
      </c>
      <c r="E9" s="6" t="s">
        <v>262</v>
      </c>
      <c r="F9" s="7">
        <v>107.3</v>
      </c>
    </row>
    <row r="10" spans="1:6" hidden="1" x14ac:dyDescent="0.3">
      <c r="A10" s="4">
        <v>1202095</v>
      </c>
      <c r="B10" s="1" t="s">
        <v>62</v>
      </c>
      <c r="C10" s="3" t="s">
        <v>269</v>
      </c>
      <c r="D10" s="1" t="s">
        <v>23</v>
      </c>
      <c r="E10" s="6" t="s">
        <v>182</v>
      </c>
      <c r="F10" s="7">
        <v>151.15</v>
      </c>
    </row>
    <row r="11" spans="1:6" hidden="1" x14ac:dyDescent="0.3">
      <c r="A11" s="4">
        <v>1203308</v>
      </c>
      <c r="B11" s="1" t="s">
        <v>272</v>
      </c>
      <c r="C11" s="3" t="s">
        <v>269</v>
      </c>
      <c r="D11" s="1" t="s">
        <v>23</v>
      </c>
      <c r="E11" s="6" t="s">
        <v>273</v>
      </c>
      <c r="F11" s="7">
        <v>180</v>
      </c>
    </row>
    <row r="12" spans="1:6" hidden="1" x14ac:dyDescent="0.3">
      <c r="A12" s="4">
        <v>1203308</v>
      </c>
      <c r="B12" s="1" t="s">
        <v>272</v>
      </c>
      <c r="C12" s="3" t="s">
        <v>269</v>
      </c>
      <c r="D12" s="1" t="s">
        <v>23</v>
      </c>
      <c r="E12" s="6" t="s">
        <v>274</v>
      </c>
      <c r="F12" s="7">
        <v>230</v>
      </c>
    </row>
    <row r="13" spans="1:6" hidden="1" x14ac:dyDescent="0.3">
      <c r="A13" s="4">
        <v>1206990</v>
      </c>
      <c r="B13" s="1" t="s">
        <v>33</v>
      </c>
      <c r="C13" s="3" t="s">
        <v>269</v>
      </c>
      <c r="D13" s="1" t="s">
        <v>23</v>
      </c>
      <c r="E13" s="6" t="s">
        <v>275</v>
      </c>
      <c r="F13" s="7">
        <v>126</v>
      </c>
    </row>
    <row r="14" spans="1:6" hidden="1" x14ac:dyDescent="0.3">
      <c r="A14" s="4">
        <v>1206990</v>
      </c>
      <c r="B14" s="1" t="s">
        <v>33</v>
      </c>
      <c r="C14" s="3" t="s">
        <v>269</v>
      </c>
      <c r="D14" s="1" t="s">
        <v>26</v>
      </c>
      <c r="E14" s="6" t="s">
        <v>276</v>
      </c>
      <c r="F14" s="7">
        <v>37</v>
      </c>
    </row>
    <row r="15" spans="1:6" hidden="1" x14ac:dyDescent="0.3">
      <c r="A15" s="4">
        <v>1206990</v>
      </c>
      <c r="B15" s="1" t="s">
        <v>33</v>
      </c>
      <c r="C15" s="3" t="s">
        <v>269</v>
      </c>
      <c r="D15" s="1" t="s">
        <v>26</v>
      </c>
      <c r="E15" s="6" t="s">
        <v>277</v>
      </c>
      <c r="F15" s="7">
        <v>50</v>
      </c>
    </row>
    <row r="16" spans="1:6" hidden="1" x14ac:dyDescent="0.3">
      <c r="A16" s="4">
        <v>1316921</v>
      </c>
      <c r="B16" s="1" t="s">
        <v>250</v>
      </c>
      <c r="C16" s="3" t="s">
        <v>269</v>
      </c>
      <c r="D16" s="1" t="s">
        <v>23</v>
      </c>
      <c r="E16" s="6" t="s">
        <v>251</v>
      </c>
      <c r="F16" s="7">
        <v>85.45</v>
      </c>
    </row>
    <row r="17" spans="1:6" hidden="1" x14ac:dyDescent="0.3">
      <c r="A17" s="4">
        <v>1319504</v>
      </c>
      <c r="B17" s="1" t="s">
        <v>49</v>
      </c>
      <c r="C17" s="3" t="s">
        <v>269</v>
      </c>
      <c r="D17" s="1" t="s">
        <v>23</v>
      </c>
      <c r="E17" s="6" t="s">
        <v>160</v>
      </c>
      <c r="F17" s="7">
        <v>185</v>
      </c>
    </row>
    <row r="18" spans="1:6" hidden="1" x14ac:dyDescent="0.3">
      <c r="A18" s="4">
        <v>1319504</v>
      </c>
      <c r="B18" s="1" t="s">
        <v>49</v>
      </c>
      <c r="C18" s="3" t="s">
        <v>269</v>
      </c>
      <c r="D18" s="1" t="s">
        <v>26</v>
      </c>
      <c r="E18" s="6" t="s">
        <v>278</v>
      </c>
      <c r="F18" s="7">
        <v>50</v>
      </c>
    </row>
    <row r="19" spans="1:6" hidden="1" x14ac:dyDescent="0.3">
      <c r="A19" s="4">
        <v>1319504</v>
      </c>
      <c r="B19" s="1" t="s">
        <v>49</v>
      </c>
      <c r="C19" s="3" t="s">
        <v>269</v>
      </c>
      <c r="D19" s="1" t="s">
        <v>23</v>
      </c>
      <c r="E19" s="6" t="s">
        <v>278</v>
      </c>
      <c r="F19" s="7">
        <v>50</v>
      </c>
    </row>
    <row r="20" spans="1:6" hidden="1" x14ac:dyDescent="0.3">
      <c r="A20" s="4">
        <v>1319504</v>
      </c>
      <c r="B20" s="1" t="s">
        <v>49</v>
      </c>
      <c r="C20" s="3" t="s">
        <v>269</v>
      </c>
      <c r="D20" s="1" t="s">
        <v>23</v>
      </c>
      <c r="E20" s="6" t="s">
        <v>279</v>
      </c>
      <c r="F20" s="7">
        <v>185</v>
      </c>
    </row>
    <row r="21" spans="1:6" hidden="1" x14ac:dyDescent="0.3">
      <c r="A21" s="4">
        <v>1319504</v>
      </c>
      <c r="B21" s="1" t="s">
        <v>49</v>
      </c>
      <c r="C21" s="3" t="s">
        <v>269</v>
      </c>
      <c r="D21" s="1" t="s">
        <v>23</v>
      </c>
      <c r="E21" s="6" t="s">
        <v>61</v>
      </c>
      <c r="F21" s="7">
        <v>170</v>
      </c>
    </row>
    <row r="22" spans="1:6" hidden="1" x14ac:dyDescent="0.3">
      <c r="A22" s="4">
        <v>1319504</v>
      </c>
      <c r="B22" s="1" t="s">
        <v>49</v>
      </c>
      <c r="C22" s="3" t="s">
        <v>269</v>
      </c>
      <c r="D22" s="1" t="s">
        <v>23</v>
      </c>
      <c r="E22" s="6" t="s">
        <v>91</v>
      </c>
      <c r="F22" s="7">
        <v>110</v>
      </c>
    </row>
    <row r="23" spans="1:6" hidden="1" x14ac:dyDescent="0.3">
      <c r="A23" s="4">
        <v>1319504</v>
      </c>
      <c r="B23" s="1" t="s">
        <v>49</v>
      </c>
      <c r="C23" s="3" t="s">
        <v>269</v>
      </c>
      <c r="D23" s="1" t="s">
        <v>23</v>
      </c>
      <c r="E23" s="6" t="s">
        <v>252</v>
      </c>
      <c r="F23" s="7">
        <v>125</v>
      </c>
    </row>
    <row r="24" spans="1:6" hidden="1" x14ac:dyDescent="0.3">
      <c r="A24" s="4">
        <v>1319504</v>
      </c>
      <c r="B24" s="1" t="s">
        <v>49</v>
      </c>
      <c r="C24" s="3" t="s">
        <v>269</v>
      </c>
      <c r="D24" s="1" t="s">
        <v>23</v>
      </c>
      <c r="E24" s="6" t="s">
        <v>280</v>
      </c>
      <c r="F24" s="7">
        <v>125</v>
      </c>
    </row>
    <row r="25" spans="1:6" hidden="1" x14ac:dyDescent="0.3">
      <c r="A25" s="4">
        <v>1319504</v>
      </c>
      <c r="B25" s="1" t="s">
        <v>49</v>
      </c>
      <c r="C25" s="3" t="s">
        <v>269</v>
      </c>
      <c r="D25" s="1" t="s">
        <v>23</v>
      </c>
      <c r="E25" s="6" t="s">
        <v>165</v>
      </c>
      <c r="F25" s="7">
        <v>180</v>
      </c>
    </row>
    <row r="26" spans="1:6" hidden="1" x14ac:dyDescent="0.3">
      <c r="A26" s="4">
        <v>1319504</v>
      </c>
      <c r="B26" s="1" t="s">
        <v>49</v>
      </c>
      <c r="C26" s="3" t="s">
        <v>269</v>
      </c>
      <c r="D26" s="1" t="s">
        <v>23</v>
      </c>
      <c r="E26" s="6" t="s">
        <v>273</v>
      </c>
      <c r="F26" s="7">
        <v>175</v>
      </c>
    </row>
    <row r="27" spans="1:6" hidden="1" x14ac:dyDescent="0.3">
      <c r="A27" s="4">
        <v>1319504</v>
      </c>
      <c r="B27" s="1" t="s">
        <v>49</v>
      </c>
      <c r="C27" s="3" t="s">
        <v>269</v>
      </c>
      <c r="D27" s="1" t="s">
        <v>26</v>
      </c>
      <c r="E27" s="6" t="s">
        <v>64</v>
      </c>
      <c r="F27" s="7">
        <v>60</v>
      </c>
    </row>
    <row r="28" spans="1:6" hidden="1" x14ac:dyDescent="0.3">
      <c r="A28" s="4">
        <v>1319504</v>
      </c>
      <c r="B28" s="1" t="s">
        <v>49</v>
      </c>
      <c r="C28" s="3" t="s">
        <v>269</v>
      </c>
      <c r="D28" s="1" t="s">
        <v>23</v>
      </c>
      <c r="E28" s="6" t="s">
        <v>100</v>
      </c>
      <c r="F28" s="7">
        <v>185</v>
      </c>
    </row>
    <row r="29" spans="1:6" hidden="1" x14ac:dyDescent="0.3">
      <c r="A29" s="4">
        <v>1319504</v>
      </c>
      <c r="B29" s="1" t="s">
        <v>49</v>
      </c>
      <c r="C29" s="3" t="s">
        <v>269</v>
      </c>
      <c r="D29" s="1" t="s">
        <v>26</v>
      </c>
      <c r="E29" s="6" t="s">
        <v>42</v>
      </c>
      <c r="F29" s="7">
        <v>35</v>
      </c>
    </row>
    <row r="30" spans="1:6" hidden="1" x14ac:dyDescent="0.3">
      <c r="A30" s="4">
        <v>1319504</v>
      </c>
      <c r="B30" s="1" t="s">
        <v>49</v>
      </c>
      <c r="C30" s="3" t="s">
        <v>269</v>
      </c>
      <c r="D30" s="1" t="s">
        <v>26</v>
      </c>
      <c r="E30" s="6" t="s">
        <v>174</v>
      </c>
      <c r="F30" s="7">
        <v>60</v>
      </c>
    </row>
    <row r="31" spans="1:6" hidden="1" x14ac:dyDescent="0.3">
      <c r="A31" s="4">
        <v>1319504</v>
      </c>
      <c r="B31" s="1" t="s">
        <v>49</v>
      </c>
      <c r="C31" s="3" t="s">
        <v>269</v>
      </c>
      <c r="D31" s="1" t="s">
        <v>23</v>
      </c>
      <c r="E31" s="6" t="s">
        <v>174</v>
      </c>
      <c r="F31" s="7">
        <v>110</v>
      </c>
    </row>
    <row r="32" spans="1:6" hidden="1" x14ac:dyDescent="0.3">
      <c r="A32" s="4">
        <v>1319504</v>
      </c>
      <c r="B32" s="1" t="s">
        <v>49</v>
      </c>
      <c r="C32" s="3" t="s">
        <v>269</v>
      </c>
      <c r="D32" s="1" t="s">
        <v>26</v>
      </c>
      <c r="E32" s="6" t="s">
        <v>93</v>
      </c>
      <c r="F32" s="7">
        <v>55</v>
      </c>
    </row>
    <row r="33" spans="1:6" hidden="1" x14ac:dyDescent="0.3">
      <c r="A33" s="4">
        <v>1319504</v>
      </c>
      <c r="B33" s="1" t="s">
        <v>49</v>
      </c>
      <c r="C33" s="3" t="s">
        <v>269</v>
      </c>
      <c r="D33" s="1" t="s">
        <v>26</v>
      </c>
      <c r="E33" s="6" t="s">
        <v>179</v>
      </c>
      <c r="F33" s="7">
        <v>60</v>
      </c>
    </row>
    <row r="34" spans="1:6" hidden="1" x14ac:dyDescent="0.3">
      <c r="A34" s="4">
        <v>1319504</v>
      </c>
      <c r="B34" s="1" t="s">
        <v>49</v>
      </c>
      <c r="C34" s="3" t="s">
        <v>269</v>
      </c>
      <c r="D34" s="1" t="s">
        <v>23</v>
      </c>
      <c r="E34" s="6" t="s">
        <v>281</v>
      </c>
      <c r="F34" s="7">
        <v>210</v>
      </c>
    </row>
    <row r="35" spans="1:6" hidden="1" x14ac:dyDescent="0.3">
      <c r="A35" s="4">
        <v>1319504</v>
      </c>
      <c r="B35" s="1" t="s">
        <v>49</v>
      </c>
      <c r="C35" s="3" t="s">
        <v>269</v>
      </c>
      <c r="D35" s="1" t="s">
        <v>23</v>
      </c>
      <c r="E35" s="6" t="s">
        <v>282</v>
      </c>
      <c r="F35" s="7">
        <v>185.25</v>
      </c>
    </row>
    <row r="36" spans="1:6" hidden="1" x14ac:dyDescent="0.3">
      <c r="A36" s="4">
        <v>1319504</v>
      </c>
      <c r="B36" s="1" t="s">
        <v>49</v>
      </c>
      <c r="C36" s="3" t="s">
        <v>269</v>
      </c>
      <c r="D36" s="1" t="s">
        <v>23</v>
      </c>
      <c r="E36" s="6" t="s">
        <v>164</v>
      </c>
      <c r="F36" s="7">
        <v>190</v>
      </c>
    </row>
    <row r="37" spans="1:6" hidden="1" x14ac:dyDescent="0.3">
      <c r="A37" s="4">
        <v>1319504</v>
      </c>
      <c r="B37" s="1" t="s">
        <v>49</v>
      </c>
      <c r="C37" s="3" t="s">
        <v>269</v>
      </c>
      <c r="D37" s="1" t="s">
        <v>23</v>
      </c>
      <c r="E37" s="6" t="s">
        <v>283</v>
      </c>
      <c r="F37" s="7">
        <v>170</v>
      </c>
    </row>
    <row r="38" spans="1:6" hidden="1" x14ac:dyDescent="0.3">
      <c r="A38" s="4">
        <v>1319504</v>
      </c>
      <c r="B38" s="1" t="s">
        <v>49</v>
      </c>
      <c r="C38" s="3" t="s">
        <v>269</v>
      </c>
      <c r="D38" s="1" t="s">
        <v>23</v>
      </c>
      <c r="E38" s="6" t="s">
        <v>161</v>
      </c>
      <c r="F38" s="7">
        <v>185</v>
      </c>
    </row>
    <row r="39" spans="1:6" hidden="1" x14ac:dyDescent="0.3">
      <c r="A39" s="4">
        <v>1319504</v>
      </c>
      <c r="B39" s="1" t="s">
        <v>49</v>
      </c>
      <c r="C39" s="3" t="s">
        <v>269</v>
      </c>
      <c r="D39" s="1" t="s">
        <v>23</v>
      </c>
      <c r="E39" s="6" t="s">
        <v>136</v>
      </c>
      <c r="F39" s="7">
        <v>85</v>
      </c>
    </row>
    <row r="40" spans="1:6" hidden="1" x14ac:dyDescent="0.3">
      <c r="A40" s="4">
        <v>1319504</v>
      </c>
      <c r="B40" s="1" t="s">
        <v>49</v>
      </c>
      <c r="C40" s="3" t="s">
        <v>269</v>
      </c>
      <c r="D40" s="1" t="s">
        <v>26</v>
      </c>
      <c r="E40" s="6" t="s">
        <v>139</v>
      </c>
      <c r="F40" s="7">
        <v>85</v>
      </c>
    </row>
    <row r="41" spans="1:6" hidden="1" x14ac:dyDescent="0.3">
      <c r="A41" s="4">
        <v>1319504</v>
      </c>
      <c r="B41" s="1" t="s">
        <v>49</v>
      </c>
      <c r="C41" s="3" t="s">
        <v>269</v>
      </c>
      <c r="D41" s="1" t="s">
        <v>23</v>
      </c>
      <c r="E41" s="6" t="s">
        <v>166</v>
      </c>
      <c r="F41" s="7">
        <v>95</v>
      </c>
    </row>
    <row r="42" spans="1:6" hidden="1" x14ac:dyDescent="0.3">
      <c r="A42" s="4">
        <v>1319504</v>
      </c>
      <c r="B42" s="1" t="s">
        <v>49</v>
      </c>
      <c r="C42" s="3" t="s">
        <v>269</v>
      </c>
      <c r="D42" s="1" t="s">
        <v>23</v>
      </c>
      <c r="E42" s="6" t="s">
        <v>60</v>
      </c>
      <c r="F42" s="7">
        <v>195</v>
      </c>
    </row>
    <row r="43" spans="1:6" hidden="1" x14ac:dyDescent="0.3">
      <c r="A43" s="4">
        <v>1319504</v>
      </c>
      <c r="B43" s="1" t="s">
        <v>49</v>
      </c>
      <c r="C43" s="3" t="s">
        <v>269</v>
      </c>
      <c r="D43" s="1" t="s">
        <v>23</v>
      </c>
      <c r="E43" s="6" t="s">
        <v>284</v>
      </c>
      <c r="F43" s="7">
        <v>235</v>
      </c>
    </row>
    <row r="44" spans="1:6" hidden="1" x14ac:dyDescent="0.3">
      <c r="A44" s="4">
        <v>1319504</v>
      </c>
      <c r="B44" s="1" t="s">
        <v>49</v>
      </c>
      <c r="C44" s="3" t="s">
        <v>269</v>
      </c>
      <c r="D44" s="1" t="s">
        <v>23</v>
      </c>
      <c r="E44" s="6" t="s">
        <v>122</v>
      </c>
      <c r="F44" s="7">
        <v>200</v>
      </c>
    </row>
    <row r="45" spans="1:6" hidden="1" x14ac:dyDescent="0.3">
      <c r="A45" s="4">
        <v>1319504</v>
      </c>
      <c r="B45" s="1" t="s">
        <v>49</v>
      </c>
      <c r="C45" s="3" t="s">
        <v>269</v>
      </c>
      <c r="D45" s="1" t="s">
        <v>23</v>
      </c>
      <c r="E45" s="6" t="s">
        <v>74</v>
      </c>
      <c r="F45" s="7">
        <v>190</v>
      </c>
    </row>
    <row r="46" spans="1:6" hidden="1" x14ac:dyDescent="0.3">
      <c r="A46" s="4">
        <v>1319504</v>
      </c>
      <c r="B46" s="1" t="s">
        <v>49</v>
      </c>
      <c r="C46" s="3" t="s">
        <v>269</v>
      </c>
      <c r="D46" s="1" t="s">
        <v>26</v>
      </c>
      <c r="E46" s="6" t="s">
        <v>202</v>
      </c>
      <c r="F46" s="7">
        <v>55</v>
      </c>
    </row>
    <row r="47" spans="1:6" hidden="1" x14ac:dyDescent="0.3">
      <c r="A47" s="4">
        <v>1319504</v>
      </c>
      <c r="B47" s="1" t="s">
        <v>49</v>
      </c>
      <c r="C47" s="3" t="s">
        <v>269</v>
      </c>
      <c r="D47" s="1" t="s">
        <v>26</v>
      </c>
      <c r="E47" s="6" t="s">
        <v>219</v>
      </c>
      <c r="F47" s="7">
        <v>30</v>
      </c>
    </row>
    <row r="48" spans="1:6" hidden="1" x14ac:dyDescent="0.3">
      <c r="A48" s="4">
        <v>1319504</v>
      </c>
      <c r="B48" s="1" t="s">
        <v>49</v>
      </c>
      <c r="C48" s="3" t="s">
        <v>269</v>
      </c>
      <c r="D48" s="1" t="s">
        <v>23</v>
      </c>
      <c r="E48" s="6" t="s">
        <v>94</v>
      </c>
      <c r="F48" s="7">
        <v>95</v>
      </c>
    </row>
    <row r="49" spans="1:6" hidden="1" x14ac:dyDescent="0.3">
      <c r="A49" s="4">
        <v>1319504</v>
      </c>
      <c r="B49" s="1" t="s">
        <v>49</v>
      </c>
      <c r="C49" s="3" t="s">
        <v>269</v>
      </c>
      <c r="D49" s="1" t="s">
        <v>23</v>
      </c>
      <c r="E49" s="6" t="s">
        <v>140</v>
      </c>
      <c r="F49" s="7">
        <v>85</v>
      </c>
    </row>
    <row r="50" spans="1:6" hidden="1" x14ac:dyDescent="0.3">
      <c r="A50" s="4">
        <v>1319504</v>
      </c>
      <c r="B50" s="1" t="s">
        <v>49</v>
      </c>
      <c r="C50" s="3" t="s">
        <v>269</v>
      </c>
      <c r="D50" s="1" t="s">
        <v>26</v>
      </c>
      <c r="E50" s="6" t="s">
        <v>89</v>
      </c>
      <c r="F50" s="7">
        <v>55</v>
      </c>
    </row>
    <row r="51" spans="1:6" hidden="1" x14ac:dyDescent="0.3">
      <c r="A51" s="4">
        <v>1319504</v>
      </c>
      <c r="B51" s="1" t="s">
        <v>49</v>
      </c>
      <c r="C51" s="3" t="s">
        <v>269</v>
      </c>
      <c r="D51" s="1" t="s">
        <v>26</v>
      </c>
      <c r="E51" s="6" t="s">
        <v>203</v>
      </c>
      <c r="F51" s="7">
        <v>30</v>
      </c>
    </row>
    <row r="52" spans="1:6" hidden="1" x14ac:dyDescent="0.3">
      <c r="A52" s="4">
        <v>1319504</v>
      </c>
      <c r="B52" s="1" t="s">
        <v>49</v>
      </c>
      <c r="C52" s="3" t="s">
        <v>269</v>
      </c>
      <c r="D52" s="1" t="s">
        <v>23</v>
      </c>
      <c r="E52" s="6" t="s">
        <v>126</v>
      </c>
      <c r="F52" s="7">
        <v>190</v>
      </c>
    </row>
    <row r="53" spans="1:6" hidden="1" x14ac:dyDescent="0.3">
      <c r="A53" s="4">
        <v>1319504</v>
      </c>
      <c r="B53" s="1" t="s">
        <v>49</v>
      </c>
      <c r="C53" s="3" t="s">
        <v>269</v>
      </c>
      <c r="D53" s="1" t="s">
        <v>23</v>
      </c>
      <c r="E53" s="6" t="s">
        <v>285</v>
      </c>
      <c r="F53" s="7">
        <v>170</v>
      </c>
    </row>
    <row r="54" spans="1:6" hidden="1" x14ac:dyDescent="0.3">
      <c r="A54" s="4">
        <v>1319504</v>
      </c>
      <c r="B54" s="1" t="s">
        <v>49</v>
      </c>
      <c r="C54" s="3" t="s">
        <v>269</v>
      </c>
      <c r="D54" s="1" t="s">
        <v>23</v>
      </c>
      <c r="E54" s="6" t="s">
        <v>72</v>
      </c>
      <c r="F54" s="7">
        <v>170</v>
      </c>
    </row>
    <row r="55" spans="1:6" hidden="1" x14ac:dyDescent="0.3">
      <c r="A55" s="4">
        <v>1319504</v>
      </c>
      <c r="B55" s="1" t="s">
        <v>49</v>
      </c>
      <c r="C55" s="3" t="s">
        <v>269</v>
      </c>
      <c r="D55" s="1" t="s">
        <v>23</v>
      </c>
      <c r="E55" s="6" t="s">
        <v>112</v>
      </c>
      <c r="F55" s="7">
        <v>190</v>
      </c>
    </row>
    <row r="56" spans="1:6" hidden="1" x14ac:dyDescent="0.3">
      <c r="A56" s="4">
        <v>1319504</v>
      </c>
      <c r="B56" s="1" t="s">
        <v>49</v>
      </c>
      <c r="C56" s="3" t="s">
        <v>269</v>
      </c>
      <c r="D56" s="1" t="s">
        <v>23</v>
      </c>
      <c r="E56" s="6" t="s">
        <v>85</v>
      </c>
      <c r="F56" s="7">
        <v>180</v>
      </c>
    </row>
    <row r="57" spans="1:6" hidden="1" x14ac:dyDescent="0.3">
      <c r="A57" s="4">
        <v>1319504</v>
      </c>
      <c r="B57" s="1" t="s">
        <v>49</v>
      </c>
      <c r="C57" s="3" t="s">
        <v>269</v>
      </c>
      <c r="D57" s="1" t="s">
        <v>26</v>
      </c>
      <c r="E57" s="6" t="s">
        <v>27</v>
      </c>
      <c r="F57" s="7">
        <v>45</v>
      </c>
    </row>
    <row r="58" spans="1:6" hidden="1" x14ac:dyDescent="0.3">
      <c r="A58" s="4">
        <v>1319504</v>
      </c>
      <c r="B58" s="1" t="s">
        <v>49</v>
      </c>
      <c r="C58" s="3" t="s">
        <v>269</v>
      </c>
      <c r="D58" s="1" t="s">
        <v>23</v>
      </c>
      <c r="E58" s="6" t="s">
        <v>50</v>
      </c>
      <c r="F58" s="7">
        <v>170</v>
      </c>
    </row>
    <row r="59" spans="1:6" hidden="1" x14ac:dyDescent="0.3">
      <c r="A59" s="4">
        <v>1319504</v>
      </c>
      <c r="B59" s="1" t="s">
        <v>49</v>
      </c>
      <c r="C59" s="3" t="s">
        <v>269</v>
      </c>
      <c r="D59" s="1" t="s">
        <v>23</v>
      </c>
      <c r="E59" s="6" t="s">
        <v>146</v>
      </c>
      <c r="F59" s="7">
        <v>145</v>
      </c>
    </row>
    <row r="60" spans="1:6" hidden="1" x14ac:dyDescent="0.3">
      <c r="A60" s="4">
        <v>1319504</v>
      </c>
      <c r="B60" s="1" t="s">
        <v>49</v>
      </c>
      <c r="C60" s="3" t="s">
        <v>269</v>
      </c>
      <c r="D60" s="1" t="s">
        <v>23</v>
      </c>
      <c r="E60" s="6" t="s">
        <v>105</v>
      </c>
      <c r="F60" s="7">
        <v>165</v>
      </c>
    </row>
    <row r="61" spans="1:6" hidden="1" x14ac:dyDescent="0.3">
      <c r="A61" s="4">
        <v>1319504</v>
      </c>
      <c r="B61" s="1" t="s">
        <v>49</v>
      </c>
      <c r="C61" s="3" t="s">
        <v>269</v>
      </c>
      <c r="D61" s="1" t="s">
        <v>23</v>
      </c>
      <c r="E61" s="6" t="s">
        <v>102</v>
      </c>
      <c r="F61" s="7">
        <v>130</v>
      </c>
    </row>
    <row r="62" spans="1:6" hidden="1" x14ac:dyDescent="0.3">
      <c r="A62" s="4">
        <v>1319504</v>
      </c>
      <c r="B62" s="1" t="s">
        <v>49</v>
      </c>
      <c r="C62" s="3" t="s">
        <v>269</v>
      </c>
      <c r="D62" s="1" t="s">
        <v>23</v>
      </c>
      <c r="E62" s="6" t="s">
        <v>286</v>
      </c>
      <c r="F62" s="7">
        <v>175</v>
      </c>
    </row>
    <row r="63" spans="1:6" hidden="1" x14ac:dyDescent="0.3">
      <c r="A63" s="4">
        <v>1319504</v>
      </c>
      <c r="B63" s="1" t="s">
        <v>49</v>
      </c>
      <c r="C63" s="3" t="s">
        <v>269</v>
      </c>
      <c r="D63" s="1" t="s">
        <v>26</v>
      </c>
      <c r="E63" s="6" t="s">
        <v>207</v>
      </c>
      <c r="F63" s="7">
        <v>30</v>
      </c>
    </row>
    <row r="64" spans="1:6" hidden="1" x14ac:dyDescent="0.3">
      <c r="A64" s="4">
        <v>1319504</v>
      </c>
      <c r="B64" s="1" t="s">
        <v>49</v>
      </c>
      <c r="C64" s="3" t="s">
        <v>269</v>
      </c>
      <c r="D64" s="1" t="s">
        <v>23</v>
      </c>
      <c r="E64" s="6" t="s">
        <v>207</v>
      </c>
      <c r="F64" s="7">
        <v>95</v>
      </c>
    </row>
    <row r="65" spans="1:6" hidden="1" x14ac:dyDescent="0.3">
      <c r="A65" s="4">
        <v>1319504</v>
      </c>
      <c r="B65" s="1" t="s">
        <v>49</v>
      </c>
      <c r="C65" s="3" t="s">
        <v>269</v>
      </c>
      <c r="D65" s="1" t="s">
        <v>23</v>
      </c>
      <c r="E65" s="6" t="s">
        <v>131</v>
      </c>
      <c r="F65" s="7">
        <v>115</v>
      </c>
    </row>
    <row r="66" spans="1:6" hidden="1" x14ac:dyDescent="0.3">
      <c r="A66" s="4">
        <v>1319504</v>
      </c>
      <c r="B66" s="1" t="s">
        <v>49</v>
      </c>
      <c r="C66" s="3" t="s">
        <v>269</v>
      </c>
      <c r="D66" s="1" t="s">
        <v>23</v>
      </c>
      <c r="E66" s="6" t="s">
        <v>230</v>
      </c>
      <c r="F66" s="7">
        <v>85</v>
      </c>
    </row>
    <row r="67" spans="1:6" hidden="1" x14ac:dyDescent="0.3">
      <c r="A67" s="4">
        <v>1319505</v>
      </c>
      <c r="B67" s="1" t="s">
        <v>46</v>
      </c>
      <c r="C67" s="3" t="s">
        <v>269</v>
      </c>
      <c r="D67" s="1" t="s">
        <v>23</v>
      </c>
      <c r="E67" s="6" t="s">
        <v>253</v>
      </c>
      <c r="F67" s="7">
        <v>162</v>
      </c>
    </row>
    <row r="68" spans="1:6" hidden="1" x14ac:dyDescent="0.3">
      <c r="A68" s="4">
        <v>1319505</v>
      </c>
      <c r="B68" s="1" t="s">
        <v>46</v>
      </c>
      <c r="C68" s="3" t="s">
        <v>269</v>
      </c>
      <c r="D68" s="1" t="s">
        <v>23</v>
      </c>
      <c r="E68" s="6" t="s">
        <v>179</v>
      </c>
      <c r="F68" s="7">
        <v>185</v>
      </c>
    </row>
    <row r="69" spans="1:6" hidden="1" x14ac:dyDescent="0.3">
      <c r="A69" s="4">
        <v>1319505</v>
      </c>
      <c r="B69" s="1" t="s">
        <v>46</v>
      </c>
      <c r="C69" s="3" t="s">
        <v>269</v>
      </c>
      <c r="D69" s="1" t="s">
        <v>23</v>
      </c>
      <c r="E69" s="6" t="s">
        <v>60</v>
      </c>
      <c r="F69" s="7">
        <v>175</v>
      </c>
    </row>
    <row r="70" spans="1:6" hidden="1" x14ac:dyDescent="0.3">
      <c r="A70" s="4">
        <v>1319505</v>
      </c>
      <c r="B70" s="1" t="s">
        <v>46</v>
      </c>
      <c r="C70" s="3" t="s">
        <v>269</v>
      </c>
      <c r="D70" s="1" t="s">
        <v>26</v>
      </c>
      <c r="E70" s="6" t="s">
        <v>29</v>
      </c>
      <c r="F70" s="7">
        <v>40</v>
      </c>
    </row>
    <row r="71" spans="1:6" hidden="1" x14ac:dyDescent="0.3">
      <c r="A71" s="4">
        <v>1319505</v>
      </c>
      <c r="B71" s="1" t="s">
        <v>46</v>
      </c>
      <c r="C71" s="3" t="s">
        <v>269</v>
      </c>
      <c r="D71" s="1" t="s">
        <v>26</v>
      </c>
      <c r="E71" s="6" t="s">
        <v>38</v>
      </c>
      <c r="F71" s="7">
        <v>35</v>
      </c>
    </row>
    <row r="72" spans="1:6" hidden="1" x14ac:dyDescent="0.3">
      <c r="A72" s="4">
        <v>1319505</v>
      </c>
      <c r="B72" s="1" t="s">
        <v>46</v>
      </c>
      <c r="C72" s="3" t="s">
        <v>269</v>
      </c>
      <c r="D72" s="1" t="s">
        <v>23</v>
      </c>
      <c r="E72" s="6" t="s">
        <v>287</v>
      </c>
      <c r="F72" s="7">
        <v>155</v>
      </c>
    </row>
    <row r="73" spans="1:6" hidden="1" x14ac:dyDescent="0.3">
      <c r="A73" s="4">
        <v>1319505</v>
      </c>
      <c r="B73" s="1" t="s">
        <v>46</v>
      </c>
      <c r="C73" s="3" t="s">
        <v>269</v>
      </c>
      <c r="D73" s="1" t="s">
        <v>23</v>
      </c>
      <c r="E73" s="6" t="s">
        <v>56</v>
      </c>
      <c r="F73" s="7">
        <v>135</v>
      </c>
    </row>
    <row r="74" spans="1:6" hidden="1" x14ac:dyDescent="0.3">
      <c r="A74" s="4">
        <v>1319505</v>
      </c>
      <c r="B74" s="1" t="s">
        <v>46</v>
      </c>
      <c r="C74" s="3" t="s">
        <v>269</v>
      </c>
      <c r="D74" s="1" t="s">
        <v>23</v>
      </c>
      <c r="E74" s="6" t="s">
        <v>72</v>
      </c>
      <c r="F74" s="7">
        <v>160</v>
      </c>
    </row>
    <row r="75" spans="1:6" hidden="1" x14ac:dyDescent="0.3">
      <c r="A75" s="4">
        <v>1319505</v>
      </c>
      <c r="B75" s="1" t="s">
        <v>46</v>
      </c>
      <c r="C75" s="3" t="s">
        <v>269</v>
      </c>
      <c r="D75" s="1" t="s">
        <v>23</v>
      </c>
      <c r="E75" s="6" t="s">
        <v>288</v>
      </c>
      <c r="F75" s="7">
        <v>185</v>
      </c>
    </row>
    <row r="76" spans="1:6" hidden="1" x14ac:dyDescent="0.3">
      <c r="A76" s="4">
        <v>1319505</v>
      </c>
      <c r="B76" s="1" t="s">
        <v>46</v>
      </c>
      <c r="C76" s="3" t="s">
        <v>269</v>
      </c>
      <c r="D76" s="1" t="s">
        <v>23</v>
      </c>
      <c r="E76" s="6" t="s">
        <v>104</v>
      </c>
      <c r="F76" s="7">
        <v>162</v>
      </c>
    </row>
    <row r="77" spans="1:6" hidden="1" x14ac:dyDescent="0.3">
      <c r="A77" s="4">
        <v>1319505</v>
      </c>
      <c r="B77" s="1" t="s">
        <v>46</v>
      </c>
      <c r="C77" s="3" t="s">
        <v>269</v>
      </c>
      <c r="D77" s="1" t="s">
        <v>26</v>
      </c>
      <c r="E77" s="6" t="s">
        <v>47</v>
      </c>
      <c r="F77" s="7">
        <v>45</v>
      </c>
    </row>
    <row r="78" spans="1:6" hidden="1" x14ac:dyDescent="0.3">
      <c r="A78" s="4">
        <v>1319505</v>
      </c>
      <c r="B78" s="1" t="s">
        <v>46</v>
      </c>
      <c r="C78" s="3" t="s">
        <v>269</v>
      </c>
      <c r="D78" s="1" t="s">
        <v>23</v>
      </c>
      <c r="E78" s="6" t="s">
        <v>47</v>
      </c>
      <c r="F78" s="7">
        <v>162</v>
      </c>
    </row>
    <row r="79" spans="1:6" hidden="1" x14ac:dyDescent="0.3">
      <c r="A79" s="4">
        <v>1319505</v>
      </c>
      <c r="B79" s="1" t="s">
        <v>46</v>
      </c>
      <c r="C79" s="3" t="s">
        <v>269</v>
      </c>
      <c r="D79" s="1" t="s">
        <v>26</v>
      </c>
      <c r="E79" s="6" t="s">
        <v>216</v>
      </c>
      <c r="F79" s="7">
        <v>60</v>
      </c>
    </row>
    <row r="80" spans="1:6" hidden="1" x14ac:dyDescent="0.3">
      <c r="A80" s="4">
        <v>1319505</v>
      </c>
      <c r="B80" s="1" t="s">
        <v>46</v>
      </c>
      <c r="C80" s="3" t="s">
        <v>269</v>
      </c>
      <c r="D80" s="1" t="s">
        <v>26</v>
      </c>
      <c r="E80" s="6" t="s">
        <v>244</v>
      </c>
      <c r="F80" s="7">
        <v>35</v>
      </c>
    </row>
    <row r="81" spans="1:6" hidden="1" x14ac:dyDescent="0.3">
      <c r="A81" s="4">
        <v>1319505</v>
      </c>
      <c r="B81" s="1" t="s">
        <v>46</v>
      </c>
      <c r="C81" s="3" t="s">
        <v>269</v>
      </c>
      <c r="D81" s="1" t="s">
        <v>23</v>
      </c>
      <c r="E81" s="6" t="s">
        <v>110</v>
      </c>
      <c r="F81" s="7">
        <v>162</v>
      </c>
    </row>
    <row r="82" spans="1:6" hidden="1" x14ac:dyDescent="0.3">
      <c r="A82" s="4">
        <v>1319505</v>
      </c>
      <c r="B82" s="1" t="s">
        <v>46</v>
      </c>
      <c r="C82" s="3" t="s">
        <v>269</v>
      </c>
      <c r="D82" s="1" t="s">
        <v>23</v>
      </c>
      <c r="E82" s="6" t="s">
        <v>142</v>
      </c>
      <c r="F82" s="7">
        <v>105</v>
      </c>
    </row>
    <row r="83" spans="1:6" hidden="1" x14ac:dyDescent="0.3">
      <c r="A83" s="4">
        <v>1319505</v>
      </c>
      <c r="B83" s="1" t="s">
        <v>46</v>
      </c>
      <c r="C83" s="3" t="s">
        <v>269</v>
      </c>
      <c r="D83" s="1" t="s">
        <v>23</v>
      </c>
      <c r="E83" s="6" t="s">
        <v>289</v>
      </c>
      <c r="F83" s="7">
        <v>162</v>
      </c>
    </row>
    <row r="84" spans="1:6" hidden="1" x14ac:dyDescent="0.3">
      <c r="A84" s="4">
        <v>1319505</v>
      </c>
      <c r="B84" s="1" t="s">
        <v>46</v>
      </c>
      <c r="C84" s="3" t="s">
        <v>269</v>
      </c>
      <c r="D84" s="1" t="s">
        <v>26</v>
      </c>
      <c r="E84" s="6" t="s">
        <v>119</v>
      </c>
      <c r="F84" s="7">
        <v>45</v>
      </c>
    </row>
    <row r="85" spans="1:6" hidden="1" x14ac:dyDescent="0.3">
      <c r="A85" s="4">
        <v>1319505</v>
      </c>
      <c r="B85" s="1" t="s">
        <v>46</v>
      </c>
      <c r="C85" s="3" t="s">
        <v>269</v>
      </c>
      <c r="D85" s="1" t="s">
        <v>23</v>
      </c>
      <c r="E85" s="6" t="s">
        <v>119</v>
      </c>
      <c r="F85" s="7">
        <v>162</v>
      </c>
    </row>
    <row r="86" spans="1:6" hidden="1" x14ac:dyDescent="0.3">
      <c r="A86" s="4">
        <v>1319505</v>
      </c>
      <c r="B86" s="1" t="s">
        <v>46</v>
      </c>
      <c r="C86" s="3" t="s">
        <v>269</v>
      </c>
      <c r="D86" s="1" t="s">
        <v>26</v>
      </c>
      <c r="E86" s="6" t="s">
        <v>48</v>
      </c>
      <c r="F86" s="7">
        <v>60</v>
      </c>
    </row>
    <row r="87" spans="1:6" hidden="1" x14ac:dyDescent="0.3">
      <c r="A87" s="4">
        <v>1319506</v>
      </c>
      <c r="B87" s="1" t="s">
        <v>290</v>
      </c>
      <c r="C87" s="3" t="s">
        <v>269</v>
      </c>
      <c r="D87" s="1" t="s">
        <v>23</v>
      </c>
      <c r="E87" s="6" t="s">
        <v>160</v>
      </c>
      <c r="F87" s="7">
        <v>200</v>
      </c>
    </row>
    <row r="88" spans="1:6" hidden="1" x14ac:dyDescent="0.3">
      <c r="A88" s="4">
        <v>1319506</v>
      </c>
      <c r="B88" s="1" t="s">
        <v>290</v>
      </c>
      <c r="C88" s="3" t="s">
        <v>269</v>
      </c>
      <c r="D88" s="1" t="s">
        <v>23</v>
      </c>
      <c r="E88" s="6" t="s">
        <v>61</v>
      </c>
      <c r="F88" s="7">
        <v>160</v>
      </c>
    </row>
    <row r="89" spans="1:6" hidden="1" x14ac:dyDescent="0.3">
      <c r="A89" s="4">
        <v>1319506</v>
      </c>
      <c r="B89" s="1" t="s">
        <v>290</v>
      </c>
      <c r="C89" s="3" t="s">
        <v>269</v>
      </c>
      <c r="D89" s="1" t="s">
        <v>23</v>
      </c>
      <c r="E89" s="6" t="s">
        <v>170</v>
      </c>
      <c r="F89" s="7">
        <v>185</v>
      </c>
    </row>
    <row r="90" spans="1:6" hidden="1" x14ac:dyDescent="0.3">
      <c r="A90" s="4">
        <v>1319506</v>
      </c>
      <c r="B90" s="1" t="s">
        <v>290</v>
      </c>
      <c r="C90" s="3" t="s">
        <v>269</v>
      </c>
      <c r="D90" s="1" t="s">
        <v>26</v>
      </c>
      <c r="E90" s="6" t="s">
        <v>64</v>
      </c>
      <c r="F90" s="7">
        <v>55</v>
      </c>
    </row>
    <row r="91" spans="1:6" hidden="1" x14ac:dyDescent="0.3">
      <c r="A91" s="4">
        <v>1319506</v>
      </c>
      <c r="B91" s="1" t="s">
        <v>290</v>
      </c>
      <c r="C91" s="3" t="s">
        <v>269</v>
      </c>
      <c r="D91" s="1" t="s">
        <v>23</v>
      </c>
      <c r="E91" s="6" t="s">
        <v>64</v>
      </c>
      <c r="F91" s="7">
        <v>150</v>
      </c>
    </row>
    <row r="92" spans="1:6" hidden="1" x14ac:dyDescent="0.3">
      <c r="A92" s="4">
        <v>1319506</v>
      </c>
      <c r="B92" s="1" t="s">
        <v>290</v>
      </c>
      <c r="C92" s="3" t="s">
        <v>269</v>
      </c>
      <c r="D92" s="1" t="s">
        <v>23</v>
      </c>
      <c r="E92" s="6" t="s">
        <v>99</v>
      </c>
      <c r="F92" s="7">
        <v>172</v>
      </c>
    </row>
    <row r="93" spans="1:6" hidden="1" x14ac:dyDescent="0.3">
      <c r="A93" s="4">
        <v>1319506</v>
      </c>
      <c r="B93" s="1" t="s">
        <v>290</v>
      </c>
      <c r="C93" s="3" t="s">
        <v>269</v>
      </c>
      <c r="D93" s="1" t="s">
        <v>26</v>
      </c>
      <c r="E93" s="6" t="s">
        <v>99</v>
      </c>
      <c r="F93" s="7">
        <v>60</v>
      </c>
    </row>
    <row r="94" spans="1:6" hidden="1" x14ac:dyDescent="0.3">
      <c r="A94" s="4">
        <v>1319506</v>
      </c>
      <c r="B94" s="1" t="s">
        <v>290</v>
      </c>
      <c r="C94" s="3" t="s">
        <v>269</v>
      </c>
      <c r="D94" s="1" t="s">
        <v>23</v>
      </c>
      <c r="E94" s="6" t="s">
        <v>197</v>
      </c>
      <c r="F94" s="7">
        <v>175</v>
      </c>
    </row>
    <row r="95" spans="1:6" hidden="1" x14ac:dyDescent="0.3">
      <c r="A95" s="4">
        <v>1319506</v>
      </c>
      <c r="B95" s="1" t="s">
        <v>290</v>
      </c>
      <c r="C95" s="3" t="s">
        <v>269</v>
      </c>
      <c r="D95" s="1" t="s">
        <v>23</v>
      </c>
      <c r="E95" s="6" t="s">
        <v>291</v>
      </c>
      <c r="F95" s="7">
        <v>170</v>
      </c>
    </row>
    <row r="96" spans="1:6" hidden="1" x14ac:dyDescent="0.3">
      <c r="A96" s="4">
        <v>1319506</v>
      </c>
      <c r="B96" s="1" t="s">
        <v>290</v>
      </c>
      <c r="C96" s="3" t="s">
        <v>269</v>
      </c>
      <c r="D96" s="1" t="s">
        <v>23</v>
      </c>
      <c r="E96" s="6" t="s">
        <v>292</v>
      </c>
      <c r="F96" s="7">
        <v>180</v>
      </c>
    </row>
    <row r="97" spans="1:6" hidden="1" x14ac:dyDescent="0.3">
      <c r="A97" s="4">
        <v>1319506</v>
      </c>
      <c r="B97" s="1" t="s">
        <v>290</v>
      </c>
      <c r="C97" s="3" t="s">
        <v>269</v>
      </c>
      <c r="D97" s="1" t="s">
        <v>23</v>
      </c>
      <c r="E97" s="6" t="s">
        <v>293</v>
      </c>
      <c r="F97" s="7">
        <v>175</v>
      </c>
    </row>
    <row r="98" spans="1:6" hidden="1" x14ac:dyDescent="0.3">
      <c r="A98" s="4">
        <v>1319506</v>
      </c>
      <c r="B98" s="1" t="s">
        <v>290</v>
      </c>
      <c r="C98" s="3" t="s">
        <v>269</v>
      </c>
      <c r="D98" s="1" t="s">
        <v>26</v>
      </c>
      <c r="E98" s="6" t="s">
        <v>42</v>
      </c>
      <c r="F98" s="7">
        <v>35</v>
      </c>
    </row>
    <row r="99" spans="1:6" hidden="1" x14ac:dyDescent="0.3">
      <c r="A99" s="4">
        <v>1319506</v>
      </c>
      <c r="B99" s="1" t="s">
        <v>290</v>
      </c>
      <c r="C99" s="3" t="s">
        <v>269</v>
      </c>
      <c r="D99" s="1" t="s">
        <v>26</v>
      </c>
      <c r="E99" s="6" t="s">
        <v>204</v>
      </c>
      <c r="F99" s="7">
        <v>40</v>
      </c>
    </row>
    <row r="100" spans="1:6" hidden="1" x14ac:dyDescent="0.3">
      <c r="A100" s="4">
        <v>1319506</v>
      </c>
      <c r="B100" s="1" t="s">
        <v>290</v>
      </c>
      <c r="C100" s="3" t="s">
        <v>269</v>
      </c>
      <c r="D100" s="1" t="s">
        <v>26</v>
      </c>
      <c r="E100" s="6" t="s">
        <v>202</v>
      </c>
      <c r="F100" s="7">
        <v>50</v>
      </c>
    </row>
    <row r="101" spans="1:6" hidden="1" x14ac:dyDescent="0.3">
      <c r="A101" s="4">
        <v>1319506</v>
      </c>
      <c r="B101" s="1" t="s">
        <v>290</v>
      </c>
      <c r="C101" s="3" t="s">
        <v>269</v>
      </c>
      <c r="D101" s="1" t="s">
        <v>26</v>
      </c>
      <c r="E101" s="6" t="s">
        <v>294</v>
      </c>
      <c r="F101" s="7">
        <v>40</v>
      </c>
    </row>
    <row r="102" spans="1:6" hidden="1" x14ac:dyDescent="0.3">
      <c r="A102" s="4">
        <v>1319506</v>
      </c>
      <c r="B102" s="1" t="s">
        <v>290</v>
      </c>
      <c r="C102" s="3" t="s">
        <v>269</v>
      </c>
      <c r="D102" s="1" t="s">
        <v>26</v>
      </c>
      <c r="E102" s="6" t="s">
        <v>295</v>
      </c>
      <c r="F102" s="7">
        <v>48</v>
      </c>
    </row>
    <row r="103" spans="1:6" hidden="1" x14ac:dyDescent="0.3">
      <c r="A103" s="4">
        <v>1319506</v>
      </c>
      <c r="B103" s="1" t="s">
        <v>290</v>
      </c>
      <c r="C103" s="3" t="s">
        <v>269</v>
      </c>
      <c r="D103" s="1" t="s">
        <v>23</v>
      </c>
      <c r="E103" s="6" t="s">
        <v>295</v>
      </c>
      <c r="F103" s="7">
        <v>130</v>
      </c>
    </row>
    <row r="104" spans="1:6" hidden="1" x14ac:dyDescent="0.3">
      <c r="A104" s="4">
        <v>1319506</v>
      </c>
      <c r="B104" s="1" t="s">
        <v>290</v>
      </c>
      <c r="C104" s="3" t="s">
        <v>269</v>
      </c>
      <c r="D104" s="1" t="s">
        <v>26</v>
      </c>
      <c r="E104" s="6" t="s">
        <v>94</v>
      </c>
      <c r="F104" s="7">
        <v>35</v>
      </c>
    </row>
    <row r="105" spans="1:6" hidden="1" x14ac:dyDescent="0.3">
      <c r="A105" s="4">
        <v>1319506</v>
      </c>
      <c r="B105" s="1" t="s">
        <v>290</v>
      </c>
      <c r="C105" s="3" t="s">
        <v>269</v>
      </c>
      <c r="D105" s="1" t="s">
        <v>26</v>
      </c>
      <c r="E105" s="6" t="s">
        <v>296</v>
      </c>
      <c r="F105" s="7">
        <v>60</v>
      </c>
    </row>
    <row r="106" spans="1:6" hidden="1" x14ac:dyDescent="0.3">
      <c r="A106" s="4">
        <v>1319506</v>
      </c>
      <c r="B106" s="1" t="s">
        <v>290</v>
      </c>
      <c r="C106" s="3" t="s">
        <v>269</v>
      </c>
      <c r="D106" s="1" t="s">
        <v>26</v>
      </c>
      <c r="E106" s="6" t="s">
        <v>126</v>
      </c>
      <c r="F106" s="7">
        <v>60</v>
      </c>
    </row>
    <row r="107" spans="1:6" hidden="1" x14ac:dyDescent="0.3">
      <c r="A107" s="4">
        <v>1319506</v>
      </c>
      <c r="B107" s="1" t="s">
        <v>290</v>
      </c>
      <c r="C107" s="3" t="s">
        <v>269</v>
      </c>
      <c r="D107" s="1" t="s">
        <v>23</v>
      </c>
      <c r="E107" s="6" t="s">
        <v>72</v>
      </c>
      <c r="F107" s="7">
        <v>165</v>
      </c>
    </row>
    <row r="108" spans="1:6" hidden="1" x14ac:dyDescent="0.3">
      <c r="A108" s="4">
        <v>1319506</v>
      </c>
      <c r="B108" s="1" t="s">
        <v>290</v>
      </c>
      <c r="C108" s="3" t="s">
        <v>269</v>
      </c>
      <c r="D108" s="1" t="s">
        <v>26</v>
      </c>
      <c r="E108" s="6" t="s">
        <v>27</v>
      </c>
      <c r="F108" s="7">
        <v>45</v>
      </c>
    </row>
    <row r="109" spans="1:6" hidden="1" x14ac:dyDescent="0.3">
      <c r="A109" s="4">
        <v>1319506</v>
      </c>
      <c r="B109" s="1" t="s">
        <v>290</v>
      </c>
      <c r="C109" s="3" t="s">
        <v>269</v>
      </c>
      <c r="D109" s="1" t="s">
        <v>23</v>
      </c>
      <c r="E109" s="6" t="s">
        <v>27</v>
      </c>
      <c r="F109" s="7">
        <v>160</v>
      </c>
    </row>
    <row r="110" spans="1:6" hidden="1" x14ac:dyDescent="0.3">
      <c r="A110" s="4">
        <v>1319506</v>
      </c>
      <c r="B110" s="1" t="s">
        <v>290</v>
      </c>
      <c r="C110" s="3" t="s">
        <v>269</v>
      </c>
      <c r="D110" s="1" t="s">
        <v>23</v>
      </c>
      <c r="E110" s="6" t="s">
        <v>220</v>
      </c>
      <c r="F110" s="7">
        <v>165</v>
      </c>
    </row>
    <row r="111" spans="1:6" hidden="1" x14ac:dyDescent="0.3">
      <c r="A111" s="4">
        <v>1319506</v>
      </c>
      <c r="B111" s="1" t="s">
        <v>290</v>
      </c>
      <c r="C111" s="3" t="s">
        <v>269</v>
      </c>
      <c r="D111" s="1" t="s">
        <v>26</v>
      </c>
      <c r="E111" s="6" t="s">
        <v>220</v>
      </c>
      <c r="F111" s="7">
        <v>48</v>
      </c>
    </row>
    <row r="112" spans="1:6" hidden="1" x14ac:dyDescent="0.3">
      <c r="A112" s="4">
        <v>1319507</v>
      </c>
      <c r="B112" s="1" t="s">
        <v>297</v>
      </c>
      <c r="C112" s="3" t="s">
        <v>269</v>
      </c>
      <c r="D112" s="1" t="s">
        <v>23</v>
      </c>
      <c r="E112" s="6" t="s">
        <v>170</v>
      </c>
      <c r="F112" s="7">
        <v>205</v>
      </c>
    </row>
    <row r="113" spans="1:6" hidden="1" x14ac:dyDescent="0.3">
      <c r="A113" s="4">
        <v>1319507</v>
      </c>
      <c r="B113" s="1" t="s">
        <v>297</v>
      </c>
      <c r="C113" s="3" t="s">
        <v>269</v>
      </c>
      <c r="D113" s="1" t="s">
        <v>23</v>
      </c>
      <c r="E113" s="6" t="s">
        <v>298</v>
      </c>
      <c r="F113" s="7">
        <v>205</v>
      </c>
    </row>
    <row r="114" spans="1:6" hidden="1" x14ac:dyDescent="0.3">
      <c r="A114" s="4">
        <v>1319507</v>
      </c>
      <c r="B114" s="1" t="s">
        <v>297</v>
      </c>
      <c r="C114" s="3" t="s">
        <v>269</v>
      </c>
      <c r="D114" s="1" t="s">
        <v>26</v>
      </c>
      <c r="E114" s="6" t="s">
        <v>64</v>
      </c>
      <c r="F114" s="7">
        <v>60</v>
      </c>
    </row>
    <row r="115" spans="1:6" hidden="1" x14ac:dyDescent="0.3">
      <c r="A115" s="4">
        <v>1319507</v>
      </c>
      <c r="B115" s="1" t="s">
        <v>297</v>
      </c>
      <c r="C115" s="3" t="s">
        <v>269</v>
      </c>
      <c r="D115" s="1" t="s">
        <v>23</v>
      </c>
      <c r="E115" s="6" t="s">
        <v>64</v>
      </c>
      <c r="F115" s="7">
        <v>185</v>
      </c>
    </row>
    <row r="116" spans="1:6" hidden="1" x14ac:dyDescent="0.3">
      <c r="A116" s="4">
        <v>1319507</v>
      </c>
      <c r="B116" s="1" t="s">
        <v>297</v>
      </c>
      <c r="C116" s="3" t="s">
        <v>269</v>
      </c>
      <c r="D116" s="1" t="s">
        <v>23</v>
      </c>
      <c r="E116" s="6" t="s">
        <v>299</v>
      </c>
      <c r="F116" s="7">
        <v>185</v>
      </c>
    </row>
    <row r="117" spans="1:6" hidden="1" x14ac:dyDescent="0.3">
      <c r="A117" s="4">
        <v>1319507</v>
      </c>
      <c r="B117" s="1" t="s">
        <v>297</v>
      </c>
      <c r="C117" s="3" t="s">
        <v>269</v>
      </c>
      <c r="D117" s="1" t="s">
        <v>26</v>
      </c>
      <c r="E117" s="6" t="s">
        <v>42</v>
      </c>
      <c r="F117" s="7">
        <v>40</v>
      </c>
    </row>
    <row r="118" spans="1:6" hidden="1" x14ac:dyDescent="0.3">
      <c r="A118" s="4">
        <v>1319507</v>
      </c>
      <c r="B118" s="1" t="s">
        <v>297</v>
      </c>
      <c r="C118" s="3" t="s">
        <v>269</v>
      </c>
      <c r="D118" s="1" t="s">
        <v>23</v>
      </c>
      <c r="E118" s="6" t="s">
        <v>300</v>
      </c>
      <c r="F118" s="7">
        <v>185</v>
      </c>
    </row>
    <row r="119" spans="1:6" hidden="1" x14ac:dyDescent="0.3">
      <c r="A119" s="4">
        <v>1319507</v>
      </c>
      <c r="B119" s="1" t="s">
        <v>297</v>
      </c>
      <c r="C119" s="3" t="s">
        <v>269</v>
      </c>
      <c r="D119" s="1" t="s">
        <v>26</v>
      </c>
      <c r="E119" s="6" t="s">
        <v>174</v>
      </c>
      <c r="F119" s="7">
        <v>60</v>
      </c>
    </row>
    <row r="120" spans="1:6" hidden="1" x14ac:dyDescent="0.3">
      <c r="A120" s="4">
        <v>1319507</v>
      </c>
      <c r="B120" s="1" t="s">
        <v>297</v>
      </c>
      <c r="C120" s="3" t="s">
        <v>269</v>
      </c>
      <c r="D120" s="1" t="s">
        <v>23</v>
      </c>
      <c r="E120" s="6" t="s">
        <v>115</v>
      </c>
      <c r="F120" s="7">
        <v>195</v>
      </c>
    </row>
    <row r="121" spans="1:6" hidden="1" x14ac:dyDescent="0.3">
      <c r="A121" s="4">
        <v>1319507</v>
      </c>
      <c r="B121" s="1" t="s">
        <v>297</v>
      </c>
      <c r="C121" s="3" t="s">
        <v>269</v>
      </c>
      <c r="D121" s="1" t="s">
        <v>23</v>
      </c>
      <c r="E121" s="6" t="s">
        <v>89</v>
      </c>
      <c r="F121" s="7">
        <v>155</v>
      </c>
    </row>
    <row r="122" spans="1:6" hidden="1" x14ac:dyDescent="0.3">
      <c r="A122" s="4">
        <v>1319507</v>
      </c>
      <c r="B122" s="1" t="s">
        <v>297</v>
      </c>
      <c r="C122" s="3" t="s">
        <v>269</v>
      </c>
      <c r="D122" s="1" t="s">
        <v>23</v>
      </c>
      <c r="E122" s="6" t="s">
        <v>301</v>
      </c>
      <c r="F122" s="7">
        <v>135</v>
      </c>
    </row>
    <row r="123" spans="1:6" hidden="1" x14ac:dyDescent="0.3">
      <c r="A123" s="4">
        <v>1319507</v>
      </c>
      <c r="B123" s="1" t="s">
        <v>297</v>
      </c>
      <c r="C123" s="3" t="s">
        <v>269</v>
      </c>
      <c r="D123" s="1" t="s">
        <v>23</v>
      </c>
      <c r="E123" s="6" t="s">
        <v>302</v>
      </c>
      <c r="F123" s="7">
        <v>135</v>
      </c>
    </row>
    <row r="124" spans="1:6" hidden="1" x14ac:dyDescent="0.3">
      <c r="A124" s="4">
        <v>1319507</v>
      </c>
      <c r="B124" s="1" t="s">
        <v>297</v>
      </c>
      <c r="C124" s="3" t="s">
        <v>269</v>
      </c>
      <c r="D124" s="1" t="s">
        <v>23</v>
      </c>
      <c r="E124" s="6" t="s">
        <v>126</v>
      </c>
      <c r="F124" s="7">
        <v>190</v>
      </c>
    </row>
    <row r="125" spans="1:6" hidden="1" x14ac:dyDescent="0.3">
      <c r="A125" s="4">
        <v>1319507</v>
      </c>
      <c r="B125" s="1" t="s">
        <v>297</v>
      </c>
      <c r="C125" s="3" t="s">
        <v>269</v>
      </c>
      <c r="D125" s="1" t="s">
        <v>26</v>
      </c>
      <c r="E125" s="6" t="s">
        <v>227</v>
      </c>
      <c r="F125" s="7">
        <v>40</v>
      </c>
    </row>
    <row r="126" spans="1:6" hidden="1" x14ac:dyDescent="0.3">
      <c r="A126" s="4">
        <v>1319507</v>
      </c>
      <c r="B126" s="1" t="s">
        <v>297</v>
      </c>
      <c r="C126" s="3" t="s">
        <v>269</v>
      </c>
      <c r="D126" s="1" t="s">
        <v>26</v>
      </c>
      <c r="E126" s="6" t="s">
        <v>27</v>
      </c>
      <c r="F126" s="7">
        <v>50</v>
      </c>
    </row>
    <row r="127" spans="1:6" hidden="1" x14ac:dyDescent="0.3">
      <c r="A127" s="4">
        <v>1319507</v>
      </c>
      <c r="B127" s="1" t="s">
        <v>297</v>
      </c>
      <c r="C127" s="3" t="s">
        <v>269</v>
      </c>
      <c r="D127" s="1" t="s">
        <v>23</v>
      </c>
      <c r="E127" s="6" t="s">
        <v>27</v>
      </c>
      <c r="F127" s="7">
        <v>162</v>
      </c>
    </row>
    <row r="128" spans="1:6" hidden="1" x14ac:dyDescent="0.3">
      <c r="A128" s="4">
        <v>1319507</v>
      </c>
      <c r="B128" s="1" t="s">
        <v>297</v>
      </c>
      <c r="C128" s="3" t="s">
        <v>269</v>
      </c>
      <c r="D128" s="1" t="s">
        <v>23</v>
      </c>
      <c r="E128" s="6" t="s">
        <v>303</v>
      </c>
      <c r="F128" s="7">
        <v>162</v>
      </c>
    </row>
    <row r="129" spans="1:6" hidden="1" x14ac:dyDescent="0.3">
      <c r="A129" s="4">
        <v>1319508</v>
      </c>
      <c r="B129" s="1" t="s">
        <v>31</v>
      </c>
      <c r="C129" s="3" t="s">
        <v>269</v>
      </c>
      <c r="D129" s="1" t="s">
        <v>23</v>
      </c>
      <c r="E129" s="6" t="s">
        <v>304</v>
      </c>
      <c r="F129" s="7">
        <v>170</v>
      </c>
    </row>
    <row r="130" spans="1:6" hidden="1" x14ac:dyDescent="0.3">
      <c r="A130" s="4">
        <v>1319508</v>
      </c>
      <c r="B130" s="1" t="s">
        <v>31</v>
      </c>
      <c r="C130" s="3" t="s">
        <v>269</v>
      </c>
      <c r="D130" s="1" t="s">
        <v>26</v>
      </c>
      <c r="E130" s="6" t="s">
        <v>200</v>
      </c>
      <c r="F130" s="7">
        <v>35</v>
      </c>
    </row>
    <row r="131" spans="1:6" hidden="1" x14ac:dyDescent="0.3">
      <c r="A131" s="4">
        <v>1319508</v>
      </c>
      <c r="B131" s="1" t="s">
        <v>31</v>
      </c>
      <c r="C131" s="3" t="s">
        <v>269</v>
      </c>
      <c r="D131" s="1" t="s">
        <v>26</v>
      </c>
      <c r="E131" s="6" t="s">
        <v>305</v>
      </c>
      <c r="F131" s="7">
        <v>60</v>
      </c>
    </row>
    <row r="132" spans="1:6" hidden="1" x14ac:dyDescent="0.3">
      <c r="A132" s="4">
        <v>1319508</v>
      </c>
      <c r="B132" s="1" t="s">
        <v>31</v>
      </c>
      <c r="C132" s="3" t="s">
        <v>269</v>
      </c>
      <c r="D132" s="1" t="s">
        <v>26</v>
      </c>
      <c r="E132" s="6" t="s">
        <v>97</v>
      </c>
      <c r="F132" s="7">
        <v>60</v>
      </c>
    </row>
    <row r="133" spans="1:6" hidden="1" x14ac:dyDescent="0.3">
      <c r="A133" s="4">
        <v>1319508</v>
      </c>
      <c r="B133" s="1" t="s">
        <v>31</v>
      </c>
      <c r="C133" s="3" t="s">
        <v>269</v>
      </c>
      <c r="D133" s="1" t="s">
        <v>23</v>
      </c>
      <c r="E133" s="6" t="s">
        <v>97</v>
      </c>
      <c r="F133" s="7">
        <v>190</v>
      </c>
    </row>
    <row r="134" spans="1:6" hidden="1" x14ac:dyDescent="0.3">
      <c r="A134" s="4">
        <v>1319508</v>
      </c>
      <c r="B134" s="1" t="s">
        <v>31</v>
      </c>
      <c r="C134" s="3" t="s">
        <v>269</v>
      </c>
      <c r="D134" s="1" t="s">
        <v>26</v>
      </c>
      <c r="E134" s="6" t="s">
        <v>208</v>
      </c>
      <c r="F134" s="7">
        <v>35</v>
      </c>
    </row>
    <row r="135" spans="1:6" hidden="1" x14ac:dyDescent="0.3">
      <c r="A135" s="4">
        <v>1319508</v>
      </c>
      <c r="B135" s="1" t="s">
        <v>31</v>
      </c>
      <c r="C135" s="3" t="s">
        <v>269</v>
      </c>
      <c r="D135" s="1" t="s">
        <v>26</v>
      </c>
      <c r="E135" s="6" t="s">
        <v>241</v>
      </c>
      <c r="F135" s="7">
        <v>60</v>
      </c>
    </row>
    <row r="136" spans="1:6" hidden="1" x14ac:dyDescent="0.3">
      <c r="A136" s="4">
        <v>1319508</v>
      </c>
      <c r="B136" s="1" t="s">
        <v>31</v>
      </c>
      <c r="C136" s="3" t="s">
        <v>269</v>
      </c>
      <c r="D136" s="1" t="s">
        <v>23</v>
      </c>
      <c r="E136" s="6" t="s">
        <v>241</v>
      </c>
      <c r="F136" s="7">
        <v>170</v>
      </c>
    </row>
    <row r="137" spans="1:6" hidden="1" x14ac:dyDescent="0.3">
      <c r="A137" s="4">
        <v>1319508</v>
      </c>
      <c r="B137" s="1" t="s">
        <v>31</v>
      </c>
      <c r="C137" s="3" t="s">
        <v>269</v>
      </c>
      <c r="D137" s="1" t="s">
        <v>23</v>
      </c>
      <c r="E137" s="6" t="s">
        <v>306</v>
      </c>
      <c r="F137" s="7">
        <v>200</v>
      </c>
    </row>
    <row r="138" spans="1:6" hidden="1" x14ac:dyDescent="0.3">
      <c r="A138" s="4">
        <v>1319508</v>
      </c>
      <c r="B138" s="1" t="s">
        <v>31</v>
      </c>
      <c r="C138" s="3" t="s">
        <v>269</v>
      </c>
      <c r="D138" s="1" t="s">
        <v>23</v>
      </c>
      <c r="E138" s="6" t="s">
        <v>307</v>
      </c>
      <c r="F138" s="7">
        <v>215</v>
      </c>
    </row>
    <row r="139" spans="1:6" hidden="1" x14ac:dyDescent="0.3">
      <c r="A139" s="4">
        <v>1319508</v>
      </c>
      <c r="B139" s="1" t="s">
        <v>31</v>
      </c>
      <c r="C139" s="3" t="s">
        <v>269</v>
      </c>
      <c r="D139" s="1" t="s">
        <v>23</v>
      </c>
      <c r="E139" s="6" t="s">
        <v>308</v>
      </c>
      <c r="F139" s="7">
        <v>215</v>
      </c>
    </row>
    <row r="140" spans="1:6" hidden="1" x14ac:dyDescent="0.3">
      <c r="A140" s="4">
        <v>1319508</v>
      </c>
      <c r="B140" s="1" t="s">
        <v>31</v>
      </c>
      <c r="C140" s="3" t="s">
        <v>269</v>
      </c>
      <c r="D140" s="1" t="s">
        <v>23</v>
      </c>
      <c r="E140" s="6" t="s">
        <v>309</v>
      </c>
      <c r="F140" s="7">
        <v>170</v>
      </c>
    </row>
    <row r="141" spans="1:6" hidden="1" x14ac:dyDescent="0.3">
      <c r="A141" s="4">
        <v>1319508</v>
      </c>
      <c r="B141" s="1" t="s">
        <v>31</v>
      </c>
      <c r="C141" s="3" t="s">
        <v>269</v>
      </c>
      <c r="D141" s="1" t="s">
        <v>23</v>
      </c>
      <c r="E141" s="6" t="s">
        <v>59</v>
      </c>
      <c r="F141" s="7">
        <v>190</v>
      </c>
    </row>
    <row r="142" spans="1:6" hidden="1" x14ac:dyDescent="0.3">
      <c r="A142" s="4">
        <v>1319508</v>
      </c>
      <c r="B142" s="1" t="s">
        <v>31</v>
      </c>
      <c r="C142" s="3" t="s">
        <v>269</v>
      </c>
      <c r="D142" s="1" t="s">
        <v>23</v>
      </c>
      <c r="E142" s="6" t="s">
        <v>61</v>
      </c>
      <c r="F142" s="7">
        <v>170</v>
      </c>
    </row>
    <row r="143" spans="1:6" hidden="1" x14ac:dyDescent="0.3">
      <c r="A143" s="4">
        <v>1319508</v>
      </c>
      <c r="B143" s="1" t="s">
        <v>31</v>
      </c>
      <c r="C143" s="3" t="s">
        <v>269</v>
      </c>
      <c r="D143" s="1" t="s">
        <v>23</v>
      </c>
      <c r="E143" s="6" t="s">
        <v>170</v>
      </c>
      <c r="F143" s="7">
        <v>215</v>
      </c>
    </row>
    <row r="144" spans="1:6" hidden="1" x14ac:dyDescent="0.3">
      <c r="A144" s="4">
        <v>1319508</v>
      </c>
      <c r="B144" s="1" t="s">
        <v>31</v>
      </c>
      <c r="C144" s="3" t="s">
        <v>269</v>
      </c>
      <c r="D144" s="1" t="s">
        <v>26</v>
      </c>
      <c r="E144" s="6" t="s">
        <v>91</v>
      </c>
      <c r="F144" s="7">
        <v>40</v>
      </c>
    </row>
    <row r="145" spans="1:6" hidden="1" x14ac:dyDescent="0.3">
      <c r="A145" s="4">
        <v>1319508</v>
      </c>
      <c r="B145" s="1" t="s">
        <v>31</v>
      </c>
      <c r="C145" s="3" t="s">
        <v>269</v>
      </c>
      <c r="D145" s="1" t="s">
        <v>23</v>
      </c>
      <c r="E145" s="6" t="s">
        <v>91</v>
      </c>
      <c r="F145" s="7">
        <v>135</v>
      </c>
    </row>
    <row r="146" spans="1:6" hidden="1" x14ac:dyDescent="0.3">
      <c r="A146" s="4">
        <v>1319508</v>
      </c>
      <c r="B146" s="1" t="s">
        <v>31</v>
      </c>
      <c r="C146" s="3" t="s">
        <v>269</v>
      </c>
      <c r="D146" s="1" t="s">
        <v>23</v>
      </c>
      <c r="E146" s="6" t="s">
        <v>252</v>
      </c>
      <c r="F146" s="7">
        <v>170</v>
      </c>
    </row>
    <row r="147" spans="1:6" hidden="1" x14ac:dyDescent="0.3">
      <c r="A147" s="4">
        <v>1319508</v>
      </c>
      <c r="B147" s="1" t="s">
        <v>31</v>
      </c>
      <c r="C147" s="3" t="s">
        <v>269</v>
      </c>
      <c r="D147" s="1" t="s">
        <v>26</v>
      </c>
      <c r="E147" s="6" t="s">
        <v>310</v>
      </c>
      <c r="F147" s="7">
        <v>35</v>
      </c>
    </row>
    <row r="148" spans="1:6" hidden="1" x14ac:dyDescent="0.3">
      <c r="A148" s="4">
        <v>1319508</v>
      </c>
      <c r="B148" s="1" t="s">
        <v>31</v>
      </c>
      <c r="C148" s="3" t="s">
        <v>269</v>
      </c>
      <c r="D148" s="1" t="s">
        <v>23</v>
      </c>
      <c r="E148" s="6" t="s">
        <v>195</v>
      </c>
      <c r="F148" s="7">
        <v>200</v>
      </c>
    </row>
    <row r="149" spans="1:6" hidden="1" x14ac:dyDescent="0.3">
      <c r="A149" s="4">
        <v>1319508</v>
      </c>
      <c r="B149" s="1" t="s">
        <v>31</v>
      </c>
      <c r="C149" s="3" t="s">
        <v>269</v>
      </c>
      <c r="D149" s="1" t="s">
        <v>23</v>
      </c>
      <c r="E149" s="6" t="s">
        <v>109</v>
      </c>
      <c r="F149" s="7">
        <v>200</v>
      </c>
    </row>
    <row r="150" spans="1:6" hidden="1" x14ac:dyDescent="0.3">
      <c r="A150" s="4">
        <v>1319508</v>
      </c>
      <c r="B150" s="1" t="s">
        <v>31</v>
      </c>
      <c r="C150" s="3" t="s">
        <v>269</v>
      </c>
      <c r="D150" s="1" t="s">
        <v>23</v>
      </c>
      <c r="E150" s="6" t="s">
        <v>311</v>
      </c>
      <c r="F150" s="7">
        <v>190</v>
      </c>
    </row>
    <row r="151" spans="1:6" hidden="1" x14ac:dyDescent="0.3">
      <c r="A151" s="4">
        <v>1319508</v>
      </c>
      <c r="B151" s="1" t="s">
        <v>31</v>
      </c>
      <c r="C151" s="3" t="s">
        <v>269</v>
      </c>
      <c r="D151" s="1" t="s">
        <v>26</v>
      </c>
      <c r="E151" s="6" t="s">
        <v>64</v>
      </c>
      <c r="F151" s="7">
        <v>60</v>
      </c>
    </row>
    <row r="152" spans="1:6" hidden="1" x14ac:dyDescent="0.3">
      <c r="A152" s="4">
        <v>1319508</v>
      </c>
      <c r="B152" s="1" t="s">
        <v>31</v>
      </c>
      <c r="C152" s="3" t="s">
        <v>269</v>
      </c>
      <c r="D152" s="1" t="s">
        <v>23</v>
      </c>
      <c r="E152" s="6" t="s">
        <v>64</v>
      </c>
      <c r="F152" s="7">
        <v>190</v>
      </c>
    </row>
    <row r="153" spans="1:6" hidden="1" x14ac:dyDescent="0.3">
      <c r="A153" s="4">
        <v>1319508</v>
      </c>
      <c r="B153" s="1" t="s">
        <v>31</v>
      </c>
      <c r="C153" s="3" t="s">
        <v>269</v>
      </c>
      <c r="D153" s="1" t="s">
        <v>26</v>
      </c>
      <c r="E153" s="6" t="s">
        <v>197</v>
      </c>
      <c r="F153" s="7">
        <v>66</v>
      </c>
    </row>
    <row r="154" spans="1:6" hidden="1" x14ac:dyDescent="0.3">
      <c r="A154" s="4">
        <v>1319508</v>
      </c>
      <c r="B154" s="1" t="s">
        <v>31</v>
      </c>
      <c r="C154" s="3" t="s">
        <v>269</v>
      </c>
      <c r="D154" s="1" t="s">
        <v>23</v>
      </c>
      <c r="E154" s="6" t="s">
        <v>100</v>
      </c>
      <c r="F154" s="7">
        <v>195</v>
      </c>
    </row>
    <row r="155" spans="1:6" hidden="1" x14ac:dyDescent="0.3">
      <c r="A155" s="4">
        <v>1319508</v>
      </c>
      <c r="B155" s="1" t="s">
        <v>31</v>
      </c>
      <c r="C155" s="3" t="s">
        <v>269</v>
      </c>
      <c r="D155" s="1" t="s">
        <v>26</v>
      </c>
      <c r="E155" s="6" t="s">
        <v>42</v>
      </c>
      <c r="F155" s="7">
        <v>35</v>
      </c>
    </row>
    <row r="156" spans="1:6" hidden="1" x14ac:dyDescent="0.3">
      <c r="A156" s="4">
        <v>1319508</v>
      </c>
      <c r="B156" s="1" t="s">
        <v>31</v>
      </c>
      <c r="C156" s="3" t="s">
        <v>269</v>
      </c>
      <c r="D156" s="1" t="s">
        <v>23</v>
      </c>
      <c r="E156" s="6" t="s">
        <v>42</v>
      </c>
      <c r="F156" s="7">
        <v>170</v>
      </c>
    </row>
    <row r="157" spans="1:6" hidden="1" x14ac:dyDescent="0.3">
      <c r="A157" s="4">
        <v>1319508</v>
      </c>
      <c r="B157" s="1" t="s">
        <v>31</v>
      </c>
      <c r="C157" s="3" t="s">
        <v>269</v>
      </c>
      <c r="D157" s="1" t="s">
        <v>26</v>
      </c>
      <c r="E157" s="6" t="s">
        <v>204</v>
      </c>
      <c r="F157" s="7">
        <v>45</v>
      </c>
    </row>
    <row r="158" spans="1:6" hidden="1" x14ac:dyDescent="0.3">
      <c r="A158" s="4">
        <v>1319508</v>
      </c>
      <c r="B158" s="1" t="s">
        <v>31</v>
      </c>
      <c r="C158" s="3" t="s">
        <v>269</v>
      </c>
      <c r="D158" s="1" t="s">
        <v>26</v>
      </c>
      <c r="E158" s="6" t="s">
        <v>233</v>
      </c>
      <c r="F158" s="7">
        <v>49</v>
      </c>
    </row>
    <row r="159" spans="1:6" hidden="1" x14ac:dyDescent="0.3">
      <c r="A159" s="4">
        <v>1319508</v>
      </c>
      <c r="B159" s="1" t="s">
        <v>31</v>
      </c>
      <c r="C159" s="3" t="s">
        <v>269</v>
      </c>
      <c r="D159" s="1" t="s">
        <v>23</v>
      </c>
      <c r="E159" s="6" t="s">
        <v>233</v>
      </c>
      <c r="F159" s="7">
        <v>170</v>
      </c>
    </row>
    <row r="160" spans="1:6" hidden="1" x14ac:dyDescent="0.3">
      <c r="A160" s="4">
        <v>1319508</v>
      </c>
      <c r="B160" s="1" t="s">
        <v>31</v>
      </c>
      <c r="C160" s="3" t="s">
        <v>269</v>
      </c>
      <c r="D160" s="1" t="s">
        <v>23</v>
      </c>
      <c r="E160" s="6" t="s">
        <v>152</v>
      </c>
      <c r="F160" s="7">
        <v>175</v>
      </c>
    </row>
    <row r="161" spans="1:6" hidden="1" x14ac:dyDescent="0.3">
      <c r="A161" s="4">
        <v>1319508</v>
      </c>
      <c r="B161" s="1" t="s">
        <v>31</v>
      </c>
      <c r="C161" s="3" t="s">
        <v>269</v>
      </c>
      <c r="D161" s="1" t="s">
        <v>23</v>
      </c>
      <c r="E161" s="6" t="s">
        <v>312</v>
      </c>
      <c r="F161" s="7">
        <v>110</v>
      </c>
    </row>
    <row r="162" spans="1:6" hidden="1" x14ac:dyDescent="0.3">
      <c r="A162" s="4">
        <v>1319508</v>
      </c>
      <c r="B162" s="1" t="s">
        <v>31</v>
      </c>
      <c r="C162" s="3" t="s">
        <v>269</v>
      </c>
      <c r="D162" s="1" t="s">
        <v>23</v>
      </c>
      <c r="E162" s="6" t="s">
        <v>82</v>
      </c>
      <c r="F162" s="7">
        <v>190</v>
      </c>
    </row>
    <row r="163" spans="1:6" hidden="1" x14ac:dyDescent="0.3">
      <c r="A163" s="4">
        <v>1319508</v>
      </c>
      <c r="B163" s="1" t="s">
        <v>31</v>
      </c>
      <c r="C163" s="3" t="s">
        <v>269</v>
      </c>
      <c r="D163" s="1" t="s">
        <v>23</v>
      </c>
      <c r="E163" s="6" t="s">
        <v>313</v>
      </c>
      <c r="F163" s="7">
        <v>185</v>
      </c>
    </row>
    <row r="164" spans="1:6" hidden="1" x14ac:dyDescent="0.3">
      <c r="A164" s="4">
        <v>1319508</v>
      </c>
      <c r="B164" s="1" t="s">
        <v>31</v>
      </c>
      <c r="C164" s="3" t="s">
        <v>269</v>
      </c>
      <c r="D164" s="1" t="s">
        <v>23</v>
      </c>
      <c r="E164" s="6" t="s">
        <v>263</v>
      </c>
      <c r="F164" s="7">
        <v>195</v>
      </c>
    </row>
    <row r="165" spans="1:6" hidden="1" x14ac:dyDescent="0.3">
      <c r="A165" s="4">
        <v>1319508</v>
      </c>
      <c r="B165" s="1" t="s">
        <v>31</v>
      </c>
      <c r="C165" s="3" t="s">
        <v>269</v>
      </c>
      <c r="D165" s="1" t="s">
        <v>23</v>
      </c>
      <c r="E165" s="6" t="s">
        <v>51</v>
      </c>
      <c r="F165" s="7">
        <v>200</v>
      </c>
    </row>
    <row r="166" spans="1:6" hidden="1" x14ac:dyDescent="0.3">
      <c r="A166" s="4">
        <v>1319508</v>
      </c>
      <c r="B166" s="1" t="s">
        <v>31</v>
      </c>
      <c r="C166" s="3" t="s">
        <v>269</v>
      </c>
      <c r="D166" s="1" t="s">
        <v>26</v>
      </c>
      <c r="E166" s="6" t="s">
        <v>68</v>
      </c>
      <c r="F166" s="7">
        <v>55</v>
      </c>
    </row>
    <row r="167" spans="1:6" hidden="1" x14ac:dyDescent="0.3">
      <c r="A167" s="4">
        <v>1319508</v>
      </c>
      <c r="B167" s="1" t="s">
        <v>31</v>
      </c>
      <c r="C167" s="3" t="s">
        <v>269</v>
      </c>
      <c r="D167" s="1" t="s">
        <v>26</v>
      </c>
      <c r="E167" s="6" t="s">
        <v>174</v>
      </c>
      <c r="F167" s="7">
        <v>55</v>
      </c>
    </row>
    <row r="168" spans="1:6" hidden="1" x14ac:dyDescent="0.3">
      <c r="A168" s="4">
        <v>1319508</v>
      </c>
      <c r="B168" s="1" t="s">
        <v>31</v>
      </c>
      <c r="C168" s="3" t="s">
        <v>269</v>
      </c>
      <c r="D168" s="1" t="s">
        <v>23</v>
      </c>
      <c r="E168" s="6" t="s">
        <v>93</v>
      </c>
      <c r="F168" s="7">
        <v>185</v>
      </c>
    </row>
    <row r="169" spans="1:6" hidden="1" x14ac:dyDescent="0.3">
      <c r="A169" s="4">
        <v>1319508</v>
      </c>
      <c r="B169" s="1" t="s">
        <v>31</v>
      </c>
      <c r="C169" s="3" t="s">
        <v>269</v>
      </c>
      <c r="D169" s="1" t="s">
        <v>23</v>
      </c>
      <c r="E169" s="6" t="s">
        <v>179</v>
      </c>
      <c r="F169" s="7">
        <v>190</v>
      </c>
    </row>
    <row r="170" spans="1:6" hidden="1" x14ac:dyDescent="0.3">
      <c r="A170" s="4">
        <v>1319508</v>
      </c>
      <c r="B170" s="1" t="s">
        <v>31</v>
      </c>
      <c r="C170" s="3" t="s">
        <v>269</v>
      </c>
      <c r="D170" s="1" t="s">
        <v>23</v>
      </c>
      <c r="E170" s="6" t="s">
        <v>249</v>
      </c>
      <c r="F170" s="7">
        <v>200</v>
      </c>
    </row>
    <row r="171" spans="1:6" hidden="1" x14ac:dyDescent="0.3">
      <c r="A171" s="4">
        <v>1319508</v>
      </c>
      <c r="B171" s="1" t="s">
        <v>31</v>
      </c>
      <c r="C171" s="3" t="s">
        <v>269</v>
      </c>
      <c r="D171" s="1" t="s">
        <v>23</v>
      </c>
      <c r="E171" s="6" t="s">
        <v>129</v>
      </c>
      <c r="F171" s="7">
        <v>165</v>
      </c>
    </row>
    <row r="172" spans="1:6" hidden="1" x14ac:dyDescent="0.3">
      <c r="A172" s="4">
        <v>1319508</v>
      </c>
      <c r="B172" s="1" t="s">
        <v>31</v>
      </c>
      <c r="C172" s="3" t="s">
        <v>269</v>
      </c>
      <c r="D172" s="1" t="s">
        <v>23</v>
      </c>
      <c r="E172" s="6" t="s">
        <v>81</v>
      </c>
      <c r="F172" s="7">
        <v>165</v>
      </c>
    </row>
    <row r="173" spans="1:6" hidden="1" x14ac:dyDescent="0.3">
      <c r="A173" s="4">
        <v>1319508</v>
      </c>
      <c r="B173" s="1" t="s">
        <v>31</v>
      </c>
      <c r="C173" s="3" t="s">
        <v>269</v>
      </c>
      <c r="D173" s="1" t="s">
        <v>23</v>
      </c>
      <c r="E173" s="6" t="s">
        <v>127</v>
      </c>
      <c r="F173" s="7">
        <v>155</v>
      </c>
    </row>
    <row r="174" spans="1:6" hidden="1" x14ac:dyDescent="0.3">
      <c r="A174" s="4">
        <v>1319508</v>
      </c>
      <c r="B174" s="1" t="s">
        <v>31</v>
      </c>
      <c r="C174" s="3" t="s">
        <v>269</v>
      </c>
      <c r="D174" s="1" t="s">
        <v>23</v>
      </c>
      <c r="E174" s="6" t="s">
        <v>117</v>
      </c>
      <c r="F174" s="7">
        <v>145</v>
      </c>
    </row>
    <row r="175" spans="1:6" hidden="1" x14ac:dyDescent="0.3">
      <c r="A175" s="4">
        <v>1319508</v>
      </c>
      <c r="B175" s="1" t="s">
        <v>31</v>
      </c>
      <c r="C175" s="3" t="s">
        <v>269</v>
      </c>
      <c r="D175" s="1" t="s">
        <v>23</v>
      </c>
      <c r="E175" s="6" t="s">
        <v>134</v>
      </c>
      <c r="F175" s="7">
        <v>185</v>
      </c>
    </row>
    <row r="176" spans="1:6" hidden="1" x14ac:dyDescent="0.3">
      <c r="A176" s="4">
        <v>1319508</v>
      </c>
      <c r="B176" s="1" t="s">
        <v>31</v>
      </c>
      <c r="C176" s="3" t="s">
        <v>269</v>
      </c>
      <c r="D176" s="1" t="s">
        <v>26</v>
      </c>
      <c r="E176" s="6" t="s">
        <v>34</v>
      </c>
      <c r="F176" s="7">
        <v>45</v>
      </c>
    </row>
    <row r="177" spans="1:6" hidden="1" x14ac:dyDescent="0.3">
      <c r="A177" s="4">
        <v>1319508</v>
      </c>
      <c r="B177" s="1" t="s">
        <v>31</v>
      </c>
      <c r="C177" s="3" t="s">
        <v>269</v>
      </c>
      <c r="D177" s="1" t="s">
        <v>26</v>
      </c>
      <c r="E177" s="6" t="s">
        <v>246</v>
      </c>
      <c r="F177" s="7">
        <v>110</v>
      </c>
    </row>
    <row r="178" spans="1:6" hidden="1" x14ac:dyDescent="0.3">
      <c r="A178" s="4">
        <v>1319508</v>
      </c>
      <c r="B178" s="1" t="s">
        <v>31</v>
      </c>
      <c r="C178" s="3" t="s">
        <v>269</v>
      </c>
      <c r="D178" s="1" t="s">
        <v>26</v>
      </c>
      <c r="E178" s="6" t="s">
        <v>226</v>
      </c>
      <c r="F178" s="7">
        <v>110</v>
      </c>
    </row>
    <row r="179" spans="1:6" hidden="1" x14ac:dyDescent="0.3">
      <c r="A179" s="4">
        <v>1319508</v>
      </c>
      <c r="B179" s="1" t="s">
        <v>31</v>
      </c>
      <c r="C179" s="3" t="s">
        <v>269</v>
      </c>
      <c r="D179" s="1" t="s">
        <v>23</v>
      </c>
      <c r="E179" s="6" t="s">
        <v>70</v>
      </c>
      <c r="F179" s="7">
        <v>300</v>
      </c>
    </row>
    <row r="180" spans="1:6" hidden="1" x14ac:dyDescent="0.3">
      <c r="A180" s="4">
        <v>1319508</v>
      </c>
      <c r="B180" s="1" t="s">
        <v>31</v>
      </c>
      <c r="C180" s="3" t="s">
        <v>269</v>
      </c>
      <c r="D180" s="1" t="s">
        <v>23</v>
      </c>
      <c r="E180" s="6" t="s">
        <v>60</v>
      </c>
      <c r="F180" s="7">
        <v>171</v>
      </c>
    </row>
    <row r="181" spans="1:6" hidden="1" x14ac:dyDescent="0.3">
      <c r="A181" s="4">
        <v>1319508</v>
      </c>
      <c r="B181" s="1" t="s">
        <v>31</v>
      </c>
      <c r="C181" s="3" t="s">
        <v>269</v>
      </c>
      <c r="D181" s="1" t="s">
        <v>23</v>
      </c>
      <c r="E181" s="6" t="s">
        <v>264</v>
      </c>
      <c r="F181" s="7">
        <v>200</v>
      </c>
    </row>
    <row r="182" spans="1:6" hidden="1" x14ac:dyDescent="0.3">
      <c r="A182" s="4">
        <v>1319508</v>
      </c>
      <c r="B182" s="1" t="s">
        <v>31</v>
      </c>
      <c r="C182" s="3" t="s">
        <v>269</v>
      </c>
      <c r="D182" s="1" t="s">
        <v>23</v>
      </c>
      <c r="E182" s="6" t="s">
        <v>57</v>
      </c>
      <c r="F182" s="7">
        <v>200</v>
      </c>
    </row>
    <row r="183" spans="1:6" hidden="1" x14ac:dyDescent="0.3">
      <c r="A183" s="4">
        <v>1319508</v>
      </c>
      <c r="B183" s="1" t="s">
        <v>31</v>
      </c>
      <c r="C183" s="3" t="s">
        <v>269</v>
      </c>
      <c r="D183" s="1" t="s">
        <v>23</v>
      </c>
      <c r="E183" s="6" t="s">
        <v>115</v>
      </c>
      <c r="F183" s="7">
        <v>195</v>
      </c>
    </row>
    <row r="184" spans="1:6" hidden="1" x14ac:dyDescent="0.3">
      <c r="A184" s="4">
        <v>1319508</v>
      </c>
      <c r="B184" s="1" t="s">
        <v>31</v>
      </c>
      <c r="C184" s="3" t="s">
        <v>269</v>
      </c>
      <c r="D184" s="1" t="s">
        <v>23</v>
      </c>
      <c r="E184" s="6" t="s">
        <v>150</v>
      </c>
      <c r="F184" s="7">
        <v>195</v>
      </c>
    </row>
    <row r="185" spans="1:6" hidden="1" x14ac:dyDescent="0.3">
      <c r="A185" s="4">
        <v>1319508</v>
      </c>
      <c r="B185" s="1" t="s">
        <v>31</v>
      </c>
      <c r="C185" s="3" t="s">
        <v>269</v>
      </c>
      <c r="D185" s="1" t="s">
        <v>26</v>
      </c>
      <c r="E185" s="6" t="s">
        <v>235</v>
      </c>
      <c r="F185" s="7">
        <v>49</v>
      </c>
    </row>
    <row r="186" spans="1:6" hidden="1" x14ac:dyDescent="0.3">
      <c r="A186" s="4">
        <v>1319508</v>
      </c>
      <c r="B186" s="1" t="s">
        <v>31</v>
      </c>
      <c r="C186" s="3" t="s">
        <v>269</v>
      </c>
      <c r="D186" s="1" t="s">
        <v>23</v>
      </c>
      <c r="E186" s="6" t="s">
        <v>163</v>
      </c>
      <c r="F186" s="7">
        <v>135</v>
      </c>
    </row>
    <row r="187" spans="1:6" hidden="1" x14ac:dyDescent="0.3">
      <c r="A187" s="4">
        <v>1319508</v>
      </c>
      <c r="B187" s="1" t="s">
        <v>31</v>
      </c>
      <c r="C187" s="3" t="s">
        <v>269</v>
      </c>
      <c r="D187" s="1" t="s">
        <v>23</v>
      </c>
      <c r="E187" s="6" t="s">
        <v>89</v>
      </c>
      <c r="F187" s="7">
        <v>155</v>
      </c>
    </row>
    <row r="188" spans="1:6" hidden="1" x14ac:dyDescent="0.3">
      <c r="A188" s="4">
        <v>1319508</v>
      </c>
      <c r="B188" s="1" t="s">
        <v>31</v>
      </c>
      <c r="C188" s="3" t="s">
        <v>269</v>
      </c>
      <c r="D188" s="1" t="s">
        <v>26</v>
      </c>
      <c r="E188" s="6" t="s">
        <v>314</v>
      </c>
      <c r="F188" s="7">
        <v>40</v>
      </c>
    </row>
    <row r="189" spans="1:6" hidden="1" x14ac:dyDescent="0.3">
      <c r="A189" s="4">
        <v>1319508</v>
      </c>
      <c r="B189" s="1" t="s">
        <v>31</v>
      </c>
      <c r="C189" s="3" t="s">
        <v>269</v>
      </c>
      <c r="D189" s="1" t="s">
        <v>26</v>
      </c>
      <c r="E189" s="6" t="s">
        <v>315</v>
      </c>
      <c r="F189" s="7">
        <v>35</v>
      </c>
    </row>
    <row r="190" spans="1:6" hidden="1" x14ac:dyDescent="0.3">
      <c r="A190" s="4">
        <v>1319508</v>
      </c>
      <c r="B190" s="1" t="s">
        <v>31</v>
      </c>
      <c r="C190" s="3" t="s">
        <v>269</v>
      </c>
      <c r="D190" s="1" t="s">
        <v>26</v>
      </c>
      <c r="E190" s="6" t="s">
        <v>247</v>
      </c>
      <c r="F190" s="7">
        <v>40</v>
      </c>
    </row>
    <row r="191" spans="1:6" hidden="1" x14ac:dyDescent="0.3">
      <c r="A191" s="4">
        <v>1319508</v>
      </c>
      <c r="B191" s="1" t="s">
        <v>31</v>
      </c>
      <c r="C191" s="3" t="s">
        <v>269</v>
      </c>
      <c r="D191" s="1" t="s">
        <v>26</v>
      </c>
      <c r="E191" s="6" t="s">
        <v>248</v>
      </c>
      <c r="F191" s="7">
        <v>44</v>
      </c>
    </row>
    <row r="192" spans="1:6" hidden="1" x14ac:dyDescent="0.3">
      <c r="A192" s="4">
        <v>1319508</v>
      </c>
      <c r="B192" s="1" t="s">
        <v>31</v>
      </c>
      <c r="C192" s="3" t="s">
        <v>269</v>
      </c>
      <c r="D192" s="1" t="s">
        <v>23</v>
      </c>
      <c r="E192" s="6" t="s">
        <v>128</v>
      </c>
      <c r="F192" s="7">
        <v>88</v>
      </c>
    </row>
    <row r="193" spans="1:6" hidden="1" x14ac:dyDescent="0.3">
      <c r="A193" s="4">
        <v>1319508</v>
      </c>
      <c r="B193" s="1" t="s">
        <v>31</v>
      </c>
      <c r="C193" s="3" t="s">
        <v>269</v>
      </c>
      <c r="D193" s="1" t="s">
        <v>26</v>
      </c>
      <c r="E193" s="6" t="s">
        <v>245</v>
      </c>
      <c r="F193" s="7">
        <v>110</v>
      </c>
    </row>
    <row r="194" spans="1:6" hidden="1" x14ac:dyDescent="0.3">
      <c r="A194" s="4">
        <v>1319508</v>
      </c>
      <c r="B194" s="1" t="s">
        <v>31</v>
      </c>
      <c r="C194" s="3" t="s">
        <v>269</v>
      </c>
      <c r="D194" s="1" t="s">
        <v>23</v>
      </c>
      <c r="E194" s="6" t="s">
        <v>245</v>
      </c>
      <c r="F194" s="7">
        <v>195</v>
      </c>
    </row>
    <row r="195" spans="1:6" hidden="1" x14ac:dyDescent="0.3">
      <c r="A195" s="4">
        <v>1319508</v>
      </c>
      <c r="B195" s="1" t="s">
        <v>31</v>
      </c>
      <c r="C195" s="3" t="s">
        <v>269</v>
      </c>
      <c r="D195" s="1" t="s">
        <v>23</v>
      </c>
      <c r="E195" s="6" t="s">
        <v>125</v>
      </c>
      <c r="F195" s="7">
        <v>195</v>
      </c>
    </row>
    <row r="196" spans="1:6" hidden="1" x14ac:dyDescent="0.3">
      <c r="A196" s="4">
        <v>1319508</v>
      </c>
      <c r="B196" s="1" t="s">
        <v>31</v>
      </c>
      <c r="C196" s="3" t="s">
        <v>269</v>
      </c>
      <c r="D196" s="1" t="s">
        <v>23</v>
      </c>
      <c r="E196" s="6" t="s">
        <v>316</v>
      </c>
      <c r="F196" s="7">
        <v>110</v>
      </c>
    </row>
    <row r="197" spans="1:6" hidden="1" x14ac:dyDescent="0.3">
      <c r="A197" s="4">
        <v>1319508</v>
      </c>
      <c r="B197" s="1" t="s">
        <v>31</v>
      </c>
      <c r="C197" s="3" t="s">
        <v>269</v>
      </c>
      <c r="D197" s="1" t="s">
        <v>23</v>
      </c>
      <c r="E197" s="6" t="s">
        <v>124</v>
      </c>
      <c r="F197" s="7">
        <v>190</v>
      </c>
    </row>
    <row r="198" spans="1:6" hidden="1" x14ac:dyDescent="0.3">
      <c r="A198" s="4">
        <v>1319508</v>
      </c>
      <c r="B198" s="1" t="s">
        <v>31</v>
      </c>
      <c r="C198" s="3" t="s">
        <v>269</v>
      </c>
      <c r="D198" s="1" t="s">
        <v>23</v>
      </c>
      <c r="E198" s="6" t="s">
        <v>126</v>
      </c>
      <c r="F198" s="7">
        <v>195</v>
      </c>
    </row>
    <row r="199" spans="1:6" hidden="1" x14ac:dyDescent="0.3">
      <c r="A199" s="4">
        <v>1319508</v>
      </c>
      <c r="B199" s="1" t="s">
        <v>31</v>
      </c>
      <c r="C199" s="3" t="s">
        <v>269</v>
      </c>
      <c r="D199" s="1" t="s">
        <v>23</v>
      </c>
      <c r="E199" s="6" t="s">
        <v>192</v>
      </c>
      <c r="F199" s="7">
        <v>200</v>
      </c>
    </row>
    <row r="200" spans="1:6" hidden="1" x14ac:dyDescent="0.3">
      <c r="A200" s="4">
        <v>1319508</v>
      </c>
      <c r="B200" s="1" t="s">
        <v>31</v>
      </c>
      <c r="C200" s="3" t="s">
        <v>269</v>
      </c>
      <c r="D200" s="1" t="s">
        <v>23</v>
      </c>
      <c r="E200" s="6" t="s">
        <v>168</v>
      </c>
      <c r="F200" s="7">
        <v>215</v>
      </c>
    </row>
    <row r="201" spans="1:6" hidden="1" x14ac:dyDescent="0.3">
      <c r="A201" s="4">
        <v>1319508</v>
      </c>
      <c r="B201" s="1" t="s">
        <v>31</v>
      </c>
      <c r="C201" s="3" t="s">
        <v>269</v>
      </c>
      <c r="D201" s="1" t="s">
        <v>23</v>
      </c>
      <c r="E201" s="6" t="s">
        <v>123</v>
      </c>
      <c r="F201" s="7">
        <v>205</v>
      </c>
    </row>
    <row r="202" spans="1:6" hidden="1" x14ac:dyDescent="0.3">
      <c r="A202" s="4">
        <v>1319508</v>
      </c>
      <c r="B202" s="1" t="s">
        <v>31</v>
      </c>
      <c r="C202" s="3" t="s">
        <v>269</v>
      </c>
      <c r="D202" s="1" t="s">
        <v>23</v>
      </c>
      <c r="E202" s="6" t="s">
        <v>254</v>
      </c>
      <c r="F202" s="7">
        <v>195</v>
      </c>
    </row>
    <row r="203" spans="1:6" hidden="1" x14ac:dyDescent="0.3">
      <c r="A203" s="4">
        <v>1319508</v>
      </c>
      <c r="B203" s="1" t="s">
        <v>31</v>
      </c>
      <c r="C203" s="3" t="s">
        <v>269</v>
      </c>
      <c r="D203" s="1" t="s">
        <v>26</v>
      </c>
      <c r="E203" s="6" t="s">
        <v>72</v>
      </c>
      <c r="F203" s="7">
        <v>45</v>
      </c>
    </row>
    <row r="204" spans="1:6" hidden="1" x14ac:dyDescent="0.3">
      <c r="A204" s="4">
        <v>1319508</v>
      </c>
      <c r="B204" s="1" t="s">
        <v>31</v>
      </c>
      <c r="C204" s="3" t="s">
        <v>269</v>
      </c>
      <c r="D204" s="1" t="s">
        <v>23</v>
      </c>
      <c r="E204" s="6" t="s">
        <v>72</v>
      </c>
      <c r="F204" s="7">
        <v>170</v>
      </c>
    </row>
    <row r="205" spans="1:6" hidden="1" x14ac:dyDescent="0.3">
      <c r="A205" s="4">
        <v>1319508</v>
      </c>
      <c r="B205" s="1" t="s">
        <v>31</v>
      </c>
      <c r="C205" s="3" t="s">
        <v>269</v>
      </c>
      <c r="D205" s="1" t="s">
        <v>23</v>
      </c>
      <c r="E205" s="6" t="s">
        <v>112</v>
      </c>
      <c r="F205" s="7">
        <v>142.5</v>
      </c>
    </row>
    <row r="206" spans="1:6" hidden="1" x14ac:dyDescent="0.3">
      <c r="A206" s="4">
        <v>1319508</v>
      </c>
      <c r="B206" s="1" t="s">
        <v>31</v>
      </c>
      <c r="C206" s="3" t="s">
        <v>269</v>
      </c>
      <c r="D206" s="1" t="s">
        <v>23</v>
      </c>
      <c r="E206" s="6" t="s">
        <v>79</v>
      </c>
      <c r="F206" s="7">
        <v>170</v>
      </c>
    </row>
    <row r="207" spans="1:6" hidden="1" x14ac:dyDescent="0.3">
      <c r="A207" s="4">
        <v>1319508</v>
      </c>
      <c r="B207" s="1" t="s">
        <v>31</v>
      </c>
      <c r="C207" s="3" t="s">
        <v>269</v>
      </c>
      <c r="D207" s="1" t="s">
        <v>26</v>
      </c>
      <c r="E207" s="6" t="s">
        <v>32</v>
      </c>
      <c r="F207" s="7">
        <v>40</v>
      </c>
    </row>
    <row r="208" spans="1:6" hidden="1" x14ac:dyDescent="0.3">
      <c r="A208" s="4">
        <v>1319508</v>
      </c>
      <c r="B208" s="1" t="s">
        <v>31</v>
      </c>
      <c r="C208" s="3" t="s">
        <v>269</v>
      </c>
      <c r="D208" s="1" t="s">
        <v>26</v>
      </c>
      <c r="E208" s="6" t="s">
        <v>237</v>
      </c>
      <c r="F208" s="7">
        <v>40</v>
      </c>
    </row>
    <row r="209" spans="1:6" hidden="1" x14ac:dyDescent="0.3">
      <c r="A209" s="4">
        <v>1319508</v>
      </c>
      <c r="B209" s="1" t="s">
        <v>31</v>
      </c>
      <c r="C209" s="3" t="s">
        <v>269</v>
      </c>
      <c r="D209" s="1" t="s">
        <v>26</v>
      </c>
      <c r="E209" s="6" t="s">
        <v>40</v>
      </c>
      <c r="F209" s="7">
        <v>45</v>
      </c>
    </row>
    <row r="210" spans="1:6" hidden="1" x14ac:dyDescent="0.3">
      <c r="A210" s="4">
        <v>1319509</v>
      </c>
      <c r="B210" s="1" t="s">
        <v>67</v>
      </c>
      <c r="C210" s="3" t="s">
        <v>269</v>
      </c>
      <c r="D210" s="1" t="s">
        <v>23</v>
      </c>
      <c r="E210" s="6" t="s">
        <v>130</v>
      </c>
      <c r="F210" s="7">
        <v>110</v>
      </c>
    </row>
    <row r="211" spans="1:6" hidden="1" x14ac:dyDescent="0.3">
      <c r="A211" s="4">
        <v>1319509</v>
      </c>
      <c r="B211" s="1" t="s">
        <v>67</v>
      </c>
      <c r="C211" s="3" t="s">
        <v>269</v>
      </c>
      <c r="D211" s="1" t="s">
        <v>23</v>
      </c>
      <c r="E211" s="6" t="s">
        <v>317</v>
      </c>
      <c r="F211" s="7">
        <v>150</v>
      </c>
    </row>
    <row r="212" spans="1:6" hidden="1" x14ac:dyDescent="0.3">
      <c r="A212" s="4">
        <v>1319509</v>
      </c>
      <c r="B212" s="1" t="s">
        <v>67</v>
      </c>
      <c r="C212" s="3" t="s">
        <v>269</v>
      </c>
      <c r="D212" s="1" t="s">
        <v>23</v>
      </c>
      <c r="E212" s="6" t="s">
        <v>61</v>
      </c>
      <c r="F212" s="7">
        <v>165</v>
      </c>
    </row>
    <row r="213" spans="1:6" hidden="1" x14ac:dyDescent="0.3">
      <c r="A213" s="4">
        <v>1319509</v>
      </c>
      <c r="B213" s="1" t="s">
        <v>67</v>
      </c>
      <c r="C213" s="3" t="s">
        <v>269</v>
      </c>
      <c r="D213" s="1" t="s">
        <v>23</v>
      </c>
      <c r="E213" s="6" t="s">
        <v>318</v>
      </c>
      <c r="F213" s="7">
        <v>205</v>
      </c>
    </row>
    <row r="214" spans="1:6" hidden="1" x14ac:dyDescent="0.3">
      <c r="A214" s="4">
        <v>1319509</v>
      </c>
      <c r="B214" s="1" t="s">
        <v>67</v>
      </c>
      <c r="C214" s="3" t="s">
        <v>269</v>
      </c>
      <c r="D214" s="1" t="s">
        <v>26</v>
      </c>
      <c r="E214" s="6" t="s">
        <v>100</v>
      </c>
      <c r="F214" s="7">
        <v>55</v>
      </c>
    </row>
    <row r="215" spans="1:6" hidden="1" x14ac:dyDescent="0.3">
      <c r="A215" s="4">
        <v>1319509</v>
      </c>
      <c r="B215" s="1" t="s">
        <v>67</v>
      </c>
      <c r="C215" s="3" t="s">
        <v>269</v>
      </c>
      <c r="D215" s="1" t="s">
        <v>26</v>
      </c>
      <c r="E215" s="6" t="s">
        <v>42</v>
      </c>
      <c r="F215" s="7">
        <v>30</v>
      </c>
    </row>
    <row r="216" spans="1:6" hidden="1" x14ac:dyDescent="0.3">
      <c r="A216" s="4">
        <v>1319509</v>
      </c>
      <c r="B216" s="1" t="s">
        <v>67</v>
      </c>
      <c r="C216" s="3" t="s">
        <v>269</v>
      </c>
      <c r="D216" s="1" t="s">
        <v>23</v>
      </c>
      <c r="E216" s="6" t="s">
        <v>319</v>
      </c>
      <c r="F216" s="7">
        <v>195</v>
      </c>
    </row>
    <row r="217" spans="1:6" hidden="1" x14ac:dyDescent="0.3">
      <c r="A217" s="4">
        <v>1319509</v>
      </c>
      <c r="B217" s="1" t="s">
        <v>67</v>
      </c>
      <c r="C217" s="3" t="s">
        <v>269</v>
      </c>
      <c r="D217" s="1" t="s">
        <v>23</v>
      </c>
      <c r="E217" s="6" t="s">
        <v>255</v>
      </c>
      <c r="F217" s="7">
        <v>165</v>
      </c>
    </row>
    <row r="218" spans="1:6" hidden="1" x14ac:dyDescent="0.3">
      <c r="A218" s="4">
        <v>1319509</v>
      </c>
      <c r="B218" s="1" t="s">
        <v>67</v>
      </c>
      <c r="C218" s="3" t="s">
        <v>269</v>
      </c>
      <c r="D218" s="1" t="s">
        <v>23</v>
      </c>
      <c r="E218" s="6" t="s">
        <v>68</v>
      </c>
      <c r="F218" s="7">
        <v>165</v>
      </c>
    </row>
    <row r="219" spans="1:6" hidden="1" x14ac:dyDescent="0.3">
      <c r="A219" s="4">
        <v>1319509</v>
      </c>
      <c r="B219" s="1" t="s">
        <v>67</v>
      </c>
      <c r="C219" s="3" t="s">
        <v>269</v>
      </c>
      <c r="D219" s="1" t="s">
        <v>23</v>
      </c>
      <c r="E219" s="6" t="s">
        <v>320</v>
      </c>
      <c r="F219" s="7">
        <v>205</v>
      </c>
    </row>
    <row r="220" spans="1:6" hidden="1" x14ac:dyDescent="0.3">
      <c r="A220" s="4">
        <v>1319509</v>
      </c>
      <c r="B220" s="1" t="s">
        <v>67</v>
      </c>
      <c r="C220" s="3" t="s">
        <v>269</v>
      </c>
      <c r="D220" s="1" t="s">
        <v>23</v>
      </c>
      <c r="E220" s="6" t="s">
        <v>181</v>
      </c>
      <c r="F220" s="7">
        <v>150</v>
      </c>
    </row>
    <row r="221" spans="1:6" hidden="1" x14ac:dyDescent="0.3">
      <c r="A221" s="4">
        <v>1319509</v>
      </c>
      <c r="B221" s="1" t="s">
        <v>67</v>
      </c>
      <c r="C221" s="3" t="s">
        <v>269</v>
      </c>
      <c r="D221" s="1" t="s">
        <v>23</v>
      </c>
      <c r="E221" s="6" t="s">
        <v>186</v>
      </c>
      <c r="F221" s="7">
        <v>190</v>
      </c>
    </row>
    <row r="222" spans="1:6" hidden="1" x14ac:dyDescent="0.3">
      <c r="A222" s="4">
        <v>1319509</v>
      </c>
      <c r="B222" s="1" t="s">
        <v>67</v>
      </c>
      <c r="C222" s="3" t="s">
        <v>269</v>
      </c>
      <c r="D222" s="1" t="s">
        <v>23</v>
      </c>
      <c r="E222" s="6" t="s">
        <v>145</v>
      </c>
      <c r="F222" s="7">
        <v>88</v>
      </c>
    </row>
    <row r="223" spans="1:6" hidden="1" x14ac:dyDescent="0.3">
      <c r="A223" s="4">
        <v>1319509</v>
      </c>
      <c r="B223" s="1" t="s">
        <v>67</v>
      </c>
      <c r="C223" s="3" t="s">
        <v>269</v>
      </c>
      <c r="D223" s="1" t="s">
        <v>26</v>
      </c>
      <c r="E223" s="6" t="s">
        <v>232</v>
      </c>
      <c r="F223" s="7">
        <v>35</v>
      </c>
    </row>
    <row r="224" spans="1:6" hidden="1" x14ac:dyDescent="0.3">
      <c r="A224" s="4">
        <v>1319509</v>
      </c>
      <c r="B224" s="1" t="s">
        <v>67</v>
      </c>
      <c r="C224" s="3" t="s">
        <v>269</v>
      </c>
      <c r="D224" s="1" t="s">
        <v>26</v>
      </c>
      <c r="E224" s="6" t="s">
        <v>229</v>
      </c>
      <c r="F224" s="7">
        <v>30</v>
      </c>
    </row>
    <row r="225" spans="1:6" hidden="1" x14ac:dyDescent="0.3">
      <c r="A225" s="4">
        <v>1319509</v>
      </c>
      <c r="B225" s="1" t="s">
        <v>67</v>
      </c>
      <c r="C225" s="3" t="s">
        <v>269</v>
      </c>
      <c r="D225" s="1" t="s">
        <v>23</v>
      </c>
      <c r="E225" s="6" t="s">
        <v>321</v>
      </c>
      <c r="F225" s="7">
        <v>165</v>
      </c>
    </row>
    <row r="226" spans="1:6" hidden="1" x14ac:dyDescent="0.3">
      <c r="A226" s="4">
        <v>1319509</v>
      </c>
      <c r="B226" s="1" t="s">
        <v>67</v>
      </c>
      <c r="C226" s="3" t="s">
        <v>269</v>
      </c>
      <c r="D226" s="1" t="s">
        <v>23</v>
      </c>
      <c r="E226" s="6" t="s">
        <v>38</v>
      </c>
      <c r="F226" s="7">
        <v>135</v>
      </c>
    </row>
    <row r="227" spans="1:6" hidden="1" x14ac:dyDescent="0.3">
      <c r="A227" s="4">
        <v>1319509</v>
      </c>
      <c r="B227" s="1" t="s">
        <v>67</v>
      </c>
      <c r="C227" s="3" t="s">
        <v>269</v>
      </c>
      <c r="D227" s="1" t="s">
        <v>23</v>
      </c>
      <c r="E227" s="6" t="s">
        <v>128</v>
      </c>
      <c r="F227" s="7">
        <v>110</v>
      </c>
    </row>
    <row r="228" spans="1:6" hidden="1" x14ac:dyDescent="0.3">
      <c r="A228" s="4">
        <v>1319509</v>
      </c>
      <c r="B228" s="1" t="s">
        <v>67</v>
      </c>
      <c r="C228" s="3" t="s">
        <v>269</v>
      </c>
      <c r="D228" s="1" t="s">
        <v>23</v>
      </c>
      <c r="E228" s="6" t="s">
        <v>322</v>
      </c>
      <c r="F228" s="7">
        <v>205</v>
      </c>
    </row>
    <row r="229" spans="1:6" hidden="1" x14ac:dyDescent="0.3">
      <c r="A229" s="4">
        <v>1319509</v>
      </c>
      <c r="B229" s="1" t="s">
        <v>67</v>
      </c>
      <c r="C229" s="3" t="s">
        <v>269</v>
      </c>
      <c r="D229" s="1" t="s">
        <v>26</v>
      </c>
      <c r="E229" s="6" t="s">
        <v>242</v>
      </c>
      <c r="F229" s="7">
        <v>40</v>
      </c>
    </row>
    <row r="230" spans="1:6" hidden="1" x14ac:dyDescent="0.3">
      <c r="A230" s="4">
        <v>1319509</v>
      </c>
      <c r="B230" s="1" t="s">
        <v>67</v>
      </c>
      <c r="C230" s="3" t="s">
        <v>269</v>
      </c>
      <c r="D230" s="1" t="s">
        <v>23</v>
      </c>
      <c r="E230" s="6" t="s">
        <v>323</v>
      </c>
      <c r="F230" s="7">
        <v>140</v>
      </c>
    </row>
    <row r="231" spans="1:6" hidden="1" x14ac:dyDescent="0.3">
      <c r="A231" s="4">
        <v>1319509</v>
      </c>
      <c r="B231" s="1" t="s">
        <v>67</v>
      </c>
      <c r="C231" s="3" t="s">
        <v>269</v>
      </c>
      <c r="D231" s="1" t="s">
        <v>23</v>
      </c>
      <c r="E231" s="6" t="s">
        <v>50</v>
      </c>
      <c r="F231" s="7">
        <v>140</v>
      </c>
    </row>
    <row r="232" spans="1:6" hidden="1" x14ac:dyDescent="0.3">
      <c r="A232" s="4">
        <v>1319509</v>
      </c>
      <c r="B232" s="1" t="s">
        <v>67</v>
      </c>
      <c r="C232" s="3" t="s">
        <v>269</v>
      </c>
      <c r="D232" s="1" t="s">
        <v>26</v>
      </c>
      <c r="E232" s="6" t="s">
        <v>44</v>
      </c>
      <c r="F232" s="7">
        <v>40</v>
      </c>
    </row>
    <row r="233" spans="1:6" hidden="1" x14ac:dyDescent="0.3">
      <c r="A233" s="4">
        <v>1319509</v>
      </c>
      <c r="B233" s="1" t="s">
        <v>67</v>
      </c>
      <c r="C233" s="3" t="s">
        <v>269</v>
      </c>
      <c r="D233" s="1" t="s">
        <v>26</v>
      </c>
      <c r="E233" s="6" t="s">
        <v>239</v>
      </c>
      <c r="F233" s="7">
        <v>35</v>
      </c>
    </row>
    <row r="234" spans="1:6" hidden="1" x14ac:dyDescent="0.3">
      <c r="A234" s="4">
        <v>1319509</v>
      </c>
      <c r="B234" s="1" t="s">
        <v>67</v>
      </c>
      <c r="C234" s="3" t="s">
        <v>269</v>
      </c>
      <c r="D234" s="1" t="s">
        <v>26</v>
      </c>
      <c r="E234" s="6" t="s">
        <v>234</v>
      </c>
      <c r="F234" s="7">
        <v>40</v>
      </c>
    </row>
    <row r="235" spans="1:6" hidden="1" x14ac:dyDescent="0.3">
      <c r="A235" s="4">
        <v>1319510</v>
      </c>
      <c r="B235" s="1" t="s">
        <v>52</v>
      </c>
      <c r="C235" s="3" t="s">
        <v>269</v>
      </c>
      <c r="D235" s="1" t="s">
        <v>26</v>
      </c>
      <c r="E235" s="6" t="s">
        <v>64</v>
      </c>
      <c r="F235" s="7">
        <v>55</v>
      </c>
    </row>
    <row r="236" spans="1:6" hidden="1" x14ac:dyDescent="0.3">
      <c r="A236" s="4">
        <v>1319510</v>
      </c>
      <c r="B236" s="1" t="s">
        <v>52</v>
      </c>
      <c r="C236" s="3" t="s">
        <v>269</v>
      </c>
      <c r="D236" s="1" t="s">
        <v>26</v>
      </c>
      <c r="E236" s="6" t="s">
        <v>206</v>
      </c>
      <c r="F236" s="7">
        <v>45</v>
      </c>
    </row>
    <row r="237" spans="1:6" hidden="1" x14ac:dyDescent="0.3">
      <c r="A237" s="4">
        <v>1319510</v>
      </c>
      <c r="B237" s="1" t="s">
        <v>52</v>
      </c>
      <c r="C237" s="3" t="s">
        <v>269</v>
      </c>
      <c r="D237" s="1" t="s">
        <v>26</v>
      </c>
      <c r="E237" s="6" t="s">
        <v>42</v>
      </c>
      <c r="F237" s="7">
        <v>35</v>
      </c>
    </row>
    <row r="238" spans="1:6" hidden="1" x14ac:dyDescent="0.3">
      <c r="A238" s="4">
        <v>1319510</v>
      </c>
      <c r="B238" s="1" t="s">
        <v>52</v>
      </c>
      <c r="C238" s="3" t="s">
        <v>269</v>
      </c>
      <c r="D238" s="1" t="s">
        <v>26</v>
      </c>
      <c r="E238" s="6" t="s">
        <v>198</v>
      </c>
      <c r="F238" s="7">
        <v>20</v>
      </c>
    </row>
    <row r="239" spans="1:6" hidden="1" x14ac:dyDescent="0.3">
      <c r="A239" s="4">
        <v>1319510</v>
      </c>
      <c r="B239" s="1" t="s">
        <v>52</v>
      </c>
      <c r="C239" s="3" t="s">
        <v>269</v>
      </c>
      <c r="D239" s="1" t="s">
        <v>23</v>
      </c>
      <c r="E239" s="6" t="s">
        <v>324</v>
      </c>
      <c r="F239" s="7">
        <v>175</v>
      </c>
    </row>
    <row r="240" spans="1:6" hidden="1" x14ac:dyDescent="0.3">
      <c r="A240" s="4">
        <v>1319510</v>
      </c>
      <c r="B240" s="1" t="s">
        <v>52</v>
      </c>
      <c r="C240" s="3" t="s">
        <v>269</v>
      </c>
      <c r="D240" s="1" t="s">
        <v>23</v>
      </c>
      <c r="E240" s="6" t="s">
        <v>180</v>
      </c>
      <c r="F240" s="7">
        <v>195</v>
      </c>
    </row>
    <row r="241" spans="1:6" hidden="1" x14ac:dyDescent="0.3">
      <c r="A241" s="4">
        <v>1319510</v>
      </c>
      <c r="B241" s="1" t="s">
        <v>52</v>
      </c>
      <c r="C241" s="3" t="s">
        <v>269</v>
      </c>
      <c r="D241" s="1" t="s">
        <v>23</v>
      </c>
      <c r="E241" s="6" t="s">
        <v>68</v>
      </c>
      <c r="F241" s="7">
        <v>185</v>
      </c>
    </row>
    <row r="242" spans="1:6" hidden="1" x14ac:dyDescent="0.3">
      <c r="A242" s="4">
        <v>1319510</v>
      </c>
      <c r="B242" s="1" t="s">
        <v>52</v>
      </c>
      <c r="C242" s="3" t="s">
        <v>269</v>
      </c>
      <c r="D242" s="1" t="s">
        <v>26</v>
      </c>
      <c r="E242" s="6" t="s">
        <v>203</v>
      </c>
      <c r="F242" s="7">
        <v>30</v>
      </c>
    </row>
    <row r="243" spans="1:6" hidden="1" x14ac:dyDescent="0.3">
      <c r="A243" s="4">
        <v>1319510</v>
      </c>
      <c r="B243" s="1" t="s">
        <v>52</v>
      </c>
      <c r="C243" s="3" t="s">
        <v>269</v>
      </c>
      <c r="D243" s="1" t="s">
        <v>23</v>
      </c>
      <c r="E243" s="6" t="s">
        <v>188</v>
      </c>
      <c r="F243" s="7">
        <v>175</v>
      </c>
    </row>
    <row r="244" spans="1:6" hidden="1" x14ac:dyDescent="0.3">
      <c r="A244" s="4">
        <v>1319511</v>
      </c>
      <c r="B244" s="1" t="s">
        <v>39</v>
      </c>
      <c r="C244" s="3" t="s">
        <v>269</v>
      </c>
      <c r="D244" s="1" t="s">
        <v>23</v>
      </c>
      <c r="E244" s="6" t="s">
        <v>61</v>
      </c>
      <c r="F244" s="7">
        <v>175</v>
      </c>
    </row>
    <row r="245" spans="1:6" hidden="1" x14ac:dyDescent="0.3">
      <c r="A245" s="4">
        <v>1319511</v>
      </c>
      <c r="B245" s="1" t="s">
        <v>39</v>
      </c>
      <c r="C245" s="3" t="s">
        <v>269</v>
      </c>
      <c r="D245" s="1" t="s">
        <v>23</v>
      </c>
      <c r="E245" s="6" t="s">
        <v>91</v>
      </c>
      <c r="F245" s="7">
        <v>150</v>
      </c>
    </row>
    <row r="246" spans="1:6" hidden="1" x14ac:dyDescent="0.3">
      <c r="A246" s="4">
        <v>1319511</v>
      </c>
      <c r="B246" s="1" t="s">
        <v>39</v>
      </c>
      <c r="C246" s="3" t="s">
        <v>269</v>
      </c>
      <c r="D246" s="1" t="s">
        <v>23</v>
      </c>
      <c r="E246" s="6" t="s">
        <v>195</v>
      </c>
      <c r="F246" s="7">
        <v>220</v>
      </c>
    </row>
    <row r="247" spans="1:6" hidden="1" x14ac:dyDescent="0.3">
      <c r="A247" s="4">
        <v>1319511</v>
      </c>
      <c r="B247" s="1" t="s">
        <v>39</v>
      </c>
      <c r="C247" s="3" t="s">
        <v>269</v>
      </c>
      <c r="D247" s="1" t="s">
        <v>23</v>
      </c>
      <c r="E247" s="6" t="s">
        <v>64</v>
      </c>
      <c r="F247" s="7">
        <v>220</v>
      </c>
    </row>
    <row r="248" spans="1:6" hidden="1" x14ac:dyDescent="0.3">
      <c r="A248" s="4">
        <v>1319511</v>
      </c>
      <c r="B248" s="1" t="s">
        <v>39</v>
      </c>
      <c r="C248" s="3" t="s">
        <v>269</v>
      </c>
      <c r="D248" s="1" t="s">
        <v>26</v>
      </c>
      <c r="E248" s="6" t="s">
        <v>99</v>
      </c>
      <c r="F248" s="7">
        <v>55</v>
      </c>
    </row>
    <row r="249" spans="1:6" hidden="1" x14ac:dyDescent="0.3">
      <c r="A249" s="4">
        <v>1319511</v>
      </c>
      <c r="B249" s="1" t="s">
        <v>39</v>
      </c>
      <c r="C249" s="3" t="s">
        <v>269</v>
      </c>
      <c r="D249" s="1" t="s">
        <v>26</v>
      </c>
      <c r="E249" s="6" t="s">
        <v>197</v>
      </c>
      <c r="F249" s="7">
        <v>60</v>
      </c>
    </row>
    <row r="250" spans="1:6" hidden="1" x14ac:dyDescent="0.3">
      <c r="A250" s="4">
        <v>1319511</v>
      </c>
      <c r="B250" s="1" t="s">
        <v>39</v>
      </c>
      <c r="C250" s="3" t="s">
        <v>269</v>
      </c>
      <c r="D250" s="1" t="s">
        <v>26</v>
      </c>
      <c r="E250" s="6" t="s">
        <v>206</v>
      </c>
      <c r="F250" s="7">
        <v>45</v>
      </c>
    </row>
    <row r="251" spans="1:6" hidden="1" x14ac:dyDescent="0.3">
      <c r="A251" s="4">
        <v>1319511</v>
      </c>
      <c r="B251" s="1" t="s">
        <v>39</v>
      </c>
      <c r="C251" s="3" t="s">
        <v>269</v>
      </c>
      <c r="D251" s="1" t="s">
        <v>26</v>
      </c>
      <c r="E251" s="6" t="s">
        <v>213</v>
      </c>
      <c r="F251" s="7">
        <v>45</v>
      </c>
    </row>
    <row r="252" spans="1:6" hidden="1" x14ac:dyDescent="0.3">
      <c r="A252" s="4">
        <v>1319511</v>
      </c>
      <c r="B252" s="1" t="s">
        <v>39</v>
      </c>
      <c r="C252" s="3" t="s">
        <v>269</v>
      </c>
      <c r="D252" s="1" t="s">
        <v>26</v>
      </c>
      <c r="E252" s="6" t="s">
        <v>42</v>
      </c>
      <c r="F252" s="7">
        <v>35</v>
      </c>
    </row>
    <row r="253" spans="1:6" hidden="1" x14ac:dyDescent="0.3">
      <c r="A253" s="4">
        <v>1319511</v>
      </c>
      <c r="B253" s="1" t="s">
        <v>39</v>
      </c>
      <c r="C253" s="3" t="s">
        <v>269</v>
      </c>
      <c r="D253" s="1" t="s">
        <v>26</v>
      </c>
      <c r="E253" s="6" t="s">
        <v>29</v>
      </c>
      <c r="F253" s="7">
        <v>40</v>
      </c>
    </row>
    <row r="254" spans="1:6" hidden="1" x14ac:dyDescent="0.3">
      <c r="A254" s="4">
        <v>1319511</v>
      </c>
      <c r="B254" s="1" t="s">
        <v>39</v>
      </c>
      <c r="C254" s="3" t="s">
        <v>269</v>
      </c>
      <c r="D254" s="1" t="s">
        <v>23</v>
      </c>
      <c r="E254" s="6" t="s">
        <v>84</v>
      </c>
      <c r="F254" s="7">
        <v>135</v>
      </c>
    </row>
    <row r="255" spans="1:6" hidden="1" x14ac:dyDescent="0.3">
      <c r="A255" s="4">
        <v>1319511</v>
      </c>
      <c r="B255" s="1" t="s">
        <v>39</v>
      </c>
      <c r="C255" s="3" t="s">
        <v>269</v>
      </c>
      <c r="D255" s="1" t="s">
        <v>26</v>
      </c>
      <c r="E255" s="6" t="s">
        <v>38</v>
      </c>
      <c r="F255" s="7">
        <v>35</v>
      </c>
    </row>
    <row r="256" spans="1:6" hidden="1" x14ac:dyDescent="0.3">
      <c r="A256" s="4">
        <v>1319511</v>
      </c>
      <c r="B256" s="1" t="s">
        <v>39</v>
      </c>
      <c r="C256" s="3" t="s">
        <v>269</v>
      </c>
      <c r="D256" s="1" t="s">
        <v>23</v>
      </c>
      <c r="E256" s="6" t="s">
        <v>87</v>
      </c>
      <c r="F256" s="7">
        <v>175</v>
      </c>
    </row>
    <row r="257" spans="1:6" hidden="1" x14ac:dyDescent="0.3">
      <c r="A257" s="4">
        <v>1319511</v>
      </c>
      <c r="B257" s="1" t="s">
        <v>39</v>
      </c>
      <c r="C257" s="3" t="s">
        <v>269</v>
      </c>
      <c r="D257" s="1" t="s">
        <v>23</v>
      </c>
      <c r="E257" s="6" t="s">
        <v>325</v>
      </c>
      <c r="F257" s="7">
        <v>175</v>
      </c>
    </row>
    <row r="258" spans="1:6" hidden="1" x14ac:dyDescent="0.3">
      <c r="A258" s="4">
        <v>1319511</v>
      </c>
      <c r="B258" s="1" t="s">
        <v>39</v>
      </c>
      <c r="C258" s="3" t="s">
        <v>269</v>
      </c>
      <c r="D258" s="1" t="s">
        <v>23</v>
      </c>
      <c r="E258" s="6" t="s">
        <v>144</v>
      </c>
      <c r="F258" s="7">
        <v>175</v>
      </c>
    </row>
    <row r="259" spans="1:6" hidden="1" x14ac:dyDescent="0.3">
      <c r="A259" s="4">
        <v>1319512</v>
      </c>
      <c r="B259" s="1" t="s">
        <v>75</v>
      </c>
      <c r="C259" s="3" t="s">
        <v>269</v>
      </c>
      <c r="D259" s="1" t="s">
        <v>23</v>
      </c>
      <c r="E259" s="6" t="s">
        <v>326</v>
      </c>
      <c r="F259" s="7">
        <v>171</v>
      </c>
    </row>
    <row r="260" spans="1:6" hidden="1" x14ac:dyDescent="0.3">
      <c r="A260" s="4">
        <v>1319512</v>
      </c>
      <c r="B260" s="1" t="s">
        <v>75</v>
      </c>
      <c r="C260" s="3" t="s">
        <v>269</v>
      </c>
      <c r="D260" s="1" t="s">
        <v>23</v>
      </c>
      <c r="E260" s="6" t="s">
        <v>91</v>
      </c>
      <c r="F260" s="7">
        <v>120</v>
      </c>
    </row>
    <row r="261" spans="1:6" hidden="1" x14ac:dyDescent="0.3">
      <c r="A261" s="4">
        <v>1319512</v>
      </c>
      <c r="B261" s="1" t="s">
        <v>75</v>
      </c>
      <c r="C261" s="3" t="s">
        <v>269</v>
      </c>
      <c r="D261" s="1" t="s">
        <v>23</v>
      </c>
      <c r="E261" s="6" t="s">
        <v>252</v>
      </c>
      <c r="F261" s="7">
        <v>80.75</v>
      </c>
    </row>
    <row r="262" spans="1:6" hidden="1" x14ac:dyDescent="0.3">
      <c r="A262" s="4">
        <v>1319512</v>
      </c>
      <c r="B262" s="1" t="s">
        <v>75</v>
      </c>
      <c r="C262" s="3" t="s">
        <v>269</v>
      </c>
      <c r="D262" s="1" t="s">
        <v>23</v>
      </c>
      <c r="E262" s="6" t="s">
        <v>310</v>
      </c>
      <c r="F262" s="7">
        <v>105</v>
      </c>
    </row>
    <row r="263" spans="1:6" hidden="1" x14ac:dyDescent="0.3">
      <c r="A263" s="4">
        <v>1319512</v>
      </c>
      <c r="B263" s="1" t="s">
        <v>75</v>
      </c>
      <c r="C263" s="3" t="s">
        <v>269</v>
      </c>
      <c r="D263" s="1" t="s">
        <v>23</v>
      </c>
      <c r="E263" s="6" t="s">
        <v>194</v>
      </c>
      <c r="F263" s="7">
        <v>95</v>
      </c>
    </row>
    <row r="264" spans="1:6" hidden="1" x14ac:dyDescent="0.3">
      <c r="A264" s="4">
        <v>1319512</v>
      </c>
      <c r="B264" s="1" t="s">
        <v>75</v>
      </c>
      <c r="C264" s="3" t="s">
        <v>269</v>
      </c>
      <c r="D264" s="1" t="s">
        <v>23</v>
      </c>
      <c r="E264" s="6" t="s">
        <v>139</v>
      </c>
      <c r="F264" s="7">
        <v>80.75</v>
      </c>
    </row>
    <row r="265" spans="1:6" hidden="1" x14ac:dyDescent="0.3">
      <c r="A265" s="4">
        <v>1319512</v>
      </c>
      <c r="B265" s="1" t="s">
        <v>75</v>
      </c>
      <c r="C265" s="3" t="s">
        <v>269</v>
      </c>
      <c r="D265" s="1" t="s">
        <v>23</v>
      </c>
      <c r="E265" s="6" t="s">
        <v>143</v>
      </c>
      <c r="F265" s="7">
        <v>105</v>
      </c>
    </row>
    <row r="266" spans="1:6" hidden="1" x14ac:dyDescent="0.3">
      <c r="A266" s="4">
        <v>1319512</v>
      </c>
      <c r="B266" s="1" t="s">
        <v>75</v>
      </c>
      <c r="C266" s="3" t="s">
        <v>269</v>
      </c>
      <c r="D266" s="1" t="s">
        <v>23</v>
      </c>
      <c r="E266" s="6" t="s">
        <v>112</v>
      </c>
      <c r="F266" s="7">
        <v>171</v>
      </c>
    </row>
    <row r="267" spans="1:6" hidden="1" x14ac:dyDescent="0.3">
      <c r="A267" s="4">
        <v>1319512</v>
      </c>
      <c r="B267" s="1" t="s">
        <v>75</v>
      </c>
      <c r="C267" s="3" t="s">
        <v>269</v>
      </c>
      <c r="D267" s="1" t="s">
        <v>23</v>
      </c>
      <c r="E267" s="6" t="s">
        <v>85</v>
      </c>
      <c r="F267" s="7">
        <v>120</v>
      </c>
    </row>
    <row r="268" spans="1:6" hidden="1" x14ac:dyDescent="0.3">
      <c r="A268" s="4">
        <v>1319512</v>
      </c>
      <c r="B268" s="1" t="s">
        <v>75</v>
      </c>
      <c r="C268" s="3" t="s">
        <v>269</v>
      </c>
      <c r="D268" s="1" t="s">
        <v>23</v>
      </c>
      <c r="E268" s="6" t="s">
        <v>76</v>
      </c>
      <c r="F268" s="7">
        <v>142.5</v>
      </c>
    </row>
    <row r="269" spans="1:6" hidden="1" x14ac:dyDescent="0.3">
      <c r="A269" s="4">
        <v>1319512</v>
      </c>
      <c r="B269" s="1" t="s">
        <v>75</v>
      </c>
      <c r="C269" s="3" t="s">
        <v>269</v>
      </c>
      <c r="D269" s="1" t="s">
        <v>23</v>
      </c>
      <c r="E269" s="6" t="s">
        <v>113</v>
      </c>
      <c r="F269" s="7">
        <v>150</v>
      </c>
    </row>
    <row r="270" spans="1:6" hidden="1" x14ac:dyDescent="0.3">
      <c r="A270" s="4">
        <v>1319513</v>
      </c>
      <c r="B270" s="1" t="s">
        <v>157</v>
      </c>
      <c r="C270" s="3" t="s">
        <v>269</v>
      </c>
      <c r="D270" s="1" t="s">
        <v>23</v>
      </c>
      <c r="E270" s="6" t="s">
        <v>160</v>
      </c>
      <c r="F270" s="7">
        <v>187</v>
      </c>
    </row>
    <row r="271" spans="1:6" hidden="1" x14ac:dyDescent="0.3">
      <c r="A271" s="4">
        <v>1319513</v>
      </c>
      <c r="B271" s="1" t="s">
        <v>157</v>
      </c>
      <c r="C271" s="3" t="s">
        <v>269</v>
      </c>
      <c r="D271" s="1" t="s">
        <v>23</v>
      </c>
      <c r="E271" s="6" t="s">
        <v>158</v>
      </c>
      <c r="F271" s="7">
        <v>185</v>
      </c>
    </row>
    <row r="272" spans="1:6" hidden="1" x14ac:dyDescent="0.3">
      <c r="A272" s="4">
        <v>1319513</v>
      </c>
      <c r="B272" s="1" t="s">
        <v>157</v>
      </c>
      <c r="C272" s="3" t="s">
        <v>269</v>
      </c>
      <c r="D272" s="1" t="s">
        <v>26</v>
      </c>
      <c r="E272" s="6" t="s">
        <v>42</v>
      </c>
      <c r="F272" s="7">
        <v>37</v>
      </c>
    </row>
    <row r="273" spans="1:6" hidden="1" x14ac:dyDescent="0.3">
      <c r="A273" s="4">
        <v>1319513</v>
      </c>
      <c r="B273" s="1" t="s">
        <v>157</v>
      </c>
      <c r="C273" s="3" t="s">
        <v>269</v>
      </c>
      <c r="D273" s="1" t="s">
        <v>26</v>
      </c>
      <c r="E273" s="6" t="s">
        <v>93</v>
      </c>
      <c r="F273" s="7">
        <v>59</v>
      </c>
    </row>
    <row r="274" spans="1:6" hidden="1" x14ac:dyDescent="0.3">
      <c r="A274" s="4">
        <v>1319513</v>
      </c>
      <c r="B274" s="1" t="s">
        <v>157</v>
      </c>
      <c r="C274" s="3" t="s">
        <v>269</v>
      </c>
      <c r="D274" s="1" t="s">
        <v>26</v>
      </c>
      <c r="E274" s="6" t="s">
        <v>179</v>
      </c>
      <c r="F274" s="7">
        <v>60</v>
      </c>
    </row>
    <row r="275" spans="1:6" hidden="1" x14ac:dyDescent="0.3">
      <c r="A275" s="4">
        <v>1319513</v>
      </c>
      <c r="B275" s="1" t="s">
        <v>157</v>
      </c>
      <c r="C275" s="3" t="s">
        <v>269</v>
      </c>
      <c r="D275" s="1" t="s">
        <v>26</v>
      </c>
      <c r="E275" s="6" t="s">
        <v>214</v>
      </c>
      <c r="F275" s="7">
        <v>47</v>
      </c>
    </row>
    <row r="276" spans="1:6" hidden="1" x14ac:dyDescent="0.3">
      <c r="A276" s="4">
        <v>1319513</v>
      </c>
      <c r="B276" s="1" t="s">
        <v>157</v>
      </c>
      <c r="C276" s="3" t="s">
        <v>269</v>
      </c>
      <c r="D276" s="1" t="s">
        <v>26</v>
      </c>
      <c r="E276" s="6" t="s">
        <v>231</v>
      </c>
      <c r="F276" s="7">
        <v>59</v>
      </c>
    </row>
    <row r="277" spans="1:6" hidden="1" x14ac:dyDescent="0.3">
      <c r="A277" s="4">
        <v>1319513</v>
      </c>
      <c r="B277" s="1" t="s">
        <v>157</v>
      </c>
      <c r="C277" s="3" t="s">
        <v>269</v>
      </c>
      <c r="D277" s="1" t="s">
        <v>23</v>
      </c>
      <c r="E277" s="6" t="s">
        <v>74</v>
      </c>
      <c r="F277" s="7">
        <v>205</v>
      </c>
    </row>
    <row r="278" spans="1:6" hidden="1" x14ac:dyDescent="0.3">
      <c r="A278" s="4">
        <v>1319513</v>
      </c>
      <c r="B278" s="1" t="s">
        <v>157</v>
      </c>
      <c r="C278" s="3" t="s">
        <v>269</v>
      </c>
      <c r="D278" s="1" t="s">
        <v>23</v>
      </c>
      <c r="E278" s="6" t="s">
        <v>126</v>
      </c>
      <c r="F278" s="7">
        <v>193</v>
      </c>
    </row>
    <row r="279" spans="1:6" hidden="1" x14ac:dyDescent="0.3">
      <c r="A279" s="4">
        <v>1319513</v>
      </c>
      <c r="B279" s="1" t="s">
        <v>157</v>
      </c>
      <c r="C279" s="3" t="s">
        <v>269</v>
      </c>
      <c r="D279" s="1" t="s">
        <v>26</v>
      </c>
      <c r="E279" s="6" t="s">
        <v>36</v>
      </c>
      <c r="F279" s="7">
        <v>45</v>
      </c>
    </row>
    <row r="280" spans="1:6" hidden="1" x14ac:dyDescent="0.3">
      <c r="A280" s="4">
        <v>1319513</v>
      </c>
      <c r="B280" s="1" t="s">
        <v>157</v>
      </c>
      <c r="C280" s="3" t="s">
        <v>269</v>
      </c>
      <c r="D280" s="1" t="s">
        <v>26</v>
      </c>
      <c r="E280" s="6" t="s">
        <v>327</v>
      </c>
      <c r="F280" s="7">
        <v>47</v>
      </c>
    </row>
    <row r="281" spans="1:6" hidden="1" x14ac:dyDescent="0.3">
      <c r="A281" s="4">
        <v>1319514</v>
      </c>
      <c r="B281" s="1" t="s">
        <v>77</v>
      </c>
      <c r="C281" s="3" t="s">
        <v>269</v>
      </c>
      <c r="D281" s="1" t="s">
        <v>23</v>
      </c>
      <c r="E281" s="6" t="s">
        <v>162</v>
      </c>
      <c r="F281" s="7">
        <v>90</v>
      </c>
    </row>
    <row r="282" spans="1:6" hidden="1" x14ac:dyDescent="0.3">
      <c r="A282" s="4">
        <v>1319514</v>
      </c>
      <c r="B282" s="1" t="s">
        <v>77</v>
      </c>
      <c r="C282" s="3" t="s">
        <v>269</v>
      </c>
      <c r="D282" s="1" t="s">
        <v>23</v>
      </c>
      <c r="E282" s="6" t="s">
        <v>61</v>
      </c>
      <c r="F282" s="7">
        <v>150</v>
      </c>
    </row>
    <row r="283" spans="1:6" hidden="1" x14ac:dyDescent="0.3">
      <c r="A283" s="4">
        <v>1319514</v>
      </c>
      <c r="B283" s="1" t="s">
        <v>77</v>
      </c>
      <c r="C283" s="3" t="s">
        <v>269</v>
      </c>
      <c r="D283" s="1" t="s">
        <v>23</v>
      </c>
      <c r="E283" s="6" t="s">
        <v>91</v>
      </c>
      <c r="F283" s="7">
        <v>92</v>
      </c>
    </row>
    <row r="284" spans="1:6" hidden="1" x14ac:dyDescent="0.3">
      <c r="A284" s="4">
        <v>1319514</v>
      </c>
      <c r="B284" s="1" t="s">
        <v>77</v>
      </c>
      <c r="C284" s="3" t="s">
        <v>269</v>
      </c>
      <c r="D284" s="1" t="s">
        <v>23</v>
      </c>
      <c r="E284" s="6" t="s">
        <v>78</v>
      </c>
      <c r="F284" s="7">
        <v>115</v>
      </c>
    </row>
    <row r="285" spans="1:6" hidden="1" x14ac:dyDescent="0.3">
      <c r="A285" s="4">
        <v>1319514</v>
      </c>
      <c r="B285" s="1" t="s">
        <v>77</v>
      </c>
      <c r="C285" s="3" t="s">
        <v>269</v>
      </c>
      <c r="D285" s="1" t="s">
        <v>23</v>
      </c>
      <c r="E285" s="6" t="s">
        <v>141</v>
      </c>
      <c r="F285" s="7">
        <v>90</v>
      </c>
    </row>
    <row r="286" spans="1:6" hidden="1" x14ac:dyDescent="0.3">
      <c r="A286" s="4">
        <v>1319514</v>
      </c>
      <c r="B286" s="1" t="s">
        <v>77</v>
      </c>
      <c r="C286" s="3" t="s">
        <v>269</v>
      </c>
      <c r="D286" s="1" t="s">
        <v>23</v>
      </c>
      <c r="E286" s="6" t="s">
        <v>139</v>
      </c>
      <c r="F286" s="7">
        <v>90</v>
      </c>
    </row>
    <row r="287" spans="1:6" hidden="1" x14ac:dyDescent="0.3">
      <c r="A287" s="4">
        <v>1319514</v>
      </c>
      <c r="B287" s="1" t="s">
        <v>77</v>
      </c>
      <c r="C287" s="3" t="s">
        <v>269</v>
      </c>
      <c r="D287" s="1" t="s">
        <v>23</v>
      </c>
      <c r="E287" s="6" t="s">
        <v>260</v>
      </c>
      <c r="F287" s="7">
        <v>165</v>
      </c>
    </row>
    <row r="288" spans="1:6" hidden="1" x14ac:dyDescent="0.3">
      <c r="A288" s="4">
        <v>1319514</v>
      </c>
      <c r="B288" s="1" t="s">
        <v>77</v>
      </c>
      <c r="C288" s="3" t="s">
        <v>269</v>
      </c>
      <c r="D288" s="1" t="s">
        <v>23</v>
      </c>
      <c r="E288" s="6" t="s">
        <v>50</v>
      </c>
      <c r="F288" s="7">
        <v>115</v>
      </c>
    </row>
    <row r="289" spans="1:6" hidden="1" x14ac:dyDescent="0.3">
      <c r="A289" s="4">
        <v>1319515</v>
      </c>
      <c r="B289" s="1" t="s">
        <v>328</v>
      </c>
      <c r="C289" s="3" t="s">
        <v>269</v>
      </c>
      <c r="D289" s="1" t="s">
        <v>23</v>
      </c>
      <c r="E289" s="6" t="s">
        <v>91</v>
      </c>
      <c r="F289" s="7">
        <v>135</v>
      </c>
    </row>
    <row r="290" spans="1:6" hidden="1" x14ac:dyDescent="0.3">
      <c r="A290" s="4">
        <v>1319515</v>
      </c>
      <c r="B290" s="1" t="s">
        <v>328</v>
      </c>
      <c r="C290" s="3" t="s">
        <v>269</v>
      </c>
      <c r="D290" s="1" t="s">
        <v>23</v>
      </c>
      <c r="E290" s="6" t="s">
        <v>100</v>
      </c>
      <c r="F290" s="7">
        <v>175</v>
      </c>
    </row>
    <row r="291" spans="1:6" hidden="1" x14ac:dyDescent="0.3">
      <c r="A291" s="4">
        <v>1319515</v>
      </c>
      <c r="B291" s="1" t="s">
        <v>328</v>
      </c>
      <c r="C291" s="3" t="s">
        <v>269</v>
      </c>
      <c r="D291" s="1" t="s">
        <v>23</v>
      </c>
      <c r="E291" s="6" t="s">
        <v>68</v>
      </c>
      <c r="F291" s="7">
        <v>175</v>
      </c>
    </row>
    <row r="292" spans="1:6" hidden="1" x14ac:dyDescent="0.3">
      <c r="A292" s="4">
        <v>1319515</v>
      </c>
      <c r="B292" s="1" t="s">
        <v>328</v>
      </c>
      <c r="C292" s="3" t="s">
        <v>269</v>
      </c>
      <c r="D292" s="1" t="s">
        <v>23</v>
      </c>
      <c r="E292" s="6" t="s">
        <v>60</v>
      </c>
      <c r="F292" s="7">
        <v>175</v>
      </c>
    </row>
    <row r="293" spans="1:6" hidden="1" x14ac:dyDescent="0.3">
      <c r="A293" s="4">
        <v>1319515</v>
      </c>
      <c r="B293" s="1" t="s">
        <v>328</v>
      </c>
      <c r="C293" s="3" t="s">
        <v>269</v>
      </c>
      <c r="D293" s="1" t="s">
        <v>23</v>
      </c>
      <c r="E293" s="6" t="s">
        <v>329</v>
      </c>
      <c r="F293" s="7">
        <v>88</v>
      </c>
    </row>
    <row r="294" spans="1:6" hidden="1" x14ac:dyDescent="0.3">
      <c r="A294" s="4">
        <v>1319515</v>
      </c>
      <c r="B294" s="1" t="s">
        <v>328</v>
      </c>
      <c r="C294" s="3" t="s">
        <v>269</v>
      </c>
      <c r="D294" s="1" t="s">
        <v>23</v>
      </c>
      <c r="E294" s="6" t="s">
        <v>89</v>
      </c>
      <c r="F294" s="7">
        <v>155</v>
      </c>
    </row>
    <row r="295" spans="1:6" hidden="1" x14ac:dyDescent="0.3">
      <c r="A295" s="4">
        <v>1319515</v>
      </c>
      <c r="B295" s="1" t="s">
        <v>328</v>
      </c>
      <c r="C295" s="3" t="s">
        <v>269</v>
      </c>
      <c r="D295" s="1" t="s">
        <v>23</v>
      </c>
      <c r="E295" s="6" t="s">
        <v>72</v>
      </c>
      <c r="F295" s="7">
        <v>162</v>
      </c>
    </row>
    <row r="296" spans="1:6" hidden="1" x14ac:dyDescent="0.3">
      <c r="A296" s="4">
        <v>1319516</v>
      </c>
      <c r="B296" s="1" t="s">
        <v>177</v>
      </c>
      <c r="C296" s="3" t="s">
        <v>269</v>
      </c>
      <c r="D296" s="1" t="s">
        <v>23</v>
      </c>
      <c r="E296" s="6" t="s">
        <v>330</v>
      </c>
      <c r="F296" s="7">
        <v>175</v>
      </c>
    </row>
    <row r="297" spans="1:6" hidden="1" x14ac:dyDescent="0.3">
      <c r="A297" s="4">
        <v>1319516</v>
      </c>
      <c r="B297" s="1" t="s">
        <v>177</v>
      </c>
      <c r="C297" s="3" t="s">
        <v>269</v>
      </c>
      <c r="D297" s="1" t="s">
        <v>23</v>
      </c>
      <c r="E297" s="6" t="s">
        <v>331</v>
      </c>
      <c r="F297" s="7">
        <v>155</v>
      </c>
    </row>
    <row r="298" spans="1:6" hidden="1" x14ac:dyDescent="0.3">
      <c r="A298" s="4">
        <v>1319516</v>
      </c>
      <c r="B298" s="1" t="s">
        <v>177</v>
      </c>
      <c r="C298" s="3" t="s">
        <v>269</v>
      </c>
      <c r="D298" s="1" t="s">
        <v>23</v>
      </c>
      <c r="E298" s="6" t="s">
        <v>178</v>
      </c>
      <c r="F298" s="7">
        <v>135</v>
      </c>
    </row>
    <row r="299" spans="1:6" hidden="1" x14ac:dyDescent="0.3">
      <c r="A299" s="4">
        <v>1319516</v>
      </c>
      <c r="B299" s="1" t="s">
        <v>177</v>
      </c>
      <c r="C299" s="3" t="s">
        <v>269</v>
      </c>
      <c r="D299" s="1" t="s">
        <v>23</v>
      </c>
      <c r="E299" s="6" t="s">
        <v>112</v>
      </c>
      <c r="F299" s="7">
        <v>185</v>
      </c>
    </row>
    <row r="300" spans="1:6" hidden="1" x14ac:dyDescent="0.3">
      <c r="A300" s="4">
        <v>1319516</v>
      </c>
      <c r="B300" s="1" t="s">
        <v>177</v>
      </c>
      <c r="C300" s="3" t="s">
        <v>269</v>
      </c>
      <c r="D300" s="1" t="s">
        <v>23</v>
      </c>
      <c r="E300" s="6" t="s">
        <v>85</v>
      </c>
      <c r="F300" s="7">
        <v>195</v>
      </c>
    </row>
    <row r="301" spans="1:6" hidden="1" x14ac:dyDescent="0.3">
      <c r="A301" s="4">
        <v>1319517</v>
      </c>
      <c r="B301" s="1" t="s">
        <v>53</v>
      </c>
      <c r="C301" s="3" t="s">
        <v>269</v>
      </c>
      <c r="D301" s="1" t="s">
        <v>23</v>
      </c>
      <c r="E301" s="6" t="s">
        <v>61</v>
      </c>
      <c r="F301" s="7">
        <v>151</v>
      </c>
    </row>
    <row r="302" spans="1:6" hidden="1" x14ac:dyDescent="0.3">
      <c r="A302" s="4">
        <v>1319517</v>
      </c>
      <c r="B302" s="1" t="s">
        <v>53</v>
      </c>
      <c r="C302" s="3" t="s">
        <v>269</v>
      </c>
      <c r="D302" s="1" t="s">
        <v>23</v>
      </c>
      <c r="E302" s="6" t="s">
        <v>100</v>
      </c>
      <c r="F302" s="7">
        <v>185.59</v>
      </c>
    </row>
    <row r="303" spans="1:6" hidden="1" x14ac:dyDescent="0.3">
      <c r="A303" s="4">
        <v>1319517</v>
      </c>
      <c r="B303" s="1" t="s">
        <v>53</v>
      </c>
      <c r="C303" s="3" t="s">
        <v>269</v>
      </c>
      <c r="D303" s="1" t="s">
        <v>26</v>
      </c>
      <c r="E303" s="6" t="s">
        <v>206</v>
      </c>
      <c r="F303" s="7">
        <v>45.14</v>
      </c>
    </row>
    <row r="304" spans="1:6" hidden="1" x14ac:dyDescent="0.3">
      <c r="A304" s="4">
        <v>1319517</v>
      </c>
      <c r="B304" s="1" t="s">
        <v>53</v>
      </c>
      <c r="C304" s="3" t="s">
        <v>269</v>
      </c>
      <c r="D304" s="1" t="s">
        <v>26</v>
      </c>
      <c r="E304" s="6" t="s">
        <v>42</v>
      </c>
      <c r="F304" s="7">
        <v>35.11</v>
      </c>
    </row>
    <row r="305" spans="1:6" hidden="1" x14ac:dyDescent="0.3">
      <c r="A305" s="4">
        <v>1319517</v>
      </c>
      <c r="B305" s="1" t="s">
        <v>53</v>
      </c>
      <c r="C305" s="3" t="s">
        <v>269</v>
      </c>
      <c r="D305" s="1" t="s">
        <v>23</v>
      </c>
      <c r="E305" s="6" t="s">
        <v>332</v>
      </c>
      <c r="F305" s="7">
        <v>200</v>
      </c>
    </row>
    <row r="306" spans="1:6" hidden="1" x14ac:dyDescent="0.3">
      <c r="A306" s="4">
        <v>1319517</v>
      </c>
      <c r="B306" s="1" t="s">
        <v>53</v>
      </c>
      <c r="C306" s="3" t="s">
        <v>269</v>
      </c>
      <c r="D306" s="1" t="s">
        <v>23</v>
      </c>
      <c r="E306" s="6" t="s">
        <v>333</v>
      </c>
      <c r="F306" s="7">
        <v>195</v>
      </c>
    </row>
    <row r="307" spans="1:6" hidden="1" x14ac:dyDescent="0.3">
      <c r="A307" s="4">
        <v>1319517</v>
      </c>
      <c r="B307" s="1" t="s">
        <v>53</v>
      </c>
      <c r="C307" s="3" t="s">
        <v>269</v>
      </c>
      <c r="D307" s="1" t="s">
        <v>23</v>
      </c>
      <c r="E307" s="6" t="s">
        <v>68</v>
      </c>
      <c r="F307" s="7">
        <v>184</v>
      </c>
    </row>
    <row r="308" spans="1:6" hidden="1" x14ac:dyDescent="0.3">
      <c r="A308" s="4">
        <v>1319517</v>
      </c>
      <c r="B308" s="1" t="s">
        <v>53</v>
      </c>
      <c r="C308" s="3" t="s">
        <v>269</v>
      </c>
      <c r="D308" s="1" t="s">
        <v>23</v>
      </c>
      <c r="E308" s="6" t="s">
        <v>74</v>
      </c>
      <c r="F308" s="7">
        <v>186.48</v>
      </c>
    </row>
    <row r="309" spans="1:6" hidden="1" x14ac:dyDescent="0.3">
      <c r="A309" s="4">
        <v>1319517</v>
      </c>
      <c r="B309" s="1" t="s">
        <v>53</v>
      </c>
      <c r="C309" s="3" t="s">
        <v>269</v>
      </c>
      <c r="D309" s="1" t="s">
        <v>23</v>
      </c>
      <c r="E309" s="6" t="s">
        <v>334</v>
      </c>
      <c r="F309" s="7">
        <v>175</v>
      </c>
    </row>
    <row r="310" spans="1:6" hidden="1" x14ac:dyDescent="0.3">
      <c r="A310" s="4">
        <v>1319517</v>
      </c>
      <c r="B310" s="1" t="s">
        <v>53</v>
      </c>
      <c r="C310" s="3" t="s">
        <v>269</v>
      </c>
      <c r="D310" s="1" t="s">
        <v>26</v>
      </c>
      <c r="E310" s="6" t="s">
        <v>202</v>
      </c>
      <c r="F310" s="7">
        <v>55</v>
      </c>
    </row>
    <row r="311" spans="1:6" hidden="1" x14ac:dyDescent="0.3">
      <c r="A311" s="4">
        <v>1319517</v>
      </c>
      <c r="B311" s="1" t="s">
        <v>53</v>
      </c>
      <c r="C311" s="3" t="s">
        <v>269</v>
      </c>
      <c r="D311" s="1" t="s">
        <v>26</v>
      </c>
      <c r="E311" s="6" t="s">
        <v>335</v>
      </c>
      <c r="F311" s="7">
        <v>36</v>
      </c>
    </row>
    <row r="312" spans="1:6" hidden="1" x14ac:dyDescent="0.3">
      <c r="A312" s="4">
        <v>1319517</v>
      </c>
      <c r="B312" s="1" t="s">
        <v>53</v>
      </c>
      <c r="C312" s="3" t="s">
        <v>269</v>
      </c>
      <c r="D312" s="1" t="s">
        <v>26</v>
      </c>
      <c r="E312" s="6" t="s">
        <v>219</v>
      </c>
      <c r="F312" s="7">
        <v>31</v>
      </c>
    </row>
    <row r="313" spans="1:6" hidden="1" x14ac:dyDescent="0.3">
      <c r="A313" s="4">
        <v>1319517</v>
      </c>
      <c r="B313" s="1" t="s">
        <v>53</v>
      </c>
      <c r="C313" s="3" t="s">
        <v>269</v>
      </c>
      <c r="D313" s="1" t="s">
        <v>23</v>
      </c>
      <c r="E313" s="6" t="s">
        <v>84</v>
      </c>
      <c r="F313" s="7">
        <v>135.43</v>
      </c>
    </row>
    <row r="314" spans="1:6" hidden="1" x14ac:dyDescent="0.3">
      <c r="A314" s="4">
        <v>1319517</v>
      </c>
      <c r="B314" s="1" t="s">
        <v>53</v>
      </c>
      <c r="C314" s="3" t="s">
        <v>269</v>
      </c>
      <c r="D314" s="1" t="s">
        <v>26</v>
      </c>
      <c r="E314" s="6" t="s">
        <v>203</v>
      </c>
      <c r="F314" s="7">
        <v>30.1</v>
      </c>
    </row>
    <row r="315" spans="1:6" hidden="1" x14ac:dyDescent="0.3">
      <c r="A315" s="4">
        <v>1319517</v>
      </c>
      <c r="B315" s="1" t="s">
        <v>53</v>
      </c>
      <c r="C315" s="3" t="s">
        <v>269</v>
      </c>
      <c r="D315" s="1" t="s">
        <v>26</v>
      </c>
      <c r="E315" s="6" t="s">
        <v>38</v>
      </c>
      <c r="F315" s="7">
        <v>35.11</v>
      </c>
    </row>
    <row r="316" spans="1:6" hidden="1" x14ac:dyDescent="0.3">
      <c r="A316" s="4">
        <v>1319517</v>
      </c>
      <c r="B316" s="1" t="s">
        <v>53</v>
      </c>
      <c r="C316" s="3" t="s">
        <v>269</v>
      </c>
      <c r="D316" s="1" t="s">
        <v>23</v>
      </c>
      <c r="E316" s="6" t="s">
        <v>72</v>
      </c>
      <c r="F316" s="7">
        <v>170</v>
      </c>
    </row>
    <row r="317" spans="1:6" hidden="1" x14ac:dyDescent="0.3">
      <c r="A317" s="4">
        <v>1319517</v>
      </c>
      <c r="B317" s="1" t="s">
        <v>53</v>
      </c>
      <c r="C317" s="3" t="s">
        <v>269</v>
      </c>
      <c r="D317" s="1" t="s">
        <v>23</v>
      </c>
      <c r="E317" s="6" t="s">
        <v>112</v>
      </c>
      <c r="F317" s="7">
        <v>179</v>
      </c>
    </row>
    <row r="318" spans="1:6" hidden="1" x14ac:dyDescent="0.3">
      <c r="A318" s="4">
        <v>1319517</v>
      </c>
      <c r="B318" s="1" t="s">
        <v>53</v>
      </c>
      <c r="C318" s="3" t="s">
        <v>269</v>
      </c>
      <c r="D318" s="1" t="s">
        <v>23</v>
      </c>
      <c r="E318" s="6" t="s">
        <v>85</v>
      </c>
      <c r="F318" s="7">
        <v>150.47999999999999</v>
      </c>
    </row>
    <row r="319" spans="1:6" hidden="1" x14ac:dyDescent="0.3">
      <c r="A319" s="4">
        <v>1319517</v>
      </c>
      <c r="B319" s="1" t="s">
        <v>53</v>
      </c>
      <c r="C319" s="3" t="s">
        <v>269</v>
      </c>
      <c r="D319" s="1" t="s">
        <v>23</v>
      </c>
      <c r="E319" s="6" t="s">
        <v>336</v>
      </c>
      <c r="F319" s="7">
        <v>175</v>
      </c>
    </row>
    <row r="320" spans="1:6" hidden="1" x14ac:dyDescent="0.3">
      <c r="A320" s="4">
        <v>1319517</v>
      </c>
      <c r="B320" s="1" t="s">
        <v>53</v>
      </c>
      <c r="C320" s="3" t="s">
        <v>269</v>
      </c>
      <c r="D320" s="1" t="s">
        <v>23</v>
      </c>
      <c r="E320" s="6" t="s">
        <v>54</v>
      </c>
      <c r="F320" s="7">
        <v>175</v>
      </c>
    </row>
    <row r="321" spans="1:6" hidden="1" x14ac:dyDescent="0.3">
      <c r="A321" s="4">
        <v>1319518</v>
      </c>
      <c r="B321" s="1" t="s">
        <v>103</v>
      </c>
      <c r="C321" s="3" t="s">
        <v>269</v>
      </c>
      <c r="D321" s="1" t="s">
        <v>23</v>
      </c>
      <c r="E321" s="6" t="s">
        <v>64</v>
      </c>
      <c r="F321" s="7">
        <v>195</v>
      </c>
    </row>
    <row r="322" spans="1:6" hidden="1" x14ac:dyDescent="0.3">
      <c r="A322" s="4">
        <v>1319518</v>
      </c>
      <c r="B322" s="1" t="s">
        <v>103</v>
      </c>
      <c r="C322" s="3" t="s">
        <v>269</v>
      </c>
      <c r="D322" s="1" t="s">
        <v>23</v>
      </c>
      <c r="E322" s="6" t="s">
        <v>42</v>
      </c>
      <c r="F322" s="7">
        <v>90</v>
      </c>
    </row>
    <row r="323" spans="1:6" hidden="1" x14ac:dyDescent="0.3">
      <c r="A323" s="4">
        <v>1319518</v>
      </c>
      <c r="B323" s="1" t="s">
        <v>103</v>
      </c>
      <c r="C323" s="3" t="s">
        <v>269</v>
      </c>
      <c r="D323" s="1" t="s">
        <v>23</v>
      </c>
      <c r="E323" s="6" t="s">
        <v>116</v>
      </c>
      <c r="F323" s="7">
        <v>195</v>
      </c>
    </row>
    <row r="324" spans="1:6" hidden="1" x14ac:dyDescent="0.3">
      <c r="A324" s="4">
        <v>1319518</v>
      </c>
      <c r="B324" s="1" t="s">
        <v>103</v>
      </c>
      <c r="C324" s="3" t="s">
        <v>269</v>
      </c>
      <c r="D324" s="1" t="s">
        <v>23</v>
      </c>
      <c r="E324" s="6" t="s">
        <v>32</v>
      </c>
      <c r="F324" s="7">
        <v>135</v>
      </c>
    </row>
    <row r="325" spans="1:6" hidden="1" x14ac:dyDescent="0.3">
      <c r="A325" s="4">
        <v>1319518</v>
      </c>
      <c r="B325" s="1" t="s">
        <v>103</v>
      </c>
      <c r="C325" s="3" t="s">
        <v>269</v>
      </c>
      <c r="D325" s="1" t="s">
        <v>23</v>
      </c>
      <c r="E325" s="6" t="s">
        <v>133</v>
      </c>
      <c r="F325" s="7">
        <v>175</v>
      </c>
    </row>
    <row r="326" spans="1:6" hidden="1" x14ac:dyDescent="0.3">
      <c r="A326" s="4">
        <v>1319519</v>
      </c>
      <c r="B326" s="1" t="s">
        <v>41</v>
      </c>
      <c r="C326" s="3" t="s">
        <v>269</v>
      </c>
      <c r="D326" s="1" t="s">
        <v>23</v>
      </c>
      <c r="E326" s="6" t="s">
        <v>91</v>
      </c>
      <c r="F326" s="7">
        <v>140</v>
      </c>
    </row>
    <row r="327" spans="1:6" hidden="1" x14ac:dyDescent="0.3">
      <c r="A327" s="4">
        <v>1319519</v>
      </c>
      <c r="B327" s="1" t="s">
        <v>41</v>
      </c>
      <c r="C327" s="3" t="s">
        <v>269</v>
      </c>
      <c r="D327" s="1" t="s">
        <v>26</v>
      </c>
      <c r="E327" s="6" t="s">
        <v>218</v>
      </c>
      <c r="F327" s="7">
        <v>45</v>
      </c>
    </row>
    <row r="328" spans="1:6" hidden="1" x14ac:dyDescent="0.3">
      <c r="A328" s="4">
        <v>1319519</v>
      </c>
      <c r="B328" s="1" t="s">
        <v>41</v>
      </c>
      <c r="C328" s="3" t="s">
        <v>269</v>
      </c>
      <c r="D328" s="1" t="s">
        <v>23</v>
      </c>
      <c r="E328" s="6" t="s">
        <v>337</v>
      </c>
      <c r="F328" s="7">
        <v>180</v>
      </c>
    </row>
    <row r="329" spans="1:6" hidden="1" x14ac:dyDescent="0.3">
      <c r="A329" s="4">
        <v>1319519</v>
      </c>
      <c r="B329" s="1" t="s">
        <v>41</v>
      </c>
      <c r="C329" s="3" t="s">
        <v>269</v>
      </c>
      <c r="D329" s="1" t="s">
        <v>23</v>
      </c>
      <c r="E329" s="6" t="s">
        <v>74</v>
      </c>
      <c r="F329" s="7">
        <v>205</v>
      </c>
    </row>
    <row r="330" spans="1:6" hidden="1" x14ac:dyDescent="0.3">
      <c r="A330" s="4">
        <v>1319519</v>
      </c>
      <c r="B330" s="1" t="s">
        <v>41</v>
      </c>
      <c r="C330" s="3" t="s">
        <v>269</v>
      </c>
      <c r="D330" s="1" t="s">
        <v>23</v>
      </c>
      <c r="E330" s="6" t="s">
        <v>92</v>
      </c>
      <c r="F330" s="7">
        <v>155</v>
      </c>
    </row>
    <row r="331" spans="1:6" hidden="1" x14ac:dyDescent="0.3">
      <c r="A331" s="4">
        <v>1319519</v>
      </c>
      <c r="B331" s="1" t="s">
        <v>41</v>
      </c>
      <c r="C331" s="3" t="s">
        <v>269</v>
      </c>
      <c r="D331" s="1" t="s">
        <v>23</v>
      </c>
      <c r="E331" s="6" t="s">
        <v>72</v>
      </c>
      <c r="F331" s="7">
        <v>160</v>
      </c>
    </row>
    <row r="332" spans="1:6" hidden="1" x14ac:dyDescent="0.3">
      <c r="A332" s="4">
        <v>1319519</v>
      </c>
      <c r="B332" s="1" t="s">
        <v>41</v>
      </c>
      <c r="C332" s="3" t="s">
        <v>269</v>
      </c>
      <c r="D332" s="1" t="s">
        <v>23</v>
      </c>
      <c r="E332" s="6" t="s">
        <v>338</v>
      </c>
      <c r="F332" s="7">
        <v>190</v>
      </c>
    </row>
    <row r="333" spans="1:6" hidden="1" x14ac:dyDescent="0.3">
      <c r="A333" s="4">
        <v>1319520</v>
      </c>
      <c r="B333" s="1" t="s">
        <v>73</v>
      </c>
      <c r="C333" s="3" t="s">
        <v>269</v>
      </c>
      <c r="D333" s="1" t="s">
        <v>23</v>
      </c>
      <c r="E333" s="6" t="s">
        <v>61</v>
      </c>
      <c r="F333" s="7">
        <v>160</v>
      </c>
    </row>
    <row r="334" spans="1:6" hidden="1" x14ac:dyDescent="0.3">
      <c r="A334" s="4">
        <v>1319520</v>
      </c>
      <c r="B334" s="1" t="s">
        <v>73</v>
      </c>
      <c r="C334" s="3" t="s">
        <v>269</v>
      </c>
      <c r="D334" s="1" t="s">
        <v>23</v>
      </c>
      <c r="E334" s="6" t="s">
        <v>170</v>
      </c>
      <c r="F334" s="7">
        <v>205</v>
      </c>
    </row>
    <row r="335" spans="1:6" hidden="1" x14ac:dyDescent="0.3">
      <c r="A335" s="4">
        <v>1319520</v>
      </c>
      <c r="B335" s="1" t="s">
        <v>73</v>
      </c>
      <c r="C335" s="3" t="s">
        <v>269</v>
      </c>
      <c r="D335" s="1" t="s">
        <v>23</v>
      </c>
      <c r="E335" s="6" t="s">
        <v>273</v>
      </c>
      <c r="F335" s="7">
        <v>180</v>
      </c>
    </row>
    <row r="336" spans="1:6" hidden="1" x14ac:dyDescent="0.3">
      <c r="A336" s="4">
        <v>1319520</v>
      </c>
      <c r="B336" s="1" t="s">
        <v>73</v>
      </c>
      <c r="C336" s="3" t="s">
        <v>269</v>
      </c>
      <c r="D336" s="1" t="s">
        <v>23</v>
      </c>
      <c r="E336" s="6" t="s">
        <v>195</v>
      </c>
      <c r="F336" s="7">
        <v>205</v>
      </c>
    </row>
    <row r="337" spans="1:6" hidden="1" x14ac:dyDescent="0.3">
      <c r="A337" s="4">
        <v>1319520</v>
      </c>
      <c r="B337" s="1" t="s">
        <v>73</v>
      </c>
      <c r="C337" s="3" t="s">
        <v>269</v>
      </c>
      <c r="D337" s="1" t="s">
        <v>23</v>
      </c>
      <c r="E337" s="6" t="s">
        <v>64</v>
      </c>
      <c r="F337" s="7">
        <v>190</v>
      </c>
    </row>
    <row r="338" spans="1:6" hidden="1" x14ac:dyDescent="0.3">
      <c r="A338" s="4">
        <v>1319520</v>
      </c>
      <c r="B338" s="1" t="s">
        <v>73</v>
      </c>
      <c r="C338" s="3" t="s">
        <v>269</v>
      </c>
      <c r="D338" s="1" t="s">
        <v>23</v>
      </c>
      <c r="E338" s="6" t="s">
        <v>100</v>
      </c>
      <c r="F338" s="7">
        <v>195</v>
      </c>
    </row>
    <row r="339" spans="1:6" hidden="1" x14ac:dyDescent="0.3">
      <c r="A339" s="4">
        <v>1319520</v>
      </c>
      <c r="B339" s="1" t="s">
        <v>73</v>
      </c>
      <c r="C339" s="3" t="s">
        <v>269</v>
      </c>
      <c r="D339" s="1" t="s">
        <v>26</v>
      </c>
      <c r="E339" s="6" t="s">
        <v>42</v>
      </c>
      <c r="F339" s="7">
        <v>35</v>
      </c>
    </row>
    <row r="340" spans="1:6" hidden="1" x14ac:dyDescent="0.3">
      <c r="A340" s="4">
        <v>1319520</v>
      </c>
      <c r="B340" s="1" t="s">
        <v>73</v>
      </c>
      <c r="C340" s="3" t="s">
        <v>269</v>
      </c>
      <c r="D340" s="1" t="s">
        <v>26</v>
      </c>
      <c r="E340" s="6" t="s">
        <v>243</v>
      </c>
      <c r="F340" s="7">
        <v>35</v>
      </c>
    </row>
    <row r="341" spans="1:6" hidden="1" x14ac:dyDescent="0.3">
      <c r="A341" s="4">
        <v>1319520</v>
      </c>
      <c r="B341" s="1" t="s">
        <v>73</v>
      </c>
      <c r="C341" s="3" t="s">
        <v>269</v>
      </c>
      <c r="D341" s="1" t="s">
        <v>26</v>
      </c>
      <c r="E341" s="6" t="s">
        <v>199</v>
      </c>
      <c r="F341" s="7">
        <v>35</v>
      </c>
    </row>
    <row r="342" spans="1:6" hidden="1" x14ac:dyDescent="0.3">
      <c r="A342" s="4">
        <v>1319520</v>
      </c>
      <c r="B342" s="1" t="s">
        <v>73</v>
      </c>
      <c r="C342" s="3" t="s">
        <v>269</v>
      </c>
      <c r="D342" s="1" t="s">
        <v>23</v>
      </c>
      <c r="E342" s="6" t="s">
        <v>339</v>
      </c>
      <c r="F342" s="7">
        <v>190</v>
      </c>
    </row>
    <row r="343" spans="1:6" hidden="1" x14ac:dyDescent="0.3">
      <c r="A343" s="4">
        <v>1319520</v>
      </c>
      <c r="B343" s="1" t="s">
        <v>73</v>
      </c>
      <c r="C343" s="3" t="s">
        <v>269</v>
      </c>
      <c r="D343" s="1" t="s">
        <v>26</v>
      </c>
      <c r="E343" s="6" t="s">
        <v>174</v>
      </c>
      <c r="F343" s="7">
        <v>55</v>
      </c>
    </row>
    <row r="344" spans="1:6" hidden="1" x14ac:dyDescent="0.3">
      <c r="A344" s="4">
        <v>1319520</v>
      </c>
      <c r="B344" s="1" t="s">
        <v>73</v>
      </c>
      <c r="C344" s="3" t="s">
        <v>269</v>
      </c>
      <c r="D344" s="1" t="s">
        <v>23</v>
      </c>
      <c r="E344" s="6" t="s">
        <v>174</v>
      </c>
      <c r="F344" s="7">
        <v>190</v>
      </c>
    </row>
    <row r="345" spans="1:6" hidden="1" x14ac:dyDescent="0.3">
      <c r="A345" s="4">
        <v>1319520</v>
      </c>
      <c r="B345" s="1" t="s">
        <v>73</v>
      </c>
      <c r="C345" s="3" t="s">
        <v>269</v>
      </c>
      <c r="D345" s="1" t="s">
        <v>26</v>
      </c>
      <c r="E345" s="6" t="s">
        <v>228</v>
      </c>
      <c r="F345" s="7">
        <v>55</v>
      </c>
    </row>
    <row r="346" spans="1:6" hidden="1" x14ac:dyDescent="0.3">
      <c r="A346" s="4">
        <v>1319520</v>
      </c>
      <c r="B346" s="1" t="s">
        <v>73</v>
      </c>
      <c r="C346" s="3" t="s">
        <v>269</v>
      </c>
      <c r="D346" s="1" t="s">
        <v>23</v>
      </c>
      <c r="E346" s="6" t="s">
        <v>89</v>
      </c>
      <c r="F346" s="7">
        <v>155</v>
      </c>
    </row>
    <row r="347" spans="1:6" hidden="1" x14ac:dyDescent="0.3">
      <c r="A347" s="4">
        <v>1319520</v>
      </c>
      <c r="B347" s="1" t="s">
        <v>73</v>
      </c>
      <c r="C347" s="3" t="s">
        <v>269</v>
      </c>
      <c r="D347" s="1" t="s">
        <v>26</v>
      </c>
      <c r="E347" s="6" t="s">
        <v>340</v>
      </c>
      <c r="F347" s="7">
        <v>35</v>
      </c>
    </row>
    <row r="348" spans="1:6" hidden="1" x14ac:dyDescent="0.3">
      <c r="A348" s="4">
        <v>1319520</v>
      </c>
      <c r="B348" s="1" t="s">
        <v>73</v>
      </c>
      <c r="C348" s="3" t="s">
        <v>269</v>
      </c>
      <c r="D348" s="1" t="s">
        <v>26</v>
      </c>
      <c r="E348" s="6" t="s">
        <v>203</v>
      </c>
      <c r="F348" s="7">
        <v>30</v>
      </c>
    </row>
    <row r="349" spans="1:6" hidden="1" x14ac:dyDescent="0.3">
      <c r="A349" s="4">
        <v>1319520</v>
      </c>
      <c r="B349" s="1" t="s">
        <v>73</v>
      </c>
      <c r="C349" s="3" t="s">
        <v>269</v>
      </c>
      <c r="D349" s="1" t="s">
        <v>23</v>
      </c>
      <c r="E349" s="6" t="s">
        <v>72</v>
      </c>
      <c r="F349" s="7">
        <v>160</v>
      </c>
    </row>
    <row r="350" spans="1:6" hidden="1" x14ac:dyDescent="0.3">
      <c r="A350" s="4">
        <v>1319520</v>
      </c>
      <c r="B350" s="1" t="s">
        <v>73</v>
      </c>
      <c r="C350" s="3" t="s">
        <v>269</v>
      </c>
      <c r="D350" s="1" t="s">
        <v>26</v>
      </c>
      <c r="E350" s="6" t="s">
        <v>27</v>
      </c>
      <c r="F350" s="7">
        <v>45</v>
      </c>
    </row>
    <row r="351" spans="1:6" hidden="1" x14ac:dyDescent="0.3">
      <c r="A351" s="4">
        <v>1319520</v>
      </c>
      <c r="B351" s="1" t="s">
        <v>73</v>
      </c>
      <c r="C351" s="3" t="s">
        <v>269</v>
      </c>
      <c r="D351" s="1" t="s">
        <v>23</v>
      </c>
      <c r="E351" s="6" t="s">
        <v>27</v>
      </c>
      <c r="F351" s="7">
        <v>165</v>
      </c>
    </row>
    <row r="352" spans="1:6" hidden="1" x14ac:dyDescent="0.3">
      <c r="A352" s="4">
        <v>1319520</v>
      </c>
      <c r="B352" s="1" t="s">
        <v>73</v>
      </c>
      <c r="C352" s="3" t="s">
        <v>269</v>
      </c>
      <c r="D352" s="1" t="s">
        <v>26</v>
      </c>
      <c r="E352" s="6" t="s">
        <v>196</v>
      </c>
      <c r="F352" s="7">
        <v>45</v>
      </c>
    </row>
    <row r="353" spans="1:6" hidden="1" x14ac:dyDescent="0.3">
      <c r="A353" s="4">
        <v>1319520</v>
      </c>
      <c r="B353" s="1" t="s">
        <v>73</v>
      </c>
      <c r="C353" s="3" t="s">
        <v>269</v>
      </c>
      <c r="D353" s="1" t="s">
        <v>26</v>
      </c>
      <c r="E353" s="6" t="s">
        <v>341</v>
      </c>
      <c r="F353" s="7">
        <v>40</v>
      </c>
    </row>
    <row r="354" spans="1:6" hidden="1" x14ac:dyDescent="0.3">
      <c r="A354" s="4">
        <v>1319520</v>
      </c>
      <c r="B354" s="1" t="s">
        <v>73</v>
      </c>
      <c r="C354" s="3" t="s">
        <v>269</v>
      </c>
      <c r="D354" s="1" t="s">
        <v>23</v>
      </c>
      <c r="E354" s="6" t="s">
        <v>341</v>
      </c>
      <c r="F354" s="7">
        <v>145</v>
      </c>
    </row>
    <row r="355" spans="1:6" hidden="1" x14ac:dyDescent="0.3">
      <c r="A355" s="4">
        <v>1319522</v>
      </c>
      <c r="B355" s="1" t="s">
        <v>37</v>
      </c>
      <c r="C355" s="3" t="s">
        <v>269</v>
      </c>
      <c r="D355" s="1" t="s">
        <v>26</v>
      </c>
      <c r="E355" s="6" t="s">
        <v>64</v>
      </c>
      <c r="F355" s="7">
        <v>52.25</v>
      </c>
    </row>
    <row r="356" spans="1:6" hidden="1" x14ac:dyDescent="0.3">
      <c r="A356" s="4">
        <v>1319522</v>
      </c>
      <c r="B356" s="1" t="s">
        <v>37</v>
      </c>
      <c r="C356" s="3" t="s">
        <v>269</v>
      </c>
      <c r="D356" s="1" t="s">
        <v>23</v>
      </c>
      <c r="E356" s="6" t="s">
        <v>100</v>
      </c>
      <c r="F356" s="7">
        <v>180.5</v>
      </c>
    </row>
    <row r="357" spans="1:6" hidden="1" x14ac:dyDescent="0.3">
      <c r="A357" s="4">
        <v>1319522</v>
      </c>
      <c r="B357" s="1" t="s">
        <v>37</v>
      </c>
      <c r="C357" s="3" t="s">
        <v>269</v>
      </c>
      <c r="D357" s="1" t="s">
        <v>26</v>
      </c>
      <c r="E357" s="6" t="s">
        <v>206</v>
      </c>
      <c r="F357" s="7">
        <v>42.75</v>
      </c>
    </row>
    <row r="358" spans="1:6" hidden="1" x14ac:dyDescent="0.3">
      <c r="A358" s="4">
        <v>1319522</v>
      </c>
      <c r="B358" s="1" t="s">
        <v>37</v>
      </c>
      <c r="C358" s="3" t="s">
        <v>269</v>
      </c>
      <c r="D358" s="1" t="s">
        <v>26</v>
      </c>
      <c r="E358" s="6" t="s">
        <v>42</v>
      </c>
      <c r="F358" s="7">
        <v>33.25</v>
      </c>
    </row>
    <row r="359" spans="1:6" hidden="1" x14ac:dyDescent="0.3">
      <c r="A359" s="4">
        <v>1319522</v>
      </c>
      <c r="B359" s="1" t="s">
        <v>37</v>
      </c>
      <c r="C359" s="3" t="s">
        <v>269</v>
      </c>
      <c r="D359" s="1" t="s">
        <v>23</v>
      </c>
      <c r="E359" s="6" t="s">
        <v>68</v>
      </c>
      <c r="F359" s="7">
        <v>175.75</v>
      </c>
    </row>
    <row r="360" spans="1:6" hidden="1" x14ac:dyDescent="0.3">
      <c r="A360" s="4">
        <v>1319522</v>
      </c>
      <c r="B360" s="1" t="s">
        <v>37</v>
      </c>
      <c r="C360" s="3" t="s">
        <v>269</v>
      </c>
      <c r="D360" s="1" t="s">
        <v>23</v>
      </c>
      <c r="E360" s="6" t="s">
        <v>58</v>
      </c>
      <c r="F360" s="7">
        <v>194.75</v>
      </c>
    </row>
    <row r="361" spans="1:6" hidden="1" x14ac:dyDescent="0.3">
      <c r="A361" s="4">
        <v>1319522</v>
      </c>
      <c r="B361" s="1" t="s">
        <v>37</v>
      </c>
      <c r="C361" s="3" t="s">
        <v>269</v>
      </c>
      <c r="D361" s="1" t="s">
        <v>23</v>
      </c>
      <c r="E361" s="6" t="s">
        <v>60</v>
      </c>
      <c r="F361" s="7">
        <v>175.75</v>
      </c>
    </row>
    <row r="362" spans="1:6" hidden="1" x14ac:dyDescent="0.3">
      <c r="A362" s="4">
        <v>1319522</v>
      </c>
      <c r="B362" s="1" t="s">
        <v>37</v>
      </c>
      <c r="C362" s="3" t="s">
        <v>269</v>
      </c>
      <c r="D362" s="1" t="s">
        <v>23</v>
      </c>
      <c r="E362" s="6" t="s">
        <v>176</v>
      </c>
      <c r="F362" s="7">
        <v>147.25</v>
      </c>
    </row>
    <row r="363" spans="1:6" hidden="1" x14ac:dyDescent="0.3">
      <c r="A363" s="4">
        <v>1319522</v>
      </c>
      <c r="B363" s="1" t="s">
        <v>37</v>
      </c>
      <c r="C363" s="3" t="s">
        <v>269</v>
      </c>
      <c r="D363" s="1" t="s">
        <v>26</v>
      </c>
      <c r="E363" s="6" t="s">
        <v>38</v>
      </c>
      <c r="F363" s="7">
        <v>33.25</v>
      </c>
    </row>
    <row r="364" spans="1:6" hidden="1" x14ac:dyDescent="0.3">
      <c r="A364" s="4">
        <v>1319522</v>
      </c>
      <c r="B364" s="1" t="s">
        <v>37</v>
      </c>
      <c r="C364" s="3" t="s">
        <v>269</v>
      </c>
      <c r="D364" s="1" t="s">
        <v>23</v>
      </c>
      <c r="E364" s="6" t="s">
        <v>126</v>
      </c>
      <c r="F364" s="7">
        <v>180.5</v>
      </c>
    </row>
    <row r="365" spans="1:6" hidden="1" x14ac:dyDescent="0.3">
      <c r="A365" s="4">
        <v>1319522</v>
      </c>
      <c r="B365" s="1" t="s">
        <v>37</v>
      </c>
      <c r="C365" s="3" t="s">
        <v>269</v>
      </c>
      <c r="D365" s="1" t="s">
        <v>23</v>
      </c>
      <c r="E365" s="6" t="s">
        <v>56</v>
      </c>
      <c r="F365" s="7">
        <v>128.25</v>
      </c>
    </row>
    <row r="366" spans="1:6" hidden="1" x14ac:dyDescent="0.3">
      <c r="A366" s="4">
        <v>1319522</v>
      </c>
      <c r="B366" s="1" t="s">
        <v>37</v>
      </c>
      <c r="C366" s="3" t="s">
        <v>269</v>
      </c>
      <c r="D366" s="1" t="s">
        <v>23</v>
      </c>
      <c r="E366" s="6" t="s">
        <v>72</v>
      </c>
      <c r="F366" s="7">
        <v>153.9</v>
      </c>
    </row>
    <row r="367" spans="1:6" hidden="1" x14ac:dyDescent="0.3">
      <c r="A367" s="4">
        <v>1319523</v>
      </c>
      <c r="B367" s="1" t="s">
        <v>151</v>
      </c>
      <c r="C367" s="3" t="s">
        <v>269</v>
      </c>
      <c r="D367" s="1" t="s">
        <v>23</v>
      </c>
      <c r="E367" s="6" t="s">
        <v>342</v>
      </c>
      <c r="F367" s="7">
        <v>185</v>
      </c>
    </row>
    <row r="368" spans="1:6" hidden="1" x14ac:dyDescent="0.3">
      <c r="A368" s="4">
        <v>1319523</v>
      </c>
      <c r="B368" s="1" t="s">
        <v>151</v>
      </c>
      <c r="C368" s="3" t="s">
        <v>269</v>
      </c>
      <c r="D368" s="1" t="s">
        <v>23</v>
      </c>
      <c r="E368" s="6" t="s">
        <v>87</v>
      </c>
      <c r="F368" s="7">
        <v>175</v>
      </c>
    </row>
    <row r="369" spans="1:6" hidden="1" x14ac:dyDescent="0.3">
      <c r="A369" s="4">
        <v>1319523</v>
      </c>
      <c r="B369" s="1" t="s">
        <v>151</v>
      </c>
      <c r="C369" s="3" t="s">
        <v>269</v>
      </c>
      <c r="D369" s="1" t="s">
        <v>23</v>
      </c>
      <c r="E369" s="6" t="s">
        <v>44</v>
      </c>
      <c r="F369" s="7">
        <v>180</v>
      </c>
    </row>
    <row r="370" spans="1:6" hidden="1" x14ac:dyDescent="0.3">
      <c r="A370" s="4">
        <v>1319525</v>
      </c>
      <c r="B370" s="1" t="s">
        <v>45</v>
      </c>
      <c r="C370" s="3" t="s">
        <v>269</v>
      </c>
      <c r="D370" s="1" t="s">
        <v>26</v>
      </c>
      <c r="E370" s="6" t="s">
        <v>206</v>
      </c>
      <c r="F370" s="7">
        <v>45</v>
      </c>
    </row>
    <row r="371" spans="1:6" hidden="1" x14ac:dyDescent="0.3">
      <c r="A371" s="4">
        <v>1319525</v>
      </c>
      <c r="B371" s="1" t="s">
        <v>45</v>
      </c>
      <c r="C371" s="3" t="s">
        <v>269</v>
      </c>
      <c r="D371" s="1" t="s">
        <v>26</v>
      </c>
      <c r="E371" s="6" t="s">
        <v>42</v>
      </c>
      <c r="F371" s="7">
        <v>35</v>
      </c>
    </row>
    <row r="372" spans="1:6" hidden="1" x14ac:dyDescent="0.3">
      <c r="A372" s="4">
        <v>1319525</v>
      </c>
      <c r="B372" s="1" t="s">
        <v>45</v>
      </c>
      <c r="C372" s="3" t="s">
        <v>269</v>
      </c>
      <c r="D372" s="1" t="s">
        <v>26</v>
      </c>
      <c r="E372" s="6" t="s">
        <v>68</v>
      </c>
      <c r="F372" s="7">
        <v>55</v>
      </c>
    </row>
    <row r="373" spans="1:6" hidden="1" x14ac:dyDescent="0.3">
      <c r="A373" s="4">
        <v>1319525</v>
      </c>
      <c r="B373" s="1" t="s">
        <v>45</v>
      </c>
      <c r="C373" s="3" t="s">
        <v>269</v>
      </c>
      <c r="D373" s="1" t="s">
        <v>26</v>
      </c>
      <c r="E373" s="6" t="s">
        <v>340</v>
      </c>
      <c r="F373" s="7">
        <v>40</v>
      </c>
    </row>
    <row r="374" spans="1:6" hidden="1" x14ac:dyDescent="0.3">
      <c r="A374" s="4">
        <v>1319525</v>
      </c>
      <c r="B374" s="1" t="s">
        <v>45</v>
      </c>
      <c r="C374" s="3" t="s">
        <v>269</v>
      </c>
      <c r="D374" s="1" t="s">
        <v>26</v>
      </c>
      <c r="E374" s="6" t="s">
        <v>38</v>
      </c>
      <c r="F374" s="7">
        <v>40</v>
      </c>
    </row>
    <row r="375" spans="1:6" hidden="1" x14ac:dyDescent="0.3">
      <c r="A375" s="4">
        <v>1319525</v>
      </c>
      <c r="B375" s="1" t="s">
        <v>45</v>
      </c>
      <c r="C375" s="3" t="s">
        <v>269</v>
      </c>
      <c r="D375" s="1" t="s">
        <v>26</v>
      </c>
      <c r="E375" s="6" t="s">
        <v>27</v>
      </c>
      <c r="F375" s="7">
        <v>45</v>
      </c>
    </row>
    <row r="376" spans="1:6" hidden="1" x14ac:dyDescent="0.3">
      <c r="A376" s="4">
        <v>1319526</v>
      </c>
      <c r="B376" s="1" t="s">
        <v>344</v>
      </c>
      <c r="C376" s="3" t="s">
        <v>269</v>
      </c>
      <c r="D376" s="1" t="s">
        <v>23</v>
      </c>
      <c r="E376" s="6" t="s">
        <v>343</v>
      </c>
      <c r="F376" s="7">
        <v>131</v>
      </c>
    </row>
    <row r="377" spans="1:6" hidden="1" x14ac:dyDescent="0.3">
      <c r="A377" s="4">
        <v>1319526</v>
      </c>
      <c r="B377" s="1" t="s">
        <v>344</v>
      </c>
      <c r="C377" s="3" t="s">
        <v>269</v>
      </c>
      <c r="D377" s="1" t="s">
        <v>26</v>
      </c>
      <c r="E377" s="6" t="s">
        <v>345</v>
      </c>
      <c r="F377" s="7">
        <v>25</v>
      </c>
    </row>
    <row r="378" spans="1:6" hidden="1" x14ac:dyDescent="0.3">
      <c r="A378" s="4">
        <v>1319526</v>
      </c>
      <c r="B378" s="1" t="s">
        <v>344</v>
      </c>
      <c r="C378" s="3" t="s">
        <v>269</v>
      </c>
      <c r="D378" s="1" t="s">
        <v>26</v>
      </c>
      <c r="E378" s="6" t="s">
        <v>346</v>
      </c>
      <c r="F378" s="7">
        <v>55</v>
      </c>
    </row>
    <row r="379" spans="1:6" hidden="1" x14ac:dyDescent="0.3">
      <c r="A379" s="4">
        <v>1319526</v>
      </c>
      <c r="B379" s="1" t="s">
        <v>344</v>
      </c>
      <c r="C379" s="3" t="s">
        <v>269</v>
      </c>
      <c r="D379" s="1" t="s">
        <v>26</v>
      </c>
      <c r="E379" s="6" t="s">
        <v>347</v>
      </c>
      <c r="F379" s="7">
        <v>46</v>
      </c>
    </row>
    <row r="380" spans="1:6" hidden="1" x14ac:dyDescent="0.3">
      <c r="A380" s="4">
        <v>1319526</v>
      </c>
      <c r="B380" s="1" t="s">
        <v>344</v>
      </c>
      <c r="C380" s="3" t="s">
        <v>269</v>
      </c>
      <c r="D380" s="1" t="s">
        <v>26</v>
      </c>
      <c r="E380" s="6" t="s">
        <v>130</v>
      </c>
      <c r="F380" s="7">
        <v>35</v>
      </c>
    </row>
    <row r="381" spans="1:6" hidden="1" x14ac:dyDescent="0.3">
      <c r="A381" s="4">
        <v>1319526</v>
      </c>
      <c r="B381" s="1" t="s">
        <v>344</v>
      </c>
      <c r="C381" s="3" t="s">
        <v>269</v>
      </c>
      <c r="D381" s="1" t="s">
        <v>23</v>
      </c>
      <c r="E381" s="6" t="s">
        <v>279</v>
      </c>
      <c r="F381" s="7">
        <v>160</v>
      </c>
    </row>
    <row r="382" spans="1:6" hidden="1" x14ac:dyDescent="0.3">
      <c r="A382" s="4">
        <v>1319526</v>
      </c>
      <c r="B382" s="1" t="s">
        <v>344</v>
      </c>
      <c r="C382" s="3" t="s">
        <v>269</v>
      </c>
      <c r="D382" s="1" t="s">
        <v>23</v>
      </c>
      <c r="E382" s="6" t="s">
        <v>61</v>
      </c>
      <c r="F382" s="7">
        <v>167</v>
      </c>
    </row>
    <row r="383" spans="1:6" hidden="1" x14ac:dyDescent="0.3">
      <c r="A383" s="4">
        <v>1319526</v>
      </c>
      <c r="B383" s="1" t="s">
        <v>344</v>
      </c>
      <c r="C383" s="3" t="s">
        <v>269</v>
      </c>
      <c r="D383" s="1" t="s">
        <v>23</v>
      </c>
      <c r="E383" s="6" t="s">
        <v>91</v>
      </c>
      <c r="F383" s="7">
        <v>167</v>
      </c>
    </row>
    <row r="384" spans="1:6" hidden="1" x14ac:dyDescent="0.3">
      <c r="A384" s="4">
        <v>1319526</v>
      </c>
      <c r="B384" s="1" t="s">
        <v>344</v>
      </c>
      <c r="C384" s="3" t="s">
        <v>269</v>
      </c>
      <c r="D384" s="1" t="s">
        <v>26</v>
      </c>
      <c r="E384" s="6" t="s">
        <v>64</v>
      </c>
      <c r="F384" s="7">
        <v>55</v>
      </c>
    </row>
    <row r="385" spans="1:6" hidden="1" x14ac:dyDescent="0.3">
      <c r="A385" s="4">
        <v>1319526</v>
      </c>
      <c r="B385" s="1" t="s">
        <v>344</v>
      </c>
      <c r="C385" s="3" t="s">
        <v>269</v>
      </c>
      <c r="D385" s="1" t="s">
        <v>23</v>
      </c>
      <c r="E385" s="6" t="s">
        <v>348</v>
      </c>
      <c r="F385" s="7">
        <v>111</v>
      </c>
    </row>
    <row r="386" spans="1:6" hidden="1" x14ac:dyDescent="0.3">
      <c r="A386" s="4">
        <v>1319526</v>
      </c>
      <c r="B386" s="1" t="s">
        <v>344</v>
      </c>
      <c r="C386" s="3" t="s">
        <v>269</v>
      </c>
      <c r="D386" s="1" t="s">
        <v>26</v>
      </c>
      <c r="E386" s="6" t="s">
        <v>206</v>
      </c>
      <c r="F386" s="7">
        <v>46</v>
      </c>
    </row>
    <row r="387" spans="1:6" hidden="1" x14ac:dyDescent="0.3">
      <c r="A387" s="4">
        <v>1319526</v>
      </c>
      <c r="B387" s="1" t="s">
        <v>344</v>
      </c>
      <c r="C387" s="3" t="s">
        <v>269</v>
      </c>
      <c r="D387" s="1" t="s">
        <v>26</v>
      </c>
      <c r="E387" s="6" t="s">
        <v>42</v>
      </c>
      <c r="F387" s="7">
        <v>35</v>
      </c>
    </row>
    <row r="388" spans="1:6" hidden="1" x14ac:dyDescent="0.3">
      <c r="A388" s="4">
        <v>1319526</v>
      </c>
      <c r="B388" s="1" t="s">
        <v>344</v>
      </c>
      <c r="C388" s="3" t="s">
        <v>269</v>
      </c>
      <c r="D388" s="1" t="s">
        <v>23</v>
      </c>
      <c r="E388" s="6" t="s">
        <v>68</v>
      </c>
      <c r="F388" s="7">
        <v>197</v>
      </c>
    </row>
    <row r="389" spans="1:6" hidden="1" x14ac:dyDescent="0.3">
      <c r="A389" s="4">
        <v>1319526</v>
      </c>
      <c r="B389" s="1" t="s">
        <v>344</v>
      </c>
      <c r="C389" s="3" t="s">
        <v>269</v>
      </c>
      <c r="D389" s="1" t="s">
        <v>23</v>
      </c>
      <c r="E389" s="6" t="s">
        <v>349</v>
      </c>
      <c r="F389" s="7">
        <v>186</v>
      </c>
    </row>
    <row r="390" spans="1:6" hidden="1" x14ac:dyDescent="0.3">
      <c r="A390" s="4">
        <v>1319526</v>
      </c>
      <c r="B390" s="1" t="s">
        <v>344</v>
      </c>
      <c r="C390" s="3" t="s">
        <v>269</v>
      </c>
      <c r="D390" s="1" t="s">
        <v>26</v>
      </c>
      <c r="E390" s="6" t="s">
        <v>174</v>
      </c>
      <c r="F390" s="7">
        <v>55</v>
      </c>
    </row>
    <row r="391" spans="1:6" hidden="1" x14ac:dyDescent="0.3">
      <c r="A391" s="4">
        <v>1319526</v>
      </c>
      <c r="B391" s="1" t="s">
        <v>344</v>
      </c>
      <c r="C391" s="3" t="s">
        <v>269</v>
      </c>
      <c r="D391" s="1" t="s">
        <v>26</v>
      </c>
      <c r="E391" s="6" t="s">
        <v>350</v>
      </c>
      <c r="F391" s="7">
        <v>35</v>
      </c>
    </row>
    <row r="392" spans="1:6" hidden="1" x14ac:dyDescent="0.3">
      <c r="A392" s="4">
        <v>1319526</v>
      </c>
      <c r="B392" s="1" t="s">
        <v>344</v>
      </c>
      <c r="C392" s="3" t="s">
        <v>269</v>
      </c>
      <c r="D392" s="1" t="s">
        <v>26</v>
      </c>
      <c r="E392" s="6" t="s">
        <v>351</v>
      </c>
      <c r="F392" s="7">
        <v>91</v>
      </c>
    </row>
    <row r="393" spans="1:6" hidden="1" x14ac:dyDescent="0.3">
      <c r="A393" s="4">
        <v>1319526</v>
      </c>
      <c r="B393" s="1" t="s">
        <v>344</v>
      </c>
      <c r="C393" s="3" t="s">
        <v>269</v>
      </c>
      <c r="D393" s="1" t="s">
        <v>23</v>
      </c>
      <c r="E393" s="6" t="s">
        <v>352</v>
      </c>
      <c r="F393" s="7">
        <v>126</v>
      </c>
    </row>
    <row r="394" spans="1:6" hidden="1" x14ac:dyDescent="0.3">
      <c r="A394" s="4">
        <v>1319526</v>
      </c>
      <c r="B394" s="1" t="s">
        <v>344</v>
      </c>
      <c r="C394" s="3" t="s">
        <v>269</v>
      </c>
      <c r="D394" s="1" t="s">
        <v>23</v>
      </c>
      <c r="E394" s="6" t="s">
        <v>60</v>
      </c>
      <c r="F394" s="7">
        <v>217</v>
      </c>
    </row>
    <row r="395" spans="1:6" hidden="1" x14ac:dyDescent="0.3">
      <c r="A395" s="4">
        <v>1319526</v>
      </c>
      <c r="B395" s="1" t="s">
        <v>344</v>
      </c>
      <c r="C395" s="3" t="s">
        <v>269</v>
      </c>
      <c r="D395" s="1" t="s">
        <v>23</v>
      </c>
      <c r="E395" s="6" t="s">
        <v>353</v>
      </c>
      <c r="F395" s="7">
        <v>197</v>
      </c>
    </row>
    <row r="396" spans="1:6" hidden="1" x14ac:dyDescent="0.3">
      <c r="A396" s="4">
        <v>1319526</v>
      </c>
      <c r="B396" s="1" t="s">
        <v>344</v>
      </c>
      <c r="C396" s="3" t="s">
        <v>269</v>
      </c>
      <c r="D396" s="1" t="s">
        <v>23</v>
      </c>
      <c r="E396" s="6" t="s">
        <v>101</v>
      </c>
      <c r="F396" s="7">
        <v>156</v>
      </c>
    </row>
    <row r="397" spans="1:6" hidden="1" x14ac:dyDescent="0.3">
      <c r="A397" s="4">
        <v>1319526</v>
      </c>
      <c r="B397" s="1" t="s">
        <v>344</v>
      </c>
      <c r="C397" s="3" t="s">
        <v>269</v>
      </c>
      <c r="D397" s="1" t="s">
        <v>23</v>
      </c>
      <c r="E397" s="6" t="s">
        <v>354</v>
      </c>
      <c r="F397" s="7">
        <v>136</v>
      </c>
    </row>
    <row r="398" spans="1:6" hidden="1" x14ac:dyDescent="0.3">
      <c r="A398" s="4">
        <v>1319526</v>
      </c>
      <c r="B398" s="1" t="s">
        <v>344</v>
      </c>
      <c r="C398" s="3" t="s">
        <v>269</v>
      </c>
      <c r="D398" s="1" t="s">
        <v>26</v>
      </c>
      <c r="E398" s="6" t="s">
        <v>203</v>
      </c>
      <c r="F398" s="7">
        <v>30</v>
      </c>
    </row>
    <row r="399" spans="1:6" hidden="1" x14ac:dyDescent="0.3">
      <c r="A399" s="4">
        <v>1319526</v>
      </c>
      <c r="B399" s="1" t="s">
        <v>344</v>
      </c>
      <c r="C399" s="3" t="s">
        <v>269</v>
      </c>
      <c r="D399" s="1" t="s">
        <v>23</v>
      </c>
      <c r="E399" s="6" t="s">
        <v>355</v>
      </c>
      <c r="F399" s="7">
        <v>156</v>
      </c>
    </row>
    <row r="400" spans="1:6" hidden="1" x14ac:dyDescent="0.3">
      <c r="A400" s="4">
        <v>1319526</v>
      </c>
      <c r="B400" s="1" t="s">
        <v>344</v>
      </c>
      <c r="C400" s="3" t="s">
        <v>269</v>
      </c>
      <c r="D400" s="1" t="s">
        <v>23</v>
      </c>
      <c r="E400" s="6" t="s">
        <v>128</v>
      </c>
      <c r="F400" s="7">
        <v>116</v>
      </c>
    </row>
    <row r="401" spans="1:6" hidden="1" x14ac:dyDescent="0.3">
      <c r="A401" s="4">
        <v>1319526</v>
      </c>
      <c r="B401" s="1" t="s">
        <v>344</v>
      </c>
      <c r="C401" s="3" t="s">
        <v>269</v>
      </c>
      <c r="D401" s="1" t="s">
        <v>23</v>
      </c>
      <c r="E401" s="6" t="s">
        <v>56</v>
      </c>
      <c r="F401" s="7">
        <v>136</v>
      </c>
    </row>
    <row r="402" spans="1:6" hidden="1" x14ac:dyDescent="0.3">
      <c r="A402" s="4">
        <v>1319526</v>
      </c>
      <c r="B402" s="1" t="s">
        <v>344</v>
      </c>
      <c r="C402" s="3" t="s">
        <v>269</v>
      </c>
      <c r="D402" s="1" t="s">
        <v>23</v>
      </c>
      <c r="E402" s="6" t="s">
        <v>72</v>
      </c>
      <c r="F402" s="7">
        <v>172</v>
      </c>
    </row>
    <row r="403" spans="1:6" hidden="1" x14ac:dyDescent="0.3">
      <c r="A403" s="4">
        <v>1319526</v>
      </c>
      <c r="B403" s="1" t="s">
        <v>344</v>
      </c>
      <c r="C403" s="3" t="s">
        <v>269</v>
      </c>
      <c r="D403" s="1" t="s">
        <v>23</v>
      </c>
      <c r="E403" s="6" t="s">
        <v>188</v>
      </c>
      <c r="F403" s="7">
        <v>177</v>
      </c>
    </row>
    <row r="404" spans="1:6" hidden="1" x14ac:dyDescent="0.3">
      <c r="A404" s="4">
        <v>1319526</v>
      </c>
      <c r="B404" s="1" t="s">
        <v>344</v>
      </c>
      <c r="C404" s="3" t="s">
        <v>269</v>
      </c>
      <c r="D404" s="1" t="s">
        <v>26</v>
      </c>
      <c r="E404" s="6" t="s">
        <v>27</v>
      </c>
      <c r="F404" s="7">
        <v>45</v>
      </c>
    </row>
    <row r="405" spans="1:6" hidden="1" x14ac:dyDescent="0.3">
      <c r="A405" s="4">
        <v>1319526</v>
      </c>
      <c r="B405" s="1" t="s">
        <v>344</v>
      </c>
      <c r="C405" s="3" t="s">
        <v>269</v>
      </c>
      <c r="D405" s="1" t="s">
        <v>26</v>
      </c>
      <c r="E405" s="6" t="s">
        <v>356</v>
      </c>
      <c r="F405" s="7">
        <v>40</v>
      </c>
    </row>
    <row r="406" spans="1:6" hidden="1" x14ac:dyDescent="0.3">
      <c r="A406" s="4">
        <v>1319526</v>
      </c>
      <c r="B406" s="1" t="s">
        <v>344</v>
      </c>
      <c r="C406" s="3" t="s">
        <v>269</v>
      </c>
      <c r="D406" s="1" t="s">
        <v>26</v>
      </c>
      <c r="E406" s="6" t="s">
        <v>357</v>
      </c>
      <c r="F406" s="7">
        <v>45</v>
      </c>
    </row>
    <row r="407" spans="1:6" hidden="1" x14ac:dyDescent="0.3">
      <c r="A407" s="4">
        <v>1319526</v>
      </c>
      <c r="B407" s="1" t="s">
        <v>344</v>
      </c>
      <c r="C407" s="3" t="s">
        <v>269</v>
      </c>
      <c r="D407" s="1" t="s">
        <v>23</v>
      </c>
      <c r="E407" s="6" t="s">
        <v>358</v>
      </c>
      <c r="F407" s="7">
        <v>207</v>
      </c>
    </row>
    <row r="408" spans="1:6" hidden="1" x14ac:dyDescent="0.3">
      <c r="A408" s="4">
        <v>1319527</v>
      </c>
      <c r="B408" s="1" t="s">
        <v>86</v>
      </c>
      <c r="C408" s="3" t="s">
        <v>269</v>
      </c>
      <c r="D408" s="1" t="s">
        <v>23</v>
      </c>
      <c r="E408" s="6" t="s">
        <v>91</v>
      </c>
      <c r="F408" s="7">
        <v>140</v>
      </c>
    </row>
    <row r="409" spans="1:6" hidden="1" x14ac:dyDescent="0.3">
      <c r="A409" s="4">
        <v>1319527</v>
      </c>
      <c r="B409" s="1" t="s">
        <v>86</v>
      </c>
      <c r="C409" s="3" t="s">
        <v>269</v>
      </c>
      <c r="D409" s="1" t="s">
        <v>26</v>
      </c>
      <c r="E409" s="6" t="s">
        <v>64</v>
      </c>
      <c r="F409" s="7">
        <v>35</v>
      </c>
    </row>
    <row r="410" spans="1:6" hidden="1" x14ac:dyDescent="0.3">
      <c r="A410" s="4">
        <v>1319527</v>
      </c>
      <c r="B410" s="1" t="s">
        <v>86</v>
      </c>
      <c r="C410" s="3" t="s">
        <v>269</v>
      </c>
      <c r="D410" s="1" t="s">
        <v>23</v>
      </c>
      <c r="E410" s="6" t="s">
        <v>68</v>
      </c>
      <c r="F410" s="7">
        <v>185</v>
      </c>
    </row>
    <row r="411" spans="1:6" hidden="1" x14ac:dyDescent="0.3">
      <c r="A411" s="4">
        <v>1319527</v>
      </c>
      <c r="B411" s="1" t="s">
        <v>86</v>
      </c>
      <c r="C411" s="3" t="s">
        <v>269</v>
      </c>
      <c r="D411" s="1" t="s">
        <v>26</v>
      </c>
      <c r="E411" s="6" t="s">
        <v>174</v>
      </c>
      <c r="F411" s="7">
        <v>60</v>
      </c>
    </row>
    <row r="412" spans="1:6" hidden="1" x14ac:dyDescent="0.3">
      <c r="A412" s="4">
        <v>1319527</v>
      </c>
      <c r="B412" s="1" t="s">
        <v>86</v>
      </c>
      <c r="C412" s="3" t="s">
        <v>269</v>
      </c>
      <c r="D412" s="1" t="s">
        <v>26</v>
      </c>
      <c r="E412" s="6" t="s">
        <v>27</v>
      </c>
      <c r="F412" s="7">
        <v>45</v>
      </c>
    </row>
    <row r="413" spans="1:6" hidden="1" x14ac:dyDescent="0.3">
      <c r="A413" s="4">
        <v>1319527</v>
      </c>
      <c r="B413" s="1" t="s">
        <v>86</v>
      </c>
      <c r="C413" s="3" t="s">
        <v>269</v>
      </c>
      <c r="D413" s="1" t="s">
        <v>23</v>
      </c>
      <c r="E413" s="6" t="s">
        <v>87</v>
      </c>
      <c r="F413" s="7">
        <v>185</v>
      </c>
    </row>
    <row r="414" spans="1:6" hidden="1" x14ac:dyDescent="0.3">
      <c r="A414" s="4">
        <v>1319527</v>
      </c>
      <c r="B414" s="1" t="s">
        <v>86</v>
      </c>
      <c r="C414" s="3" t="s">
        <v>269</v>
      </c>
      <c r="D414" s="1" t="s">
        <v>23</v>
      </c>
      <c r="E414" s="6" t="s">
        <v>153</v>
      </c>
      <c r="F414" s="7">
        <v>175</v>
      </c>
    </row>
    <row r="415" spans="1:6" hidden="1" x14ac:dyDescent="0.3">
      <c r="A415" s="4">
        <v>1319528</v>
      </c>
      <c r="B415" s="1" t="s">
        <v>359</v>
      </c>
      <c r="C415" s="3" t="s">
        <v>269</v>
      </c>
      <c r="D415" s="1" t="s">
        <v>23</v>
      </c>
      <c r="E415" s="6" t="s">
        <v>91</v>
      </c>
      <c r="F415" s="7">
        <v>162</v>
      </c>
    </row>
    <row r="416" spans="1:6" hidden="1" x14ac:dyDescent="0.3">
      <c r="A416" s="4">
        <v>1319528</v>
      </c>
      <c r="B416" s="1" t="s">
        <v>359</v>
      </c>
      <c r="C416" s="3" t="s">
        <v>269</v>
      </c>
      <c r="D416" s="1" t="s">
        <v>23</v>
      </c>
      <c r="E416" s="6" t="s">
        <v>360</v>
      </c>
      <c r="F416" s="7">
        <v>185</v>
      </c>
    </row>
    <row r="417" spans="1:6" hidden="1" x14ac:dyDescent="0.3">
      <c r="A417" s="4">
        <v>1319528</v>
      </c>
      <c r="B417" s="1" t="s">
        <v>359</v>
      </c>
      <c r="C417" s="3" t="s">
        <v>269</v>
      </c>
      <c r="D417" s="1" t="s">
        <v>23</v>
      </c>
      <c r="E417" s="6" t="s">
        <v>68</v>
      </c>
      <c r="F417" s="7">
        <v>165</v>
      </c>
    </row>
    <row r="418" spans="1:6" hidden="1" x14ac:dyDescent="0.3">
      <c r="A418" s="4">
        <v>1319528</v>
      </c>
      <c r="B418" s="1" t="s">
        <v>359</v>
      </c>
      <c r="C418" s="3" t="s">
        <v>269</v>
      </c>
      <c r="D418" s="1" t="s">
        <v>23</v>
      </c>
      <c r="E418" s="6" t="s">
        <v>72</v>
      </c>
      <c r="F418" s="7">
        <v>165</v>
      </c>
    </row>
    <row r="419" spans="1:6" hidden="1" x14ac:dyDescent="0.3">
      <c r="A419" s="4">
        <v>1319529</v>
      </c>
      <c r="B419" s="1" t="s">
        <v>25</v>
      </c>
      <c r="C419" s="3" t="s">
        <v>269</v>
      </c>
      <c r="D419" s="1" t="s">
        <v>23</v>
      </c>
      <c r="E419" s="6" t="s">
        <v>160</v>
      </c>
      <c r="F419" s="7">
        <v>205</v>
      </c>
    </row>
    <row r="420" spans="1:6" hidden="1" x14ac:dyDescent="0.3">
      <c r="A420" s="4">
        <v>1319529</v>
      </c>
      <c r="B420" s="1" t="s">
        <v>25</v>
      </c>
      <c r="C420" s="3" t="s">
        <v>269</v>
      </c>
      <c r="D420" s="1" t="s">
        <v>23</v>
      </c>
      <c r="E420" s="6" t="s">
        <v>61</v>
      </c>
      <c r="F420" s="7">
        <v>165</v>
      </c>
    </row>
    <row r="421" spans="1:6" hidden="1" x14ac:dyDescent="0.3">
      <c r="A421" s="4">
        <v>1319529</v>
      </c>
      <c r="B421" s="1" t="s">
        <v>25</v>
      </c>
      <c r="C421" s="3" t="s">
        <v>269</v>
      </c>
      <c r="D421" s="1" t="s">
        <v>23</v>
      </c>
      <c r="E421" s="6" t="s">
        <v>170</v>
      </c>
      <c r="F421" s="7">
        <v>205</v>
      </c>
    </row>
    <row r="422" spans="1:6" hidden="1" x14ac:dyDescent="0.3">
      <c r="A422" s="4">
        <v>1319529</v>
      </c>
      <c r="B422" s="1" t="s">
        <v>25</v>
      </c>
      <c r="C422" s="3" t="s">
        <v>269</v>
      </c>
      <c r="D422" s="1" t="s">
        <v>23</v>
      </c>
      <c r="E422" s="6" t="s">
        <v>273</v>
      </c>
      <c r="F422" s="7">
        <v>180</v>
      </c>
    </row>
    <row r="423" spans="1:6" hidden="1" x14ac:dyDescent="0.3">
      <c r="A423" s="4">
        <v>1319529</v>
      </c>
      <c r="B423" s="1" t="s">
        <v>25</v>
      </c>
      <c r="C423" s="3" t="s">
        <v>269</v>
      </c>
      <c r="D423" s="1" t="s">
        <v>26</v>
      </c>
      <c r="E423" s="6" t="s">
        <v>64</v>
      </c>
      <c r="F423" s="7">
        <v>60</v>
      </c>
    </row>
    <row r="424" spans="1:6" hidden="1" x14ac:dyDescent="0.3">
      <c r="A424" s="4">
        <v>1319529</v>
      </c>
      <c r="B424" s="1" t="s">
        <v>25</v>
      </c>
      <c r="C424" s="3" t="s">
        <v>269</v>
      </c>
      <c r="D424" s="1" t="s">
        <v>23</v>
      </c>
      <c r="E424" s="6" t="s">
        <v>99</v>
      </c>
      <c r="F424" s="7">
        <v>190</v>
      </c>
    </row>
    <row r="425" spans="1:6" hidden="1" x14ac:dyDescent="0.3">
      <c r="A425" s="4">
        <v>1319529</v>
      </c>
      <c r="B425" s="1" t="s">
        <v>25</v>
      </c>
      <c r="C425" s="3" t="s">
        <v>269</v>
      </c>
      <c r="D425" s="1" t="s">
        <v>23</v>
      </c>
      <c r="E425" s="6" t="s">
        <v>100</v>
      </c>
      <c r="F425" s="7">
        <v>195</v>
      </c>
    </row>
    <row r="426" spans="1:6" hidden="1" x14ac:dyDescent="0.3">
      <c r="A426" s="4">
        <v>1319529</v>
      </c>
      <c r="B426" s="1" t="s">
        <v>25</v>
      </c>
      <c r="C426" s="3" t="s">
        <v>269</v>
      </c>
      <c r="D426" s="1" t="s">
        <v>26</v>
      </c>
      <c r="E426" s="6" t="s">
        <v>42</v>
      </c>
      <c r="F426" s="7">
        <v>35</v>
      </c>
    </row>
    <row r="427" spans="1:6" hidden="1" x14ac:dyDescent="0.3">
      <c r="A427" s="4">
        <v>1319529</v>
      </c>
      <c r="B427" s="1" t="s">
        <v>25</v>
      </c>
      <c r="C427" s="3" t="s">
        <v>269</v>
      </c>
      <c r="D427" s="1" t="s">
        <v>23</v>
      </c>
      <c r="E427" s="6" t="s">
        <v>361</v>
      </c>
      <c r="F427" s="7">
        <v>190</v>
      </c>
    </row>
    <row r="428" spans="1:6" hidden="1" x14ac:dyDescent="0.3">
      <c r="A428" s="4">
        <v>1319529</v>
      </c>
      <c r="B428" s="1" t="s">
        <v>25</v>
      </c>
      <c r="C428" s="3" t="s">
        <v>269</v>
      </c>
      <c r="D428" s="1" t="s">
        <v>26</v>
      </c>
      <c r="E428" s="6" t="s">
        <v>174</v>
      </c>
      <c r="F428" s="7">
        <v>55</v>
      </c>
    </row>
    <row r="429" spans="1:6" hidden="1" x14ac:dyDescent="0.3">
      <c r="A429" s="4">
        <v>1319529</v>
      </c>
      <c r="B429" s="1" t="s">
        <v>25</v>
      </c>
      <c r="C429" s="3" t="s">
        <v>269</v>
      </c>
      <c r="D429" s="1" t="s">
        <v>26</v>
      </c>
      <c r="E429" s="6" t="s">
        <v>202</v>
      </c>
      <c r="F429" s="7">
        <v>55</v>
      </c>
    </row>
    <row r="430" spans="1:6" hidden="1" x14ac:dyDescent="0.3">
      <c r="A430" s="4">
        <v>1319529</v>
      </c>
      <c r="B430" s="1" t="s">
        <v>25</v>
      </c>
      <c r="C430" s="3" t="s">
        <v>269</v>
      </c>
      <c r="D430" s="1" t="s">
        <v>23</v>
      </c>
      <c r="E430" s="6" t="s">
        <v>115</v>
      </c>
      <c r="F430" s="7">
        <v>195</v>
      </c>
    </row>
    <row r="431" spans="1:6" hidden="1" x14ac:dyDescent="0.3">
      <c r="A431" s="4">
        <v>1319529</v>
      </c>
      <c r="B431" s="1" t="s">
        <v>25</v>
      </c>
      <c r="C431" s="3" t="s">
        <v>269</v>
      </c>
      <c r="D431" s="1" t="s">
        <v>26</v>
      </c>
      <c r="E431" s="6" t="s">
        <v>203</v>
      </c>
      <c r="F431" s="7">
        <v>30</v>
      </c>
    </row>
    <row r="432" spans="1:6" hidden="1" x14ac:dyDescent="0.3">
      <c r="A432" s="4">
        <v>1319529</v>
      </c>
      <c r="B432" s="1" t="s">
        <v>25</v>
      </c>
      <c r="C432" s="3" t="s">
        <v>269</v>
      </c>
      <c r="D432" s="1" t="s">
        <v>23</v>
      </c>
      <c r="E432" s="6" t="s">
        <v>126</v>
      </c>
      <c r="F432" s="7">
        <v>195</v>
      </c>
    </row>
    <row r="433" spans="1:6" hidden="1" x14ac:dyDescent="0.3">
      <c r="A433" s="4">
        <v>1319529</v>
      </c>
      <c r="B433" s="1" t="s">
        <v>25</v>
      </c>
      <c r="C433" s="3" t="s">
        <v>269</v>
      </c>
      <c r="D433" s="1" t="s">
        <v>26</v>
      </c>
      <c r="E433" s="6" t="s">
        <v>227</v>
      </c>
      <c r="F433" s="7">
        <v>40</v>
      </c>
    </row>
    <row r="434" spans="1:6" hidden="1" x14ac:dyDescent="0.3">
      <c r="A434" s="4">
        <v>1319529</v>
      </c>
      <c r="B434" s="1" t="s">
        <v>25</v>
      </c>
      <c r="C434" s="3" t="s">
        <v>269</v>
      </c>
      <c r="D434" s="1" t="s">
        <v>26</v>
      </c>
      <c r="E434" s="6" t="s">
        <v>215</v>
      </c>
      <c r="F434" s="7">
        <v>45</v>
      </c>
    </row>
    <row r="435" spans="1:6" hidden="1" x14ac:dyDescent="0.3">
      <c r="A435" s="4">
        <v>1319529</v>
      </c>
      <c r="B435" s="1" t="s">
        <v>25</v>
      </c>
      <c r="C435" s="3" t="s">
        <v>269</v>
      </c>
      <c r="D435" s="1" t="s">
        <v>26</v>
      </c>
      <c r="E435" s="6" t="s">
        <v>211</v>
      </c>
      <c r="F435" s="7">
        <v>40</v>
      </c>
    </row>
    <row r="436" spans="1:6" hidden="1" x14ac:dyDescent="0.3">
      <c r="A436" s="4">
        <v>1319529</v>
      </c>
      <c r="B436" s="1" t="s">
        <v>25</v>
      </c>
      <c r="C436" s="3" t="s">
        <v>269</v>
      </c>
      <c r="D436" s="1" t="s">
        <v>26</v>
      </c>
      <c r="E436" s="6" t="s">
        <v>27</v>
      </c>
      <c r="F436" s="7">
        <v>45</v>
      </c>
    </row>
    <row r="437" spans="1:6" hidden="1" x14ac:dyDescent="0.3">
      <c r="A437" s="4">
        <v>1319529</v>
      </c>
      <c r="B437" s="1" t="s">
        <v>25</v>
      </c>
      <c r="C437" s="3" t="s">
        <v>269</v>
      </c>
      <c r="D437" s="1" t="s">
        <v>23</v>
      </c>
      <c r="E437" s="6" t="s">
        <v>27</v>
      </c>
      <c r="F437" s="7">
        <v>165</v>
      </c>
    </row>
    <row r="438" spans="1:6" hidden="1" x14ac:dyDescent="0.3">
      <c r="A438" s="4">
        <v>1319529</v>
      </c>
      <c r="B438" s="1" t="s">
        <v>25</v>
      </c>
      <c r="C438" s="3" t="s">
        <v>269</v>
      </c>
      <c r="D438" s="1" t="s">
        <v>26</v>
      </c>
      <c r="E438" s="6" t="s">
        <v>220</v>
      </c>
      <c r="F438" s="7">
        <v>45</v>
      </c>
    </row>
    <row r="439" spans="1:6" hidden="1" x14ac:dyDescent="0.3">
      <c r="A439" s="4">
        <v>1319529</v>
      </c>
      <c r="B439" s="1" t="s">
        <v>25</v>
      </c>
      <c r="C439" s="3" t="s">
        <v>269</v>
      </c>
      <c r="D439" s="1" t="s">
        <v>26</v>
      </c>
      <c r="E439" s="6" t="s">
        <v>217</v>
      </c>
      <c r="F439" s="7">
        <v>45</v>
      </c>
    </row>
    <row r="440" spans="1:6" hidden="1" x14ac:dyDescent="0.3">
      <c r="A440" s="4">
        <v>1319529</v>
      </c>
      <c r="B440" s="1" t="s">
        <v>25</v>
      </c>
      <c r="C440" s="3" t="s">
        <v>269</v>
      </c>
      <c r="D440" s="1" t="s">
        <v>23</v>
      </c>
      <c r="E440" s="6" t="s">
        <v>32</v>
      </c>
      <c r="F440" s="7">
        <v>135</v>
      </c>
    </row>
    <row r="441" spans="1:6" hidden="1" x14ac:dyDescent="0.3">
      <c r="A441" s="4">
        <v>1319530</v>
      </c>
      <c r="B441" s="1" t="s">
        <v>28</v>
      </c>
      <c r="C441" s="3" t="s">
        <v>269</v>
      </c>
      <c r="D441" s="1" t="s">
        <v>23</v>
      </c>
      <c r="E441" s="6" t="s">
        <v>206</v>
      </c>
      <c r="F441" s="7">
        <v>45</v>
      </c>
    </row>
    <row r="442" spans="1:6" hidden="1" x14ac:dyDescent="0.3">
      <c r="A442" s="4">
        <v>1319530</v>
      </c>
      <c r="B442" s="1" t="s">
        <v>28</v>
      </c>
      <c r="C442" s="3" t="s">
        <v>269</v>
      </c>
      <c r="D442" s="1" t="s">
        <v>26</v>
      </c>
      <c r="E442" s="6" t="s">
        <v>174</v>
      </c>
      <c r="F442" s="7">
        <v>55</v>
      </c>
    </row>
    <row r="443" spans="1:6" hidden="1" x14ac:dyDescent="0.3">
      <c r="A443" s="4">
        <v>1319530</v>
      </c>
      <c r="B443" s="1" t="s">
        <v>28</v>
      </c>
      <c r="C443" s="3" t="s">
        <v>269</v>
      </c>
      <c r="D443" s="1" t="s">
        <v>26</v>
      </c>
      <c r="E443" s="6" t="s">
        <v>29</v>
      </c>
      <c r="F443" s="7">
        <v>40</v>
      </c>
    </row>
    <row r="444" spans="1:6" hidden="1" x14ac:dyDescent="0.3">
      <c r="A444" s="4">
        <v>1319530</v>
      </c>
      <c r="B444" s="1" t="s">
        <v>28</v>
      </c>
      <c r="C444" s="3" t="s">
        <v>269</v>
      </c>
      <c r="D444" s="1" t="s">
        <v>23</v>
      </c>
      <c r="E444" s="6" t="s">
        <v>29</v>
      </c>
      <c r="F444" s="7">
        <v>40</v>
      </c>
    </row>
    <row r="445" spans="1:6" hidden="1" x14ac:dyDescent="0.3">
      <c r="A445" s="4">
        <v>1319530</v>
      </c>
      <c r="B445" s="1" t="s">
        <v>28</v>
      </c>
      <c r="C445" s="3" t="s">
        <v>269</v>
      </c>
      <c r="D445" s="1" t="s">
        <v>23</v>
      </c>
      <c r="E445" s="6" t="s">
        <v>72</v>
      </c>
      <c r="F445" s="7">
        <v>120</v>
      </c>
    </row>
    <row r="446" spans="1:6" hidden="1" x14ac:dyDescent="0.3">
      <c r="A446" s="4">
        <v>1319530</v>
      </c>
      <c r="B446" s="1" t="s">
        <v>28</v>
      </c>
      <c r="C446" s="3" t="s">
        <v>269</v>
      </c>
      <c r="D446" s="1" t="s">
        <v>23</v>
      </c>
      <c r="E446" s="6" t="s">
        <v>362</v>
      </c>
      <c r="F446" s="7">
        <v>155</v>
      </c>
    </row>
    <row r="447" spans="1:6" hidden="1" x14ac:dyDescent="0.3">
      <c r="A447" s="4">
        <v>1319532</v>
      </c>
      <c r="B447" s="1" t="s">
        <v>55</v>
      </c>
      <c r="C447" s="3" t="s">
        <v>269</v>
      </c>
      <c r="D447" s="1" t="s">
        <v>23</v>
      </c>
      <c r="E447" s="6" t="s">
        <v>100</v>
      </c>
      <c r="F447" s="7">
        <v>177.27</v>
      </c>
    </row>
    <row r="448" spans="1:6" hidden="1" x14ac:dyDescent="0.3">
      <c r="A448" s="4">
        <v>1319532</v>
      </c>
      <c r="B448" s="1" t="s">
        <v>55</v>
      </c>
      <c r="C448" s="3" t="s">
        <v>269</v>
      </c>
      <c r="D448" s="1" t="s">
        <v>26</v>
      </c>
      <c r="E448" s="6" t="s">
        <v>206</v>
      </c>
      <c r="F448" s="7">
        <v>41.99</v>
      </c>
    </row>
    <row r="449" spans="1:6" hidden="1" x14ac:dyDescent="0.3">
      <c r="A449" s="4">
        <v>1319532</v>
      </c>
      <c r="B449" s="1" t="s">
        <v>55</v>
      </c>
      <c r="C449" s="3" t="s">
        <v>269</v>
      </c>
      <c r="D449" s="1" t="s">
        <v>23</v>
      </c>
      <c r="E449" s="6" t="s">
        <v>154</v>
      </c>
      <c r="F449" s="7">
        <v>135.29</v>
      </c>
    </row>
    <row r="450" spans="1:6" hidden="1" x14ac:dyDescent="0.3">
      <c r="A450" s="4">
        <v>1319532</v>
      </c>
      <c r="B450" s="1" t="s">
        <v>55</v>
      </c>
      <c r="C450" s="3" t="s">
        <v>269</v>
      </c>
      <c r="D450" s="1" t="s">
        <v>23</v>
      </c>
      <c r="E450" s="6" t="s">
        <v>68</v>
      </c>
      <c r="F450" s="7">
        <v>172.61</v>
      </c>
    </row>
    <row r="451" spans="1:6" hidden="1" x14ac:dyDescent="0.3">
      <c r="A451" s="4">
        <v>1319532</v>
      </c>
      <c r="B451" s="1" t="s">
        <v>55</v>
      </c>
      <c r="C451" s="3" t="s">
        <v>269</v>
      </c>
      <c r="D451" s="1" t="s">
        <v>23</v>
      </c>
      <c r="E451" s="6" t="s">
        <v>136</v>
      </c>
      <c r="F451" s="7">
        <v>83.97</v>
      </c>
    </row>
    <row r="452" spans="1:6" hidden="1" x14ac:dyDescent="0.3">
      <c r="A452" s="4">
        <v>1319532</v>
      </c>
      <c r="B452" s="1" t="s">
        <v>55</v>
      </c>
      <c r="C452" s="3" t="s">
        <v>269</v>
      </c>
      <c r="D452" s="1" t="s">
        <v>23</v>
      </c>
      <c r="E452" s="6" t="s">
        <v>60</v>
      </c>
      <c r="F452" s="7">
        <v>191.27</v>
      </c>
    </row>
    <row r="453" spans="1:6" hidden="1" x14ac:dyDescent="0.3">
      <c r="A453" s="4">
        <v>1319532</v>
      </c>
      <c r="B453" s="1" t="s">
        <v>55</v>
      </c>
      <c r="C453" s="3" t="s">
        <v>269</v>
      </c>
      <c r="D453" s="1" t="s">
        <v>23</v>
      </c>
      <c r="E453" s="6" t="s">
        <v>353</v>
      </c>
      <c r="F453" s="7">
        <v>181.94</v>
      </c>
    </row>
    <row r="454" spans="1:6" hidden="1" x14ac:dyDescent="0.3">
      <c r="A454" s="4">
        <v>1319532</v>
      </c>
      <c r="B454" s="1" t="s">
        <v>55</v>
      </c>
      <c r="C454" s="3" t="s">
        <v>269</v>
      </c>
      <c r="D454" s="1" t="s">
        <v>23</v>
      </c>
      <c r="E454" s="6" t="s">
        <v>101</v>
      </c>
      <c r="F454" s="7">
        <v>144.62</v>
      </c>
    </row>
    <row r="455" spans="1:6" hidden="1" x14ac:dyDescent="0.3">
      <c r="A455" s="4">
        <v>1319532</v>
      </c>
      <c r="B455" s="1" t="s">
        <v>55</v>
      </c>
      <c r="C455" s="3" t="s">
        <v>269</v>
      </c>
      <c r="D455" s="1" t="s">
        <v>23</v>
      </c>
      <c r="E455" s="6" t="s">
        <v>128</v>
      </c>
      <c r="F455" s="7">
        <v>107.3</v>
      </c>
    </row>
    <row r="456" spans="1:6" hidden="1" x14ac:dyDescent="0.3">
      <c r="A456" s="4">
        <v>1319532</v>
      </c>
      <c r="B456" s="1" t="s">
        <v>55</v>
      </c>
      <c r="C456" s="3" t="s">
        <v>269</v>
      </c>
      <c r="D456" s="1" t="s">
        <v>23</v>
      </c>
      <c r="E456" s="6" t="s">
        <v>56</v>
      </c>
      <c r="F456" s="7">
        <v>125.96</v>
      </c>
    </row>
    <row r="457" spans="1:6" hidden="1" x14ac:dyDescent="0.3">
      <c r="A457" s="4">
        <v>1319532</v>
      </c>
      <c r="B457" s="1" t="s">
        <v>55</v>
      </c>
      <c r="C457" s="3" t="s">
        <v>269</v>
      </c>
      <c r="D457" s="1" t="s">
        <v>23</v>
      </c>
      <c r="E457" s="6" t="s">
        <v>72</v>
      </c>
      <c r="F457" s="7">
        <v>151.15</v>
      </c>
    </row>
    <row r="458" spans="1:6" hidden="1" x14ac:dyDescent="0.3">
      <c r="A458" s="4">
        <v>1319532</v>
      </c>
      <c r="B458" s="1" t="s">
        <v>55</v>
      </c>
      <c r="C458" s="3" t="s">
        <v>269</v>
      </c>
      <c r="D458" s="1" t="s">
        <v>23</v>
      </c>
      <c r="E458" s="6" t="s">
        <v>188</v>
      </c>
      <c r="F458" s="7">
        <v>163.28</v>
      </c>
    </row>
    <row r="459" spans="1:6" hidden="1" x14ac:dyDescent="0.3">
      <c r="A459" s="4">
        <v>1319535</v>
      </c>
      <c r="B459" s="1" t="s">
        <v>363</v>
      </c>
      <c r="C459" s="3" t="s">
        <v>269</v>
      </c>
      <c r="D459" s="1" t="s">
        <v>23</v>
      </c>
      <c r="E459" s="6" t="s">
        <v>174</v>
      </c>
      <c r="F459" s="7">
        <v>185</v>
      </c>
    </row>
    <row r="460" spans="1:6" hidden="1" x14ac:dyDescent="0.3">
      <c r="A460" s="4">
        <v>1319535</v>
      </c>
      <c r="B460" s="1" t="s">
        <v>363</v>
      </c>
      <c r="C460" s="3" t="s">
        <v>269</v>
      </c>
      <c r="D460" s="1" t="s">
        <v>26</v>
      </c>
      <c r="E460" s="6" t="s">
        <v>27</v>
      </c>
      <c r="F460" s="7">
        <v>53</v>
      </c>
    </row>
    <row r="461" spans="1:6" hidden="1" x14ac:dyDescent="0.3">
      <c r="A461" s="4">
        <v>1319536</v>
      </c>
      <c r="B461" s="1" t="s">
        <v>212</v>
      </c>
      <c r="C461" s="3" t="s">
        <v>269</v>
      </c>
      <c r="D461" s="1" t="s">
        <v>26</v>
      </c>
      <c r="E461" s="6" t="s">
        <v>206</v>
      </c>
      <c r="F461" s="7">
        <v>47.25</v>
      </c>
    </row>
    <row r="462" spans="1:6" hidden="1" x14ac:dyDescent="0.3">
      <c r="A462" s="4">
        <v>1319536</v>
      </c>
      <c r="B462" s="1" t="s">
        <v>212</v>
      </c>
      <c r="C462" s="3" t="s">
        <v>269</v>
      </c>
      <c r="D462" s="1" t="s">
        <v>26</v>
      </c>
      <c r="E462" s="6" t="s">
        <v>42</v>
      </c>
      <c r="F462" s="7">
        <v>36.75</v>
      </c>
    </row>
    <row r="463" spans="1:6" hidden="1" x14ac:dyDescent="0.3">
      <c r="A463" s="4">
        <v>1319536</v>
      </c>
      <c r="B463" s="1" t="s">
        <v>212</v>
      </c>
      <c r="C463" s="3" t="s">
        <v>269</v>
      </c>
      <c r="D463" s="1" t="s">
        <v>26</v>
      </c>
      <c r="E463" s="6" t="s">
        <v>174</v>
      </c>
      <c r="F463" s="7">
        <v>55</v>
      </c>
    </row>
    <row r="464" spans="1:6" hidden="1" x14ac:dyDescent="0.3">
      <c r="A464" s="4">
        <v>1319538</v>
      </c>
      <c r="B464" s="1" t="s">
        <v>71</v>
      </c>
      <c r="C464" s="3" t="s">
        <v>269</v>
      </c>
      <c r="D464" s="1" t="s">
        <v>23</v>
      </c>
      <c r="E464" s="6" t="s">
        <v>68</v>
      </c>
      <c r="F464" s="7">
        <v>165</v>
      </c>
    </row>
    <row r="465" spans="1:6" hidden="1" x14ac:dyDescent="0.3">
      <c r="A465" s="4">
        <v>1319538</v>
      </c>
      <c r="B465" s="1" t="s">
        <v>71</v>
      </c>
      <c r="C465" s="3" t="s">
        <v>269</v>
      </c>
      <c r="D465" s="1" t="s">
        <v>23</v>
      </c>
      <c r="E465" s="6" t="s">
        <v>60</v>
      </c>
      <c r="F465" s="7">
        <v>200</v>
      </c>
    </row>
    <row r="466" spans="1:6" hidden="1" x14ac:dyDescent="0.3">
      <c r="A466" s="4">
        <v>1319538</v>
      </c>
      <c r="B466" s="1" t="s">
        <v>71</v>
      </c>
      <c r="C466" s="3" t="s">
        <v>269</v>
      </c>
      <c r="D466" s="1" t="s">
        <v>23</v>
      </c>
      <c r="E466" s="6" t="s">
        <v>364</v>
      </c>
      <c r="F466" s="7">
        <v>195</v>
      </c>
    </row>
    <row r="467" spans="1:6" hidden="1" x14ac:dyDescent="0.3">
      <c r="A467" s="4">
        <v>1319538</v>
      </c>
      <c r="B467" s="1" t="s">
        <v>71</v>
      </c>
      <c r="C467" s="3" t="s">
        <v>269</v>
      </c>
      <c r="D467" s="1" t="s">
        <v>23</v>
      </c>
      <c r="E467" s="6" t="s">
        <v>72</v>
      </c>
      <c r="F467" s="7">
        <v>195</v>
      </c>
    </row>
    <row r="468" spans="1:6" hidden="1" x14ac:dyDescent="0.3">
      <c r="A468" s="4">
        <v>1319538</v>
      </c>
      <c r="B468" s="1" t="s">
        <v>71</v>
      </c>
      <c r="C468" s="3" t="s">
        <v>269</v>
      </c>
      <c r="D468" s="1" t="s">
        <v>23</v>
      </c>
      <c r="E468" s="6" t="s">
        <v>79</v>
      </c>
      <c r="F468" s="7">
        <v>170</v>
      </c>
    </row>
    <row r="469" spans="1:6" hidden="1" x14ac:dyDescent="0.3">
      <c r="A469" s="4">
        <v>1319539</v>
      </c>
      <c r="B469" s="1" t="s">
        <v>43</v>
      </c>
      <c r="C469" s="3" t="s">
        <v>269</v>
      </c>
      <c r="D469" s="1" t="s">
        <v>23</v>
      </c>
      <c r="E469" s="6" t="s">
        <v>95</v>
      </c>
      <c r="F469" s="7">
        <v>129</v>
      </c>
    </row>
    <row r="470" spans="1:6" hidden="1" x14ac:dyDescent="0.3">
      <c r="A470" s="4">
        <v>1319539</v>
      </c>
      <c r="B470" s="1" t="s">
        <v>43</v>
      </c>
      <c r="C470" s="3" t="s">
        <v>269</v>
      </c>
      <c r="D470" s="1" t="s">
        <v>26</v>
      </c>
      <c r="E470" s="6" t="s">
        <v>365</v>
      </c>
      <c r="F470" s="7">
        <v>37</v>
      </c>
    </row>
    <row r="471" spans="1:6" hidden="1" x14ac:dyDescent="0.3">
      <c r="A471" s="4">
        <v>1319539</v>
      </c>
      <c r="B471" s="1" t="s">
        <v>43</v>
      </c>
      <c r="C471" s="3" t="s">
        <v>269</v>
      </c>
      <c r="D471" s="1" t="s">
        <v>26</v>
      </c>
      <c r="E471" s="6" t="s">
        <v>42</v>
      </c>
      <c r="F471" s="7">
        <v>35</v>
      </c>
    </row>
    <row r="472" spans="1:6" hidden="1" x14ac:dyDescent="0.3">
      <c r="A472" s="4">
        <v>1319539</v>
      </c>
      <c r="B472" s="1" t="s">
        <v>43</v>
      </c>
      <c r="C472" s="3" t="s">
        <v>269</v>
      </c>
      <c r="D472" s="1" t="s">
        <v>23</v>
      </c>
      <c r="E472" s="6" t="s">
        <v>366</v>
      </c>
      <c r="F472" s="7">
        <v>125</v>
      </c>
    </row>
    <row r="473" spans="1:6" hidden="1" x14ac:dyDescent="0.3">
      <c r="A473" s="4">
        <v>1319539</v>
      </c>
      <c r="B473" s="1" t="s">
        <v>43</v>
      </c>
      <c r="C473" s="3" t="s">
        <v>269</v>
      </c>
      <c r="D473" s="1" t="s">
        <v>26</v>
      </c>
      <c r="E473" s="6" t="s">
        <v>44</v>
      </c>
      <c r="F473" s="7">
        <v>45</v>
      </c>
    </row>
    <row r="474" spans="1:6" hidden="1" x14ac:dyDescent="0.3">
      <c r="A474" s="4">
        <v>1319539</v>
      </c>
      <c r="B474" s="1" t="s">
        <v>43</v>
      </c>
      <c r="C474" s="3" t="s">
        <v>269</v>
      </c>
      <c r="D474" s="1" t="s">
        <v>26</v>
      </c>
      <c r="E474" s="6" t="s">
        <v>367</v>
      </c>
      <c r="F474" s="7">
        <v>45</v>
      </c>
    </row>
    <row r="475" spans="1:6" hidden="1" x14ac:dyDescent="0.3">
      <c r="A475" s="4">
        <v>1319542</v>
      </c>
      <c r="B475" s="1" t="s">
        <v>111</v>
      </c>
      <c r="C475" s="3" t="s">
        <v>269</v>
      </c>
      <c r="D475" s="1" t="s">
        <v>23</v>
      </c>
      <c r="E475" s="6" t="s">
        <v>72</v>
      </c>
      <c r="F475" s="7">
        <v>155</v>
      </c>
    </row>
    <row r="476" spans="1:6" hidden="1" x14ac:dyDescent="0.3">
      <c r="A476" s="4">
        <v>1319543</v>
      </c>
      <c r="B476" s="1" t="s">
        <v>137</v>
      </c>
      <c r="C476" s="3" t="s">
        <v>269</v>
      </c>
      <c r="D476" s="1" t="s">
        <v>23</v>
      </c>
      <c r="E476" s="6" t="s">
        <v>138</v>
      </c>
      <c r="F476" s="7">
        <v>160</v>
      </c>
    </row>
    <row r="477" spans="1:6" hidden="1" x14ac:dyDescent="0.3">
      <c r="A477" s="4">
        <v>1319547</v>
      </c>
      <c r="B477" s="1" t="s">
        <v>107</v>
      </c>
      <c r="C477" s="3" t="s">
        <v>269</v>
      </c>
      <c r="D477" s="1" t="s">
        <v>23</v>
      </c>
      <c r="E477" s="6" t="s">
        <v>317</v>
      </c>
      <c r="F477" s="7">
        <v>120</v>
      </c>
    </row>
    <row r="478" spans="1:6" hidden="1" x14ac:dyDescent="0.3">
      <c r="A478" s="4">
        <v>1319547</v>
      </c>
      <c r="B478" s="1" t="s">
        <v>107</v>
      </c>
      <c r="C478" s="3" t="s">
        <v>269</v>
      </c>
      <c r="D478" s="1" t="s">
        <v>23</v>
      </c>
      <c r="E478" s="6" t="s">
        <v>108</v>
      </c>
      <c r="F478" s="7">
        <v>155</v>
      </c>
    </row>
    <row r="479" spans="1:6" hidden="1" x14ac:dyDescent="0.3">
      <c r="A479" s="4">
        <v>1319547</v>
      </c>
      <c r="B479" s="1" t="s">
        <v>107</v>
      </c>
      <c r="C479" s="3" t="s">
        <v>269</v>
      </c>
      <c r="D479" s="1" t="s">
        <v>26</v>
      </c>
      <c r="E479" s="6" t="s">
        <v>207</v>
      </c>
      <c r="F479" s="7">
        <v>40</v>
      </c>
    </row>
    <row r="480" spans="1:6" hidden="1" x14ac:dyDescent="0.3">
      <c r="A480" s="4">
        <v>1319548</v>
      </c>
      <c r="B480" s="1" t="s">
        <v>83</v>
      </c>
      <c r="C480" s="3" t="s">
        <v>269</v>
      </c>
      <c r="D480" s="1" t="s">
        <v>23</v>
      </c>
      <c r="E480" s="6" t="s">
        <v>68</v>
      </c>
      <c r="F480" s="7">
        <v>197</v>
      </c>
    </row>
    <row r="481" spans="1:6" hidden="1" x14ac:dyDescent="0.3">
      <c r="A481" s="4">
        <v>1319548</v>
      </c>
      <c r="B481" s="1" t="s">
        <v>83</v>
      </c>
      <c r="C481" s="3" t="s">
        <v>269</v>
      </c>
      <c r="D481" s="1" t="s">
        <v>23</v>
      </c>
      <c r="E481" s="6" t="s">
        <v>72</v>
      </c>
      <c r="F481" s="7">
        <v>155</v>
      </c>
    </row>
    <row r="482" spans="1:6" hidden="1" x14ac:dyDescent="0.3">
      <c r="A482" s="4">
        <v>1319549</v>
      </c>
      <c r="B482" s="1" t="s">
        <v>368</v>
      </c>
      <c r="C482" s="3" t="s">
        <v>269</v>
      </c>
      <c r="D482" s="1" t="s">
        <v>23</v>
      </c>
      <c r="E482" s="6" t="s">
        <v>153</v>
      </c>
      <c r="F482" s="7">
        <v>185</v>
      </c>
    </row>
    <row r="483" spans="1:6" hidden="1" x14ac:dyDescent="0.3">
      <c r="A483" s="4">
        <v>1319552</v>
      </c>
      <c r="B483" s="1" t="s">
        <v>159</v>
      </c>
      <c r="C483" s="3" t="s">
        <v>269</v>
      </c>
      <c r="D483" s="1" t="s">
        <v>23</v>
      </c>
      <c r="E483" s="6" t="s">
        <v>160</v>
      </c>
      <c r="F483" s="7">
        <v>195</v>
      </c>
    </row>
    <row r="484" spans="1:6" hidden="1" x14ac:dyDescent="0.3">
      <c r="A484" s="4">
        <v>1319552</v>
      </c>
      <c r="B484" s="1" t="s">
        <v>159</v>
      </c>
      <c r="C484" s="3" t="s">
        <v>269</v>
      </c>
      <c r="D484" s="1" t="s">
        <v>23</v>
      </c>
      <c r="E484" s="6" t="s">
        <v>42</v>
      </c>
      <c r="F484" s="7">
        <v>180</v>
      </c>
    </row>
    <row r="485" spans="1:6" hidden="1" x14ac:dyDescent="0.3">
      <c r="A485" s="4">
        <v>1319553</v>
      </c>
      <c r="B485" s="1" t="s">
        <v>225</v>
      </c>
      <c r="C485" s="3" t="s">
        <v>269</v>
      </c>
      <c r="D485" s="1" t="s">
        <v>26</v>
      </c>
      <c r="E485" s="6" t="s">
        <v>369</v>
      </c>
      <c r="F485" s="7">
        <v>76</v>
      </c>
    </row>
    <row r="486" spans="1:6" hidden="1" x14ac:dyDescent="0.3">
      <c r="A486" s="4">
        <v>1319553</v>
      </c>
      <c r="B486" s="1" t="s">
        <v>225</v>
      </c>
      <c r="C486" s="3" t="s">
        <v>269</v>
      </c>
      <c r="D486" s="1" t="s">
        <v>26</v>
      </c>
      <c r="E486" s="6" t="s">
        <v>370</v>
      </c>
      <c r="F486" s="7">
        <v>57</v>
      </c>
    </row>
    <row r="487" spans="1:6" hidden="1" x14ac:dyDescent="0.3">
      <c r="A487" s="4">
        <v>1319553</v>
      </c>
      <c r="B487" s="1" t="s">
        <v>225</v>
      </c>
      <c r="C487" s="3" t="s">
        <v>269</v>
      </c>
      <c r="D487" s="1" t="s">
        <v>26</v>
      </c>
      <c r="E487" s="6" t="s">
        <v>42</v>
      </c>
      <c r="F487" s="7">
        <v>39</v>
      </c>
    </row>
    <row r="488" spans="1:6" hidden="1" x14ac:dyDescent="0.3">
      <c r="A488" s="4">
        <v>1319553</v>
      </c>
      <c r="B488" s="1" t="s">
        <v>225</v>
      </c>
      <c r="C488" s="3" t="s">
        <v>269</v>
      </c>
      <c r="D488" s="1" t="s">
        <v>26</v>
      </c>
      <c r="E488" s="6" t="s">
        <v>371</v>
      </c>
      <c r="F488" s="7">
        <v>5</v>
      </c>
    </row>
    <row r="489" spans="1:6" hidden="1" x14ac:dyDescent="0.3">
      <c r="A489" s="4">
        <v>1319553</v>
      </c>
      <c r="B489" s="1" t="s">
        <v>225</v>
      </c>
      <c r="C489" s="3" t="s">
        <v>269</v>
      </c>
      <c r="D489" s="1" t="s">
        <v>26</v>
      </c>
      <c r="E489" s="6" t="s">
        <v>174</v>
      </c>
      <c r="F489" s="7">
        <v>59</v>
      </c>
    </row>
    <row r="490" spans="1:6" hidden="1" x14ac:dyDescent="0.3">
      <c r="A490" s="4">
        <v>1319553</v>
      </c>
      <c r="B490" s="1" t="s">
        <v>225</v>
      </c>
      <c r="C490" s="3" t="s">
        <v>269</v>
      </c>
      <c r="D490" s="1" t="s">
        <v>26</v>
      </c>
      <c r="E490" s="6" t="s">
        <v>226</v>
      </c>
      <c r="F490" s="7">
        <v>62</v>
      </c>
    </row>
    <row r="491" spans="1:6" hidden="1" x14ac:dyDescent="0.3">
      <c r="A491" s="4">
        <v>1319553</v>
      </c>
      <c r="B491" s="1" t="s">
        <v>225</v>
      </c>
      <c r="C491" s="3" t="s">
        <v>269</v>
      </c>
      <c r="D491" s="1" t="s">
        <v>26</v>
      </c>
      <c r="E491" s="6" t="s">
        <v>372</v>
      </c>
      <c r="F491" s="7">
        <v>5</v>
      </c>
    </row>
    <row r="492" spans="1:6" hidden="1" x14ac:dyDescent="0.3">
      <c r="A492" s="4">
        <v>1319553</v>
      </c>
      <c r="B492" s="1" t="s">
        <v>225</v>
      </c>
      <c r="C492" s="3" t="s">
        <v>269</v>
      </c>
      <c r="D492" s="1" t="s">
        <v>23</v>
      </c>
      <c r="E492" s="6" t="s">
        <v>373</v>
      </c>
      <c r="F492" s="7">
        <v>116</v>
      </c>
    </row>
    <row r="493" spans="1:6" hidden="1" x14ac:dyDescent="0.3">
      <c r="A493" s="4">
        <v>1319553</v>
      </c>
      <c r="B493" s="1" t="s">
        <v>225</v>
      </c>
      <c r="C493" s="3" t="s">
        <v>269</v>
      </c>
      <c r="D493" s="1" t="s">
        <v>26</v>
      </c>
      <c r="E493" s="6" t="s">
        <v>374</v>
      </c>
      <c r="F493" s="7">
        <v>87</v>
      </c>
    </row>
    <row r="494" spans="1:6" hidden="1" x14ac:dyDescent="0.3">
      <c r="A494" s="4">
        <v>1319553</v>
      </c>
      <c r="B494" s="1" t="s">
        <v>225</v>
      </c>
      <c r="C494" s="3" t="s">
        <v>269</v>
      </c>
      <c r="D494" s="1" t="s">
        <v>26</v>
      </c>
      <c r="E494" s="6" t="s">
        <v>375</v>
      </c>
      <c r="F494" s="7">
        <v>96</v>
      </c>
    </row>
    <row r="495" spans="1:6" hidden="1" x14ac:dyDescent="0.3">
      <c r="A495" s="4">
        <v>1319553</v>
      </c>
      <c r="B495" s="1" t="s">
        <v>225</v>
      </c>
      <c r="C495" s="3" t="s">
        <v>269</v>
      </c>
      <c r="D495" s="1" t="s">
        <v>26</v>
      </c>
      <c r="E495" s="6" t="s">
        <v>376</v>
      </c>
      <c r="F495" s="7">
        <v>72</v>
      </c>
    </row>
    <row r="496" spans="1:6" hidden="1" x14ac:dyDescent="0.3">
      <c r="A496" s="4">
        <v>1319553</v>
      </c>
      <c r="B496" s="1" t="s">
        <v>225</v>
      </c>
      <c r="C496" s="3" t="s">
        <v>269</v>
      </c>
      <c r="D496" s="1" t="s">
        <v>26</v>
      </c>
      <c r="E496" s="6" t="s">
        <v>377</v>
      </c>
      <c r="F496" s="7">
        <v>5</v>
      </c>
    </row>
    <row r="497" spans="1:6" hidden="1" x14ac:dyDescent="0.3">
      <c r="A497" s="4">
        <v>1319554</v>
      </c>
      <c r="B497" s="1" t="s">
        <v>132</v>
      </c>
      <c r="C497" s="3" t="s">
        <v>269</v>
      </c>
      <c r="D497" s="1" t="s">
        <v>23</v>
      </c>
      <c r="E497" s="6" t="s">
        <v>61</v>
      </c>
      <c r="F497" s="7">
        <v>160</v>
      </c>
    </row>
    <row r="498" spans="1:6" hidden="1" x14ac:dyDescent="0.3">
      <c r="A498" s="4">
        <v>1319554</v>
      </c>
      <c r="B498" s="1" t="s">
        <v>132</v>
      </c>
      <c r="C498" s="3" t="s">
        <v>269</v>
      </c>
      <c r="D498" s="1" t="s">
        <v>23</v>
      </c>
      <c r="E498" s="6" t="s">
        <v>100</v>
      </c>
      <c r="F498" s="7">
        <v>185</v>
      </c>
    </row>
    <row r="499" spans="1:6" hidden="1" x14ac:dyDescent="0.3">
      <c r="A499" s="4">
        <v>1319554</v>
      </c>
      <c r="B499" s="1" t="s">
        <v>132</v>
      </c>
      <c r="C499" s="3" t="s">
        <v>269</v>
      </c>
      <c r="D499" s="1" t="s">
        <v>26</v>
      </c>
      <c r="E499" s="6" t="s">
        <v>42</v>
      </c>
      <c r="F499" s="7">
        <v>35</v>
      </c>
    </row>
    <row r="500" spans="1:6" hidden="1" x14ac:dyDescent="0.3">
      <c r="A500" s="4">
        <v>1319554</v>
      </c>
      <c r="B500" s="1" t="s">
        <v>132</v>
      </c>
      <c r="C500" s="3" t="s">
        <v>269</v>
      </c>
      <c r="D500" s="1" t="s">
        <v>23</v>
      </c>
      <c r="E500" s="6" t="s">
        <v>228</v>
      </c>
      <c r="F500" s="7">
        <v>195</v>
      </c>
    </row>
    <row r="501" spans="1:6" hidden="1" x14ac:dyDescent="0.3">
      <c r="A501" s="4">
        <v>1319554</v>
      </c>
      <c r="B501" s="1" t="s">
        <v>132</v>
      </c>
      <c r="C501" s="3" t="s">
        <v>269</v>
      </c>
      <c r="D501" s="1" t="s">
        <v>23</v>
      </c>
      <c r="E501" s="6" t="s">
        <v>44</v>
      </c>
      <c r="F501" s="7">
        <v>175</v>
      </c>
    </row>
    <row r="502" spans="1:6" hidden="1" x14ac:dyDescent="0.3">
      <c r="A502" s="4">
        <v>1319560</v>
      </c>
      <c r="B502" s="1" t="s">
        <v>88</v>
      </c>
      <c r="C502" s="3" t="s">
        <v>269</v>
      </c>
      <c r="D502" s="1" t="s">
        <v>23</v>
      </c>
      <c r="E502" s="6" t="s">
        <v>378</v>
      </c>
      <c r="F502" s="7">
        <v>190</v>
      </c>
    </row>
    <row r="503" spans="1:6" hidden="1" x14ac:dyDescent="0.3">
      <c r="A503" s="4">
        <v>1319560</v>
      </c>
      <c r="B503" s="1" t="s">
        <v>88</v>
      </c>
      <c r="C503" s="3" t="s">
        <v>269</v>
      </c>
      <c r="D503" s="1" t="s">
        <v>23</v>
      </c>
      <c r="E503" s="6" t="s">
        <v>379</v>
      </c>
      <c r="F503" s="7">
        <v>200</v>
      </c>
    </row>
    <row r="504" spans="1:6" hidden="1" x14ac:dyDescent="0.3">
      <c r="A504" s="4">
        <v>1319560</v>
      </c>
      <c r="B504" s="1" t="s">
        <v>88</v>
      </c>
      <c r="C504" s="3" t="s">
        <v>269</v>
      </c>
      <c r="D504" s="1" t="s">
        <v>23</v>
      </c>
      <c r="E504" s="6" t="s">
        <v>98</v>
      </c>
      <c r="F504" s="7">
        <v>185</v>
      </c>
    </row>
    <row r="505" spans="1:6" hidden="1" x14ac:dyDescent="0.3">
      <c r="A505" s="4">
        <v>1319560</v>
      </c>
      <c r="B505" s="1" t="s">
        <v>88</v>
      </c>
      <c r="C505" s="3" t="s">
        <v>269</v>
      </c>
      <c r="D505" s="1" t="s">
        <v>23</v>
      </c>
      <c r="E505" s="6" t="s">
        <v>61</v>
      </c>
      <c r="F505" s="7">
        <v>165</v>
      </c>
    </row>
    <row r="506" spans="1:6" hidden="1" x14ac:dyDescent="0.3">
      <c r="A506" s="4">
        <v>1319560</v>
      </c>
      <c r="B506" s="1" t="s">
        <v>88</v>
      </c>
      <c r="C506" s="3" t="s">
        <v>269</v>
      </c>
      <c r="D506" s="1" t="s">
        <v>23</v>
      </c>
      <c r="E506" s="6" t="s">
        <v>380</v>
      </c>
      <c r="F506" s="7">
        <v>200</v>
      </c>
    </row>
    <row r="507" spans="1:6" hidden="1" x14ac:dyDescent="0.3">
      <c r="A507" s="4">
        <v>1319560</v>
      </c>
      <c r="B507" s="1" t="s">
        <v>88</v>
      </c>
      <c r="C507" s="3" t="s">
        <v>269</v>
      </c>
      <c r="D507" s="1" t="s">
        <v>23</v>
      </c>
      <c r="E507" s="6" t="s">
        <v>187</v>
      </c>
      <c r="F507" s="7">
        <v>190</v>
      </c>
    </row>
    <row r="508" spans="1:6" hidden="1" x14ac:dyDescent="0.3">
      <c r="A508" s="4">
        <v>1319560</v>
      </c>
      <c r="B508" s="1" t="s">
        <v>88</v>
      </c>
      <c r="C508" s="3" t="s">
        <v>269</v>
      </c>
      <c r="D508" s="1" t="s">
        <v>23</v>
      </c>
      <c r="E508" s="6" t="s">
        <v>74</v>
      </c>
      <c r="F508" s="7">
        <v>165</v>
      </c>
    </row>
    <row r="509" spans="1:6" hidden="1" x14ac:dyDescent="0.3">
      <c r="A509" s="4">
        <v>1319560</v>
      </c>
      <c r="B509" s="1" t="s">
        <v>88</v>
      </c>
      <c r="C509" s="3" t="s">
        <v>269</v>
      </c>
      <c r="D509" s="1" t="s">
        <v>23</v>
      </c>
      <c r="E509" s="6" t="s">
        <v>89</v>
      </c>
      <c r="F509" s="7">
        <v>165</v>
      </c>
    </row>
    <row r="510" spans="1:6" hidden="1" x14ac:dyDescent="0.3">
      <c r="A510" s="4">
        <v>1319560</v>
      </c>
      <c r="B510" s="1" t="s">
        <v>88</v>
      </c>
      <c r="C510" s="3" t="s">
        <v>269</v>
      </c>
      <c r="D510" s="1" t="s">
        <v>23</v>
      </c>
      <c r="E510" s="6" t="s">
        <v>126</v>
      </c>
      <c r="F510" s="7">
        <v>190</v>
      </c>
    </row>
    <row r="511" spans="1:6" hidden="1" x14ac:dyDescent="0.3">
      <c r="A511" s="4">
        <v>1319560</v>
      </c>
      <c r="B511" s="1" t="s">
        <v>88</v>
      </c>
      <c r="C511" s="3" t="s">
        <v>269</v>
      </c>
      <c r="D511" s="1" t="s">
        <v>23</v>
      </c>
      <c r="E511" s="6" t="s">
        <v>381</v>
      </c>
      <c r="F511" s="7">
        <v>165</v>
      </c>
    </row>
    <row r="512" spans="1:6" hidden="1" x14ac:dyDescent="0.3">
      <c r="A512" s="4">
        <v>1319560</v>
      </c>
      <c r="B512" s="1" t="s">
        <v>88</v>
      </c>
      <c r="C512" s="3" t="s">
        <v>269</v>
      </c>
      <c r="D512" s="1" t="s">
        <v>23</v>
      </c>
      <c r="E512" s="6" t="s">
        <v>382</v>
      </c>
      <c r="F512" s="7">
        <v>165</v>
      </c>
    </row>
    <row r="513" spans="1:6" hidden="1" x14ac:dyDescent="0.3">
      <c r="A513" s="4">
        <v>1319560</v>
      </c>
      <c r="B513" s="1" t="s">
        <v>88</v>
      </c>
      <c r="C513" s="3" t="s">
        <v>269</v>
      </c>
      <c r="D513" s="1" t="s">
        <v>23</v>
      </c>
      <c r="E513" s="6" t="s">
        <v>189</v>
      </c>
      <c r="F513" s="7">
        <v>170</v>
      </c>
    </row>
    <row r="514" spans="1:6" hidden="1" x14ac:dyDescent="0.3">
      <c r="A514" s="4">
        <v>1319561</v>
      </c>
      <c r="B514" s="1" t="s">
        <v>90</v>
      </c>
      <c r="C514" s="3" t="s">
        <v>269</v>
      </c>
      <c r="D514" s="1" t="s">
        <v>23</v>
      </c>
      <c r="E514" s="6" t="s">
        <v>72</v>
      </c>
      <c r="F514" s="7">
        <v>195</v>
      </c>
    </row>
    <row r="515" spans="1:6" hidden="1" x14ac:dyDescent="0.3">
      <c r="A515" s="4">
        <v>1319562</v>
      </c>
      <c r="B515" s="1" t="s">
        <v>183</v>
      </c>
      <c r="C515" s="3" t="s">
        <v>269</v>
      </c>
      <c r="D515" s="1" t="s">
        <v>23</v>
      </c>
      <c r="E515" s="6" t="s">
        <v>184</v>
      </c>
      <c r="F515" s="7">
        <v>130</v>
      </c>
    </row>
    <row r="516" spans="1:6" hidden="1" x14ac:dyDescent="0.3">
      <c r="A516" s="4">
        <v>1319563</v>
      </c>
      <c r="B516" s="1" t="s">
        <v>383</v>
      </c>
      <c r="C516" s="3" t="s">
        <v>269</v>
      </c>
      <c r="D516" s="1" t="s">
        <v>26</v>
      </c>
      <c r="E516" s="6" t="s">
        <v>42</v>
      </c>
      <c r="F516" s="7">
        <v>60</v>
      </c>
    </row>
    <row r="517" spans="1:6" hidden="1" x14ac:dyDescent="0.3">
      <c r="A517" s="4">
        <v>1319563</v>
      </c>
      <c r="B517" s="1" t="s">
        <v>383</v>
      </c>
      <c r="C517" s="3" t="s">
        <v>269</v>
      </c>
      <c r="D517" s="1" t="s">
        <v>23</v>
      </c>
      <c r="E517" s="6" t="s">
        <v>384</v>
      </c>
      <c r="F517" s="7">
        <v>200</v>
      </c>
    </row>
    <row r="518" spans="1:6" hidden="1" x14ac:dyDescent="0.3">
      <c r="A518" s="4">
        <v>1320162</v>
      </c>
      <c r="B518" s="1" t="s">
        <v>155</v>
      </c>
      <c r="C518" s="3" t="s">
        <v>269</v>
      </c>
      <c r="D518" s="1" t="s">
        <v>26</v>
      </c>
      <c r="E518" s="6" t="s">
        <v>167</v>
      </c>
      <c r="F518" s="7">
        <v>60</v>
      </c>
    </row>
    <row r="519" spans="1:6" hidden="1" x14ac:dyDescent="0.3">
      <c r="A519" s="4">
        <v>1320162</v>
      </c>
      <c r="B519" s="1" t="s">
        <v>155</v>
      </c>
      <c r="C519" s="3" t="s">
        <v>269</v>
      </c>
      <c r="D519" s="1" t="s">
        <v>23</v>
      </c>
      <c r="E519" s="6" t="s">
        <v>167</v>
      </c>
      <c r="F519" s="7">
        <v>195</v>
      </c>
    </row>
    <row r="520" spans="1:6" hidden="1" x14ac:dyDescent="0.3">
      <c r="A520" s="4">
        <v>1320162</v>
      </c>
      <c r="B520" s="1" t="s">
        <v>155</v>
      </c>
      <c r="C520" s="3" t="s">
        <v>269</v>
      </c>
      <c r="D520" s="1" t="s">
        <v>26</v>
      </c>
      <c r="E520" s="6" t="s">
        <v>221</v>
      </c>
      <c r="F520" s="7">
        <v>45</v>
      </c>
    </row>
    <row r="521" spans="1:6" hidden="1" x14ac:dyDescent="0.3">
      <c r="A521" s="4">
        <v>1320162</v>
      </c>
      <c r="B521" s="1" t="s">
        <v>155</v>
      </c>
      <c r="C521" s="3" t="s">
        <v>269</v>
      </c>
      <c r="D521" s="1" t="s">
        <v>26</v>
      </c>
      <c r="E521" s="6" t="s">
        <v>210</v>
      </c>
      <c r="F521" s="7">
        <v>35</v>
      </c>
    </row>
    <row r="522" spans="1:6" hidden="1" x14ac:dyDescent="0.3">
      <c r="A522" s="4">
        <v>1320162</v>
      </c>
      <c r="B522" s="1" t="s">
        <v>155</v>
      </c>
      <c r="C522" s="3" t="s">
        <v>269</v>
      </c>
      <c r="D522" s="1" t="s">
        <v>23</v>
      </c>
      <c r="E522" s="6" t="s">
        <v>156</v>
      </c>
      <c r="F522" s="7">
        <v>90</v>
      </c>
    </row>
    <row r="523" spans="1:6" hidden="1" x14ac:dyDescent="0.3">
      <c r="A523" s="4">
        <v>1320162</v>
      </c>
      <c r="B523" s="1" t="s">
        <v>155</v>
      </c>
      <c r="C523" s="3" t="s">
        <v>269</v>
      </c>
      <c r="D523" s="1" t="s">
        <v>23</v>
      </c>
      <c r="E523" s="6" t="s">
        <v>191</v>
      </c>
      <c r="F523" s="7">
        <v>195</v>
      </c>
    </row>
    <row r="524" spans="1:6" hidden="1" x14ac:dyDescent="0.3">
      <c r="A524" s="4">
        <v>1320164</v>
      </c>
      <c r="B524" s="1" t="s">
        <v>385</v>
      </c>
      <c r="C524" s="3" t="s">
        <v>269</v>
      </c>
      <c r="D524" s="1" t="s">
        <v>23</v>
      </c>
      <c r="E524" s="6" t="s">
        <v>27</v>
      </c>
      <c r="F524" s="7">
        <v>162</v>
      </c>
    </row>
    <row r="525" spans="1:6" hidden="1" x14ac:dyDescent="0.3">
      <c r="A525" s="4">
        <v>1320648</v>
      </c>
      <c r="B525" s="1" t="s">
        <v>96</v>
      </c>
      <c r="C525" s="3" t="s">
        <v>269</v>
      </c>
      <c r="D525" s="1" t="s">
        <v>23</v>
      </c>
      <c r="E525" s="6" t="s">
        <v>89</v>
      </c>
      <c r="F525" s="7">
        <v>165</v>
      </c>
    </row>
    <row r="526" spans="1:6" hidden="1" x14ac:dyDescent="0.3">
      <c r="A526" s="4">
        <v>1320648</v>
      </c>
      <c r="B526" s="1" t="s">
        <v>96</v>
      </c>
      <c r="C526" s="3" t="s">
        <v>269</v>
      </c>
      <c r="D526" s="1" t="s">
        <v>23</v>
      </c>
      <c r="E526" s="6" t="s">
        <v>169</v>
      </c>
      <c r="F526" s="7">
        <v>175</v>
      </c>
    </row>
    <row r="527" spans="1:6" hidden="1" x14ac:dyDescent="0.3">
      <c r="A527" s="4">
        <v>1320648</v>
      </c>
      <c r="B527" s="1" t="s">
        <v>96</v>
      </c>
      <c r="C527" s="3" t="s">
        <v>269</v>
      </c>
      <c r="D527" s="1" t="s">
        <v>26</v>
      </c>
      <c r="E527" s="6" t="s">
        <v>230</v>
      </c>
      <c r="F527" s="7">
        <v>30</v>
      </c>
    </row>
    <row r="528" spans="1:6" hidden="1" x14ac:dyDescent="0.3">
      <c r="A528" s="4">
        <v>1320957</v>
      </c>
      <c r="B528" s="1" t="s">
        <v>120</v>
      </c>
      <c r="C528" s="3" t="s">
        <v>269</v>
      </c>
      <c r="D528" s="1" t="s">
        <v>23</v>
      </c>
      <c r="E528" s="6" t="s">
        <v>386</v>
      </c>
      <c r="F528" s="7">
        <v>200</v>
      </c>
    </row>
    <row r="529" spans="1:6" hidden="1" x14ac:dyDescent="0.3">
      <c r="A529" s="4">
        <v>1320957</v>
      </c>
      <c r="B529" s="1" t="s">
        <v>120</v>
      </c>
      <c r="C529" s="3" t="s">
        <v>269</v>
      </c>
      <c r="D529" s="1" t="s">
        <v>23</v>
      </c>
      <c r="E529" s="6" t="s">
        <v>185</v>
      </c>
      <c r="F529" s="7">
        <v>200</v>
      </c>
    </row>
    <row r="530" spans="1:6" hidden="1" x14ac:dyDescent="0.3">
      <c r="A530" s="4">
        <v>1320957</v>
      </c>
      <c r="B530" s="1" t="s">
        <v>120</v>
      </c>
      <c r="C530" s="3" t="s">
        <v>269</v>
      </c>
      <c r="D530" s="1" t="s">
        <v>23</v>
      </c>
      <c r="E530" s="6" t="s">
        <v>387</v>
      </c>
      <c r="F530" s="7">
        <v>200</v>
      </c>
    </row>
    <row r="531" spans="1:6" hidden="1" x14ac:dyDescent="0.3">
      <c r="A531" s="4">
        <v>1320957</v>
      </c>
      <c r="B531" s="1" t="s">
        <v>120</v>
      </c>
      <c r="C531" s="3" t="s">
        <v>269</v>
      </c>
      <c r="D531" s="1" t="s">
        <v>23</v>
      </c>
      <c r="E531" s="6" t="s">
        <v>261</v>
      </c>
      <c r="F531" s="7">
        <v>200</v>
      </c>
    </row>
    <row r="532" spans="1:6" hidden="1" x14ac:dyDescent="0.3">
      <c r="A532" s="4">
        <v>1320957</v>
      </c>
      <c r="B532" s="1" t="s">
        <v>120</v>
      </c>
      <c r="C532" s="3" t="s">
        <v>269</v>
      </c>
      <c r="D532" s="1" t="s">
        <v>23</v>
      </c>
      <c r="E532" s="6" t="s">
        <v>121</v>
      </c>
      <c r="F532" s="7">
        <v>200</v>
      </c>
    </row>
    <row r="533" spans="1:6" hidden="1" x14ac:dyDescent="0.3">
      <c r="A533" s="4">
        <v>1320957</v>
      </c>
      <c r="B533" s="1" t="s">
        <v>120</v>
      </c>
      <c r="C533" s="3" t="s">
        <v>269</v>
      </c>
      <c r="D533" s="1" t="s">
        <v>23</v>
      </c>
      <c r="E533" s="6" t="s">
        <v>256</v>
      </c>
      <c r="F533" s="7">
        <v>118</v>
      </c>
    </row>
    <row r="534" spans="1:6" hidden="1" x14ac:dyDescent="0.3">
      <c r="A534" s="4">
        <v>1320957</v>
      </c>
      <c r="B534" s="1" t="s">
        <v>120</v>
      </c>
      <c r="C534" s="3" t="s">
        <v>269</v>
      </c>
      <c r="D534" s="1" t="s">
        <v>23</v>
      </c>
      <c r="E534" s="6" t="s">
        <v>388</v>
      </c>
      <c r="F534" s="7">
        <v>200</v>
      </c>
    </row>
    <row r="535" spans="1:6" hidden="1" x14ac:dyDescent="0.3">
      <c r="A535" s="4">
        <v>1320957</v>
      </c>
      <c r="B535" s="1" t="s">
        <v>120</v>
      </c>
      <c r="C535" s="3" t="s">
        <v>269</v>
      </c>
      <c r="D535" s="1" t="s">
        <v>23</v>
      </c>
      <c r="E535" s="6" t="s">
        <v>389</v>
      </c>
      <c r="F535" s="7">
        <v>150</v>
      </c>
    </row>
    <row r="536" spans="1:6" hidden="1" x14ac:dyDescent="0.3">
      <c r="A536" s="4">
        <v>1320957</v>
      </c>
      <c r="B536" s="1" t="s">
        <v>120</v>
      </c>
      <c r="C536" s="3" t="s">
        <v>269</v>
      </c>
      <c r="D536" s="1" t="s">
        <v>23</v>
      </c>
      <c r="E536" s="6" t="s">
        <v>135</v>
      </c>
      <c r="F536" s="7">
        <v>200</v>
      </c>
    </row>
    <row r="537" spans="1:6" hidden="1" x14ac:dyDescent="0.3">
      <c r="A537" s="4">
        <v>1320957</v>
      </c>
      <c r="B537" s="1" t="s">
        <v>120</v>
      </c>
      <c r="C537" s="3" t="s">
        <v>269</v>
      </c>
      <c r="D537" s="1" t="s">
        <v>23</v>
      </c>
      <c r="E537" s="6" t="s">
        <v>193</v>
      </c>
      <c r="F537" s="7">
        <v>175</v>
      </c>
    </row>
    <row r="538" spans="1:6" hidden="1" x14ac:dyDescent="0.3">
      <c r="A538" s="4">
        <v>1320957</v>
      </c>
      <c r="B538" s="1" t="s">
        <v>120</v>
      </c>
      <c r="C538" s="3" t="s">
        <v>269</v>
      </c>
      <c r="D538" s="1" t="s">
        <v>23</v>
      </c>
      <c r="E538" s="6" t="s">
        <v>175</v>
      </c>
      <c r="F538" s="7">
        <v>150</v>
      </c>
    </row>
    <row r="539" spans="1:6" hidden="1" x14ac:dyDescent="0.3">
      <c r="A539" s="4">
        <v>1321168</v>
      </c>
      <c r="B539" s="1" t="s">
        <v>390</v>
      </c>
      <c r="C539" s="3" t="s">
        <v>269</v>
      </c>
      <c r="D539" s="1" t="s">
        <v>23</v>
      </c>
      <c r="E539" s="6" t="s">
        <v>391</v>
      </c>
      <c r="F539" s="7">
        <v>150</v>
      </c>
    </row>
    <row r="540" spans="1:6" hidden="1" x14ac:dyDescent="0.3">
      <c r="A540" s="4">
        <v>1321168</v>
      </c>
      <c r="B540" s="1" t="s">
        <v>390</v>
      </c>
      <c r="C540" s="3" t="s">
        <v>269</v>
      </c>
      <c r="D540" s="1" t="s">
        <v>23</v>
      </c>
      <c r="E540" s="6" t="s">
        <v>392</v>
      </c>
      <c r="F540" s="7">
        <v>90</v>
      </c>
    </row>
    <row r="541" spans="1:6" hidden="1" x14ac:dyDescent="0.3">
      <c r="A541" s="4">
        <v>1321598</v>
      </c>
      <c r="B541" s="1" t="s">
        <v>393</v>
      </c>
      <c r="C541" s="3" t="s">
        <v>269</v>
      </c>
      <c r="D541" s="1" t="s">
        <v>23</v>
      </c>
      <c r="E541" s="6" t="s">
        <v>160</v>
      </c>
      <c r="F541" s="7">
        <v>185</v>
      </c>
    </row>
    <row r="542" spans="1:6" hidden="1" x14ac:dyDescent="0.3">
      <c r="A542" s="4">
        <v>1321598</v>
      </c>
      <c r="B542" s="1" t="s">
        <v>393</v>
      </c>
      <c r="C542" s="3" t="s">
        <v>269</v>
      </c>
      <c r="D542" s="1" t="s">
        <v>23</v>
      </c>
      <c r="E542" s="6" t="s">
        <v>394</v>
      </c>
      <c r="F542" s="7">
        <v>185</v>
      </c>
    </row>
    <row r="543" spans="1:6" hidden="1" x14ac:dyDescent="0.3">
      <c r="A543" s="4">
        <v>1321598</v>
      </c>
      <c r="B543" s="1" t="s">
        <v>393</v>
      </c>
      <c r="C543" s="3" t="s">
        <v>269</v>
      </c>
      <c r="D543" s="1" t="s">
        <v>23</v>
      </c>
      <c r="E543" s="6" t="s">
        <v>273</v>
      </c>
      <c r="F543" s="7">
        <v>175</v>
      </c>
    </row>
    <row r="544" spans="1:6" hidden="1" x14ac:dyDescent="0.3">
      <c r="A544" s="4">
        <v>1321598</v>
      </c>
      <c r="B544" s="1" t="s">
        <v>393</v>
      </c>
      <c r="C544" s="3" t="s">
        <v>269</v>
      </c>
      <c r="D544" s="1" t="s">
        <v>23</v>
      </c>
      <c r="E544" s="6" t="s">
        <v>100</v>
      </c>
      <c r="F544" s="7">
        <v>185</v>
      </c>
    </row>
    <row r="545" spans="1:6" hidden="1" x14ac:dyDescent="0.3">
      <c r="A545" s="4">
        <v>1321598</v>
      </c>
      <c r="B545" s="1" t="s">
        <v>393</v>
      </c>
      <c r="C545" s="3" t="s">
        <v>269</v>
      </c>
      <c r="D545" s="1" t="s">
        <v>26</v>
      </c>
      <c r="E545" s="6" t="s">
        <v>42</v>
      </c>
      <c r="F545" s="7">
        <v>35</v>
      </c>
    </row>
    <row r="546" spans="1:6" hidden="1" x14ac:dyDescent="0.3">
      <c r="A546" s="4">
        <v>1321598</v>
      </c>
      <c r="B546" s="1" t="s">
        <v>393</v>
      </c>
      <c r="C546" s="3" t="s">
        <v>269</v>
      </c>
      <c r="D546" s="1" t="s">
        <v>26</v>
      </c>
      <c r="E546" s="6" t="s">
        <v>174</v>
      </c>
      <c r="F546" s="7">
        <v>60</v>
      </c>
    </row>
    <row r="547" spans="1:6" hidden="1" x14ac:dyDescent="0.3">
      <c r="A547" s="4">
        <v>1321598</v>
      </c>
      <c r="B547" s="1" t="s">
        <v>393</v>
      </c>
      <c r="C547" s="3" t="s">
        <v>269</v>
      </c>
      <c r="D547" s="1" t="s">
        <v>26</v>
      </c>
      <c r="E547" s="6" t="s">
        <v>89</v>
      </c>
      <c r="F547" s="7">
        <v>55</v>
      </c>
    </row>
    <row r="548" spans="1:6" hidden="1" x14ac:dyDescent="0.3">
      <c r="A548" s="4">
        <v>1321598</v>
      </c>
      <c r="B548" s="1" t="s">
        <v>393</v>
      </c>
      <c r="C548" s="3" t="s">
        <v>269</v>
      </c>
      <c r="D548" s="1" t="s">
        <v>26</v>
      </c>
      <c r="E548" s="6" t="s">
        <v>203</v>
      </c>
      <c r="F548" s="7">
        <v>30</v>
      </c>
    </row>
    <row r="549" spans="1:6" hidden="1" x14ac:dyDescent="0.3">
      <c r="A549" s="4">
        <v>1321598</v>
      </c>
      <c r="B549" s="1" t="s">
        <v>393</v>
      </c>
      <c r="C549" s="3" t="s">
        <v>269</v>
      </c>
      <c r="D549" s="1" t="s">
        <v>26</v>
      </c>
      <c r="E549" s="6" t="s">
        <v>27</v>
      </c>
      <c r="F549" s="7">
        <v>45</v>
      </c>
    </row>
    <row r="550" spans="1:6" hidden="1" x14ac:dyDescent="0.3">
      <c r="A550" s="4">
        <v>1321672</v>
      </c>
      <c r="B550" s="1" t="s">
        <v>69</v>
      </c>
      <c r="C550" s="3" t="s">
        <v>269</v>
      </c>
      <c r="D550" s="1" t="s">
        <v>23</v>
      </c>
      <c r="E550" s="6" t="s">
        <v>395</v>
      </c>
      <c r="F550" s="7">
        <v>180</v>
      </c>
    </row>
    <row r="551" spans="1:6" hidden="1" x14ac:dyDescent="0.3">
      <c r="A551" s="4">
        <v>1321672</v>
      </c>
      <c r="B551" s="1" t="s">
        <v>69</v>
      </c>
      <c r="C551" s="3" t="s">
        <v>269</v>
      </c>
      <c r="D551" s="1" t="s">
        <v>23</v>
      </c>
      <c r="E551" s="6" t="s">
        <v>396</v>
      </c>
      <c r="F551" s="7">
        <v>205</v>
      </c>
    </row>
    <row r="552" spans="1:6" hidden="1" x14ac:dyDescent="0.3">
      <c r="A552" s="4">
        <v>1321672</v>
      </c>
      <c r="B552" s="1" t="s">
        <v>69</v>
      </c>
      <c r="C552" s="3" t="s">
        <v>269</v>
      </c>
      <c r="D552" s="1" t="s">
        <v>23</v>
      </c>
      <c r="E552" s="6" t="s">
        <v>397</v>
      </c>
      <c r="F552" s="7">
        <v>205</v>
      </c>
    </row>
    <row r="553" spans="1:6" hidden="1" x14ac:dyDescent="0.3">
      <c r="A553" s="4">
        <v>1321672</v>
      </c>
      <c r="B553" s="1" t="s">
        <v>69</v>
      </c>
      <c r="C553" s="3" t="s">
        <v>269</v>
      </c>
      <c r="D553" s="1" t="s">
        <v>23</v>
      </c>
      <c r="E553" s="6" t="s">
        <v>398</v>
      </c>
      <c r="F553" s="7">
        <v>205</v>
      </c>
    </row>
    <row r="554" spans="1:6" hidden="1" x14ac:dyDescent="0.3">
      <c r="A554" s="4">
        <v>1321672</v>
      </c>
      <c r="B554" s="1" t="s">
        <v>69</v>
      </c>
      <c r="C554" s="3" t="s">
        <v>269</v>
      </c>
      <c r="D554" s="1" t="s">
        <v>23</v>
      </c>
      <c r="E554" s="6" t="s">
        <v>399</v>
      </c>
      <c r="F554" s="7">
        <v>162</v>
      </c>
    </row>
    <row r="555" spans="1:6" hidden="1" x14ac:dyDescent="0.3">
      <c r="A555" s="4">
        <v>1319519</v>
      </c>
      <c r="B555" s="1" t="s">
        <v>41</v>
      </c>
      <c r="C555" s="3" t="s">
        <v>269</v>
      </c>
      <c r="D555" s="1" t="s">
        <v>26</v>
      </c>
      <c r="E555" s="6" t="s">
        <v>219</v>
      </c>
      <c r="F555" s="7">
        <v>30</v>
      </c>
    </row>
    <row r="556" spans="1:6" hidden="1" x14ac:dyDescent="0.3">
      <c r="A556" s="4">
        <v>1321889</v>
      </c>
      <c r="B556" s="1" t="s">
        <v>471</v>
      </c>
      <c r="C556" s="3" t="s">
        <v>269</v>
      </c>
      <c r="D556" s="1" t="s">
        <v>23</v>
      </c>
      <c r="E556" s="6" t="s">
        <v>473</v>
      </c>
      <c r="F556" s="7">
        <v>195</v>
      </c>
    </row>
    <row r="557" spans="1:6" hidden="1" x14ac:dyDescent="0.3">
      <c r="A557" s="4">
        <v>1321889</v>
      </c>
      <c r="B557" s="1" t="s">
        <v>471</v>
      </c>
      <c r="C557" s="3" t="s">
        <v>269</v>
      </c>
      <c r="D557" s="1" t="s">
        <v>23</v>
      </c>
      <c r="E557" s="6" t="s">
        <v>474</v>
      </c>
      <c r="F557" s="7">
        <v>165</v>
      </c>
    </row>
    <row r="558" spans="1:6" hidden="1" x14ac:dyDescent="0.3">
      <c r="A558" s="4">
        <v>1319522</v>
      </c>
      <c r="B558" s="1" t="s">
        <v>37</v>
      </c>
      <c r="C558" s="3" t="s">
        <v>269</v>
      </c>
      <c r="D558" s="1" t="s">
        <v>23</v>
      </c>
      <c r="E558" s="6" t="s">
        <v>475</v>
      </c>
      <c r="F558" s="7">
        <v>162</v>
      </c>
    </row>
    <row r="559" spans="1:6" hidden="1" x14ac:dyDescent="0.3">
      <c r="A559" s="4">
        <v>1203308</v>
      </c>
      <c r="B559" s="1" t="s">
        <v>272</v>
      </c>
      <c r="C559" s="3" t="s">
        <v>269</v>
      </c>
      <c r="D559" s="1" t="s">
        <v>23</v>
      </c>
      <c r="E559" s="6" t="s">
        <v>470</v>
      </c>
      <c r="F559" s="7">
        <v>175</v>
      </c>
    </row>
    <row r="560" spans="1:6" hidden="1" x14ac:dyDescent="0.3">
      <c r="A560" s="4">
        <v>1319530</v>
      </c>
      <c r="B560" s="1" t="s">
        <v>28</v>
      </c>
      <c r="C560" s="3" t="s">
        <v>269</v>
      </c>
      <c r="D560" s="1" t="s">
        <v>23</v>
      </c>
      <c r="E560" s="6" t="s">
        <v>91</v>
      </c>
      <c r="F560" s="7">
        <v>150</v>
      </c>
    </row>
    <row r="561" spans="1:6" hidden="1" x14ac:dyDescent="0.3">
      <c r="A561" s="4">
        <v>1320165</v>
      </c>
      <c r="B561" s="1" t="s">
        <v>481</v>
      </c>
      <c r="C561" s="3" t="s">
        <v>269</v>
      </c>
      <c r="D561" s="1" t="s">
        <v>23</v>
      </c>
      <c r="E561" s="6" t="s">
        <v>100</v>
      </c>
      <c r="F561" s="7">
        <v>200</v>
      </c>
    </row>
    <row r="562" spans="1:6" hidden="1" x14ac:dyDescent="0.3">
      <c r="A562" s="4">
        <v>1320165</v>
      </c>
      <c r="B562" s="1" t="s">
        <v>481</v>
      </c>
      <c r="C562" s="3" t="s">
        <v>269</v>
      </c>
      <c r="D562" s="1" t="s">
        <v>23</v>
      </c>
      <c r="E562" s="6" t="s">
        <v>476</v>
      </c>
      <c r="F562" s="7">
        <v>200</v>
      </c>
    </row>
    <row r="563" spans="1:6" hidden="1" x14ac:dyDescent="0.3">
      <c r="A563" s="4">
        <v>1320165</v>
      </c>
      <c r="B563" s="1" t="s">
        <v>481</v>
      </c>
      <c r="C563" s="3" t="s">
        <v>269</v>
      </c>
      <c r="D563" s="1" t="s">
        <v>23</v>
      </c>
      <c r="E563" s="6" t="s">
        <v>477</v>
      </c>
      <c r="F563" s="7">
        <v>215</v>
      </c>
    </row>
    <row r="564" spans="1:6" hidden="1" x14ac:dyDescent="0.3">
      <c r="A564" s="4">
        <v>1320165</v>
      </c>
      <c r="B564" s="1" t="s">
        <v>481</v>
      </c>
      <c r="C564" s="3" t="s">
        <v>269</v>
      </c>
      <c r="D564" s="1" t="s">
        <v>23</v>
      </c>
      <c r="E564" s="6" t="s">
        <v>68</v>
      </c>
      <c r="F564" s="7">
        <v>194</v>
      </c>
    </row>
    <row r="565" spans="1:6" hidden="1" x14ac:dyDescent="0.3">
      <c r="A565" s="4">
        <v>1320165</v>
      </c>
      <c r="B565" s="1" t="s">
        <v>481</v>
      </c>
      <c r="C565" s="3" t="s">
        <v>269</v>
      </c>
      <c r="D565" s="1" t="s">
        <v>26</v>
      </c>
      <c r="E565" s="6" t="s">
        <v>478</v>
      </c>
      <c r="F565" s="7">
        <v>63</v>
      </c>
    </row>
    <row r="566" spans="1:6" hidden="1" x14ac:dyDescent="0.3">
      <c r="A566" s="4">
        <v>1320165</v>
      </c>
      <c r="B566" s="1" t="s">
        <v>481</v>
      </c>
      <c r="C566" s="3" t="s">
        <v>269</v>
      </c>
      <c r="D566" s="1" t="s">
        <v>26</v>
      </c>
      <c r="E566" s="6" t="s">
        <v>479</v>
      </c>
      <c r="F566" s="7">
        <v>47</v>
      </c>
    </row>
    <row r="567" spans="1:6" hidden="1" x14ac:dyDescent="0.3">
      <c r="A567" s="4">
        <v>1320165</v>
      </c>
      <c r="B567" s="1" t="s">
        <v>481</v>
      </c>
      <c r="C567" s="3" t="s">
        <v>269</v>
      </c>
      <c r="D567" s="1" t="s">
        <v>23</v>
      </c>
      <c r="E567" s="6" t="s">
        <v>480</v>
      </c>
      <c r="F567" s="7">
        <v>142</v>
      </c>
    </row>
    <row r="568" spans="1:6" hidden="1" x14ac:dyDescent="0.3">
      <c r="A568" s="4">
        <v>1321130</v>
      </c>
      <c r="B568" s="1" t="s">
        <v>258</v>
      </c>
      <c r="C568" s="3" t="s">
        <v>269</v>
      </c>
      <c r="D568" s="1" t="s">
        <v>23</v>
      </c>
      <c r="E568" s="6" t="s">
        <v>482</v>
      </c>
      <c r="F568" s="7">
        <v>175</v>
      </c>
    </row>
    <row r="569" spans="1:6" hidden="1" x14ac:dyDescent="0.3">
      <c r="A569" s="4">
        <v>1321130</v>
      </c>
      <c r="B569" s="1" t="s">
        <v>258</v>
      </c>
      <c r="C569" s="3" t="s">
        <v>269</v>
      </c>
      <c r="D569" s="1" t="s">
        <v>23</v>
      </c>
      <c r="E569" s="6" t="s">
        <v>483</v>
      </c>
      <c r="F569" s="7">
        <v>155</v>
      </c>
    </row>
    <row r="570" spans="1:6" hidden="1" x14ac:dyDescent="0.3">
      <c r="A570" s="4">
        <v>1321130</v>
      </c>
      <c r="B570" s="1" t="s">
        <v>258</v>
      </c>
      <c r="C570" s="3" t="s">
        <v>269</v>
      </c>
      <c r="D570" s="1" t="s">
        <v>23</v>
      </c>
      <c r="E570" s="6" t="s">
        <v>259</v>
      </c>
      <c r="F570" s="7">
        <v>210</v>
      </c>
    </row>
    <row r="571" spans="1:6" hidden="1" x14ac:dyDescent="0.3">
      <c r="A571" s="4">
        <v>1306764</v>
      </c>
      <c r="B571" s="1" t="s">
        <v>147</v>
      </c>
      <c r="C571" s="3" t="s">
        <v>269</v>
      </c>
      <c r="D571" s="1" t="s">
        <v>26</v>
      </c>
      <c r="E571" s="6" t="s">
        <v>299</v>
      </c>
      <c r="F571" s="7">
        <v>4800</v>
      </c>
    </row>
    <row r="572" spans="1:6" hidden="1" x14ac:dyDescent="0.3">
      <c r="A572" s="4">
        <v>1306764</v>
      </c>
      <c r="B572" s="1" t="s">
        <v>147</v>
      </c>
      <c r="C572" s="3" t="s">
        <v>269</v>
      </c>
      <c r="D572" s="1" t="s">
        <v>26</v>
      </c>
      <c r="E572" s="6" t="s">
        <v>42</v>
      </c>
      <c r="F572" s="7">
        <v>4800</v>
      </c>
    </row>
    <row r="573" spans="1:6" hidden="1" x14ac:dyDescent="0.3">
      <c r="A573" s="4">
        <v>1306764</v>
      </c>
      <c r="B573" s="1" t="s">
        <v>147</v>
      </c>
      <c r="C573" s="3" t="s">
        <v>269</v>
      </c>
      <c r="D573" s="1" t="s">
        <v>26</v>
      </c>
      <c r="E573" s="6" t="s">
        <v>433</v>
      </c>
      <c r="F573" s="7">
        <v>4800</v>
      </c>
    </row>
    <row r="574" spans="1:6" hidden="1" x14ac:dyDescent="0.3">
      <c r="A574" s="4">
        <v>1306764</v>
      </c>
      <c r="B574" s="1" t="s">
        <v>147</v>
      </c>
      <c r="C574" s="3" t="s">
        <v>269</v>
      </c>
      <c r="D574" s="1" t="s">
        <v>26</v>
      </c>
      <c r="E574" s="6" t="s">
        <v>74</v>
      </c>
      <c r="F574" s="7">
        <v>4800</v>
      </c>
    </row>
    <row r="575" spans="1:6" hidden="1" x14ac:dyDescent="0.3">
      <c r="A575" s="4">
        <v>1306764</v>
      </c>
      <c r="B575" s="1" t="s">
        <v>147</v>
      </c>
      <c r="C575" s="3" t="s">
        <v>269</v>
      </c>
      <c r="D575" s="1" t="s">
        <v>26</v>
      </c>
      <c r="E575" s="6" t="s">
        <v>201</v>
      </c>
      <c r="F575" s="7">
        <v>4800</v>
      </c>
    </row>
    <row r="576" spans="1:6" hidden="1" x14ac:dyDescent="0.3">
      <c r="A576" s="4">
        <v>1306764</v>
      </c>
      <c r="B576" s="1" t="s">
        <v>147</v>
      </c>
      <c r="C576" s="3" t="s">
        <v>269</v>
      </c>
      <c r="D576" s="1" t="s">
        <v>26</v>
      </c>
      <c r="E576" s="6" t="s">
        <v>462</v>
      </c>
      <c r="F576" s="7">
        <v>4800</v>
      </c>
    </row>
    <row r="577" spans="1:6" hidden="1" x14ac:dyDescent="0.3">
      <c r="A577" s="4">
        <v>1306764</v>
      </c>
      <c r="B577" s="1" t="s">
        <v>147</v>
      </c>
      <c r="C577" s="3" t="s">
        <v>269</v>
      </c>
      <c r="D577" s="1" t="s">
        <v>26</v>
      </c>
      <c r="E577" s="6" t="s">
        <v>406</v>
      </c>
      <c r="F577" s="7">
        <v>6400</v>
      </c>
    </row>
    <row r="578" spans="1:6" hidden="1" x14ac:dyDescent="0.3">
      <c r="A578" s="4">
        <v>1306764</v>
      </c>
      <c r="B578" s="1" t="s">
        <v>147</v>
      </c>
      <c r="C578" s="3" t="s">
        <v>269</v>
      </c>
      <c r="D578" s="1" t="s">
        <v>26</v>
      </c>
      <c r="E578" s="6" t="s">
        <v>407</v>
      </c>
      <c r="F578" s="7">
        <v>6400</v>
      </c>
    </row>
    <row r="579" spans="1:6" hidden="1" x14ac:dyDescent="0.3">
      <c r="A579" s="4">
        <v>1306764</v>
      </c>
      <c r="B579" s="1" t="s">
        <v>147</v>
      </c>
      <c r="C579" s="3" t="s">
        <v>269</v>
      </c>
      <c r="D579" s="1" t="s">
        <v>26</v>
      </c>
      <c r="E579" s="6" t="s">
        <v>408</v>
      </c>
      <c r="F579" s="7">
        <v>6400</v>
      </c>
    </row>
    <row r="580" spans="1:6" hidden="1" x14ac:dyDescent="0.3">
      <c r="A580" s="4">
        <v>1306764</v>
      </c>
      <c r="B580" s="1" t="s">
        <v>147</v>
      </c>
      <c r="C580" s="3" t="s">
        <v>269</v>
      </c>
      <c r="D580" s="1" t="s">
        <v>26</v>
      </c>
      <c r="E580" s="6" t="s">
        <v>409</v>
      </c>
      <c r="F580" s="7">
        <v>6400</v>
      </c>
    </row>
    <row r="581" spans="1:6" hidden="1" x14ac:dyDescent="0.3">
      <c r="A581" s="4">
        <v>1306764</v>
      </c>
      <c r="B581" s="1" t="s">
        <v>147</v>
      </c>
      <c r="C581" s="3" t="s">
        <v>269</v>
      </c>
      <c r="D581" s="1" t="s">
        <v>26</v>
      </c>
      <c r="E581" s="6" t="s">
        <v>410</v>
      </c>
      <c r="F581" s="7">
        <v>6400</v>
      </c>
    </row>
    <row r="582" spans="1:6" hidden="1" x14ac:dyDescent="0.3">
      <c r="A582" s="4">
        <v>1306764</v>
      </c>
      <c r="B582" s="1" t="s">
        <v>147</v>
      </c>
      <c r="C582" s="3" t="s">
        <v>269</v>
      </c>
      <c r="D582" s="1" t="s">
        <v>23</v>
      </c>
      <c r="E582" s="6" t="s">
        <v>429</v>
      </c>
      <c r="F582" s="7">
        <v>6400</v>
      </c>
    </row>
    <row r="583" spans="1:6" hidden="1" x14ac:dyDescent="0.3">
      <c r="A583" s="4">
        <v>1306764</v>
      </c>
      <c r="B583" s="1" t="s">
        <v>147</v>
      </c>
      <c r="C583" s="3" t="s">
        <v>269</v>
      </c>
      <c r="D583" s="1" t="s">
        <v>23</v>
      </c>
      <c r="E583" s="6" t="s">
        <v>431</v>
      </c>
      <c r="F583" s="7">
        <v>6400</v>
      </c>
    </row>
    <row r="584" spans="1:6" hidden="1" x14ac:dyDescent="0.3">
      <c r="A584" s="4">
        <v>1306764</v>
      </c>
      <c r="B584" s="1" t="s">
        <v>147</v>
      </c>
      <c r="C584" s="3" t="s">
        <v>269</v>
      </c>
      <c r="D584" s="1" t="s">
        <v>23</v>
      </c>
      <c r="E584" s="6" t="s">
        <v>300</v>
      </c>
      <c r="F584" s="7">
        <v>6400</v>
      </c>
    </row>
    <row r="585" spans="1:6" hidden="1" x14ac:dyDescent="0.3">
      <c r="A585" s="4">
        <v>1306764</v>
      </c>
      <c r="B585" s="1" t="s">
        <v>147</v>
      </c>
      <c r="C585" s="3" t="s">
        <v>269</v>
      </c>
      <c r="D585" s="1" t="s">
        <v>23</v>
      </c>
      <c r="E585" s="6" t="s">
        <v>435</v>
      </c>
      <c r="F585" s="7">
        <v>6400</v>
      </c>
    </row>
    <row r="586" spans="1:6" hidden="1" x14ac:dyDescent="0.3">
      <c r="A586" s="4">
        <v>1306764</v>
      </c>
      <c r="B586" s="1" t="s">
        <v>147</v>
      </c>
      <c r="C586" s="3" t="s">
        <v>269</v>
      </c>
      <c r="D586" s="1" t="s">
        <v>23</v>
      </c>
      <c r="E586" s="6" t="s">
        <v>452</v>
      </c>
      <c r="F586" s="7">
        <v>6400</v>
      </c>
    </row>
    <row r="587" spans="1:6" hidden="1" x14ac:dyDescent="0.3">
      <c r="A587" s="4">
        <v>1306764</v>
      </c>
      <c r="B587" s="1" t="s">
        <v>147</v>
      </c>
      <c r="C587" s="3" t="s">
        <v>269</v>
      </c>
      <c r="D587" s="1" t="s">
        <v>23</v>
      </c>
      <c r="E587" s="6" t="s">
        <v>224</v>
      </c>
      <c r="F587" s="7">
        <v>6400</v>
      </c>
    </row>
    <row r="588" spans="1:6" hidden="1" x14ac:dyDescent="0.3">
      <c r="A588" s="4">
        <v>1306764</v>
      </c>
      <c r="B588" s="1" t="s">
        <v>147</v>
      </c>
      <c r="C588" s="3" t="s">
        <v>269</v>
      </c>
      <c r="D588" s="1" t="s">
        <v>23</v>
      </c>
      <c r="E588" s="6" t="s">
        <v>465</v>
      </c>
      <c r="F588" s="7">
        <v>6400</v>
      </c>
    </row>
    <row r="589" spans="1:6" hidden="1" x14ac:dyDescent="0.3">
      <c r="A589" s="4">
        <v>1306764</v>
      </c>
      <c r="B589" s="1" t="s">
        <v>147</v>
      </c>
      <c r="C589" s="3" t="s">
        <v>269</v>
      </c>
      <c r="D589" s="1" t="s">
        <v>23</v>
      </c>
      <c r="E589" s="6" t="s">
        <v>204</v>
      </c>
      <c r="F589" s="7">
        <v>6400</v>
      </c>
    </row>
    <row r="590" spans="1:6" hidden="1" x14ac:dyDescent="0.3">
      <c r="A590" s="4">
        <v>1306764</v>
      </c>
      <c r="B590" s="1" t="s">
        <v>147</v>
      </c>
      <c r="C590" s="3" t="s">
        <v>269</v>
      </c>
      <c r="D590" s="1" t="s">
        <v>23</v>
      </c>
      <c r="E590" s="6" t="s">
        <v>414</v>
      </c>
      <c r="F590" s="7">
        <v>7680</v>
      </c>
    </row>
    <row r="591" spans="1:6" hidden="1" x14ac:dyDescent="0.3">
      <c r="A591" s="4">
        <v>1306764</v>
      </c>
      <c r="B591" s="1" t="s">
        <v>147</v>
      </c>
      <c r="C591" s="3" t="s">
        <v>269</v>
      </c>
      <c r="D591" s="1" t="s">
        <v>23</v>
      </c>
      <c r="E591" s="6" t="s">
        <v>415</v>
      </c>
      <c r="F591" s="7">
        <v>7680</v>
      </c>
    </row>
    <row r="592" spans="1:6" hidden="1" x14ac:dyDescent="0.3">
      <c r="A592" s="4">
        <v>1306764</v>
      </c>
      <c r="B592" s="1" t="s">
        <v>147</v>
      </c>
      <c r="C592" s="3" t="s">
        <v>269</v>
      </c>
      <c r="D592" s="1" t="s">
        <v>23</v>
      </c>
      <c r="E592" s="6" t="s">
        <v>240</v>
      </c>
      <c r="F592" s="7">
        <v>7680</v>
      </c>
    </row>
    <row r="593" spans="1:6" hidden="1" x14ac:dyDescent="0.3">
      <c r="A593" s="4">
        <v>1306764</v>
      </c>
      <c r="B593" s="1" t="s">
        <v>147</v>
      </c>
      <c r="C593" s="3" t="s">
        <v>269</v>
      </c>
      <c r="D593" s="1" t="s">
        <v>23</v>
      </c>
      <c r="E593" s="6" t="s">
        <v>416</v>
      </c>
      <c r="F593" s="7">
        <v>7680</v>
      </c>
    </row>
    <row r="594" spans="1:6" hidden="1" x14ac:dyDescent="0.3">
      <c r="A594" s="4">
        <v>1306764</v>
      </c>
      <c r="B594" s="1" t="s">
        <v>147</v>
      </c>
      <c r="C594" s="3" t="s">
        <v>269</v>
      </c>
      <c r="D594" s="1" t="s">
        <v>23</v>
      </c>
      <c r="E594" s="6" t="s">
        <v>209</v>
      </c>
      <c r="F594" s="7">
        <v>7680</v>
      </c>
    </row>
    <row r="595" spans="1:6" hidden="1" x14ac:dyDescent="0.3">
      <c r="A595" s="4">
        <v>1306764</v>
      </c>
      <c r="B595" s="1" t="s">
        <v>147</v>
      </c>
      <c r="C595" s="3" t="s">
        <v>269</v>
      </c>
      <c r="D595" s="1" t="s">
        <v>26</v>
      </c>
      <c r="E595" s="6" t="s">
        <v>209</v>
      </c>
      <c r="F595" s="7">
        <v>7680</v>
      </c>
    </row>
    <row r="596" spans="1:6" hidden="1" x14ac:dyDescent="0.3">
      <c r="A596" s="4">
        <v>1306764</v>
      </c>
      <c r="B596" s="1" t="s">
        <v>147</v>
      </c>
      <c r="C596" s="3" t="s">
        <v>269</v>
      </c>
      <c r="D596" s="1" t="s">
        <v>26</v>
      </c>
      <c r="E596" s="6" t="s">
        <v>416</v>
      </c>
      <c r="F596" s="7">
        <v>7680</v>
      </c>
    </row>
    <row r="597" spans="1:6" hidden="1" x14ac:dyDescent="0.3">
      <c r="A597" s="4">
        <v>1306764</v>
      </c>
      <c r="B597" s="1" t="s">
        <v>147</v>
      </c>
      <c r="C597" s="3" t="s">
        <v>269</v>
      </c>
      <c r="D597" s="1" t="s">
        <v>26</v>
      </c>
      <c r="E597" s="6" t="s">
        <v>240</v>
      </c>
      <c r="F597" s="7">
        <v>7680</v>
      </c>
    </row>
    <row r="598" spans="1:6" hidden="1" x14ac:dyDescent="0.3">
      <c r="A598" s="4">
        <v>1306764</v>
      </c>
      <c r="B598" s="1" t="s">
        <v>147</v>
      </c>
      <c r="C598" s="3" t="s">
        <v>269</v>
      </c>
      <c r="D598" s="1" t="s">
        <v>26</v>
      </c>
      <c r="E598" s="6" t="s">
        <v>415</v>
      </c>
      <c r="F598" s="7">
        <v>7680</v>
      </c>
    </row>
    <row r="599" spans="1:6" hidden="1" x14ac:dyDescent="0.3">
      <c r="A599" s="4">
        <v>1306764</v>
      </c>
      <c r="B599" s="1" t="s">
        <v>147</v>
      </c>
      <c r="C599" s="3" t="s">
        <v>269</v>
      </c>
      <c r="D599" s="1" t="s">
        <v>26</v>
      </c>
      <c r="E599" s="6" t="s">
        <v>414</v>
      </c>
      <c r="F599" s="7">
        <v>7680</v>
      </c>
    </row>
    <row r="600" spans="1:6" hidden="1" x14ac:dyDescent="0.3">
      <c r="A600" s="4">
        <v>1306764</v>
      </c>
      <c r="B600" s="1" t="s">
        <v>147</v>
      </c>
      <c r="C600" s="3" t="s">
        <v>269</v>
      </c>
      <c r="D600" s="1" t="s">
        <v>23</v>
      </c>
      <c r="E600" s="6" t="s">
        <v>417</v>
      </c>
      <c r="F600" s="7">
        <v>8000</v>
      </c>
    </row>
    <row r="601" spans="1:6" hidden="1" x14ac:dyDescent="0.3">
      <c r="A601" s="4">
        <v>1306764</v>
      </c>
      <c r="B601" s="1" t="s">
        <v>147</v>
      </c>
      <c r="C601" s="3" t="s">
        <v>269</v>
      </c>
      <c r="D601" s="1" t="s">
        <v>23</v>
      </c>
      <c r="E601" s="6" t="s">
        <v>418</v>
      </c>
      <c r="F601" s="7">
        <v>8000</v>
      </c>
    </row>
    <row r="602" spans="1:6" hidden="1" x14ac:dyDescent="0.3">
      <c r="A602" s="4">
        <v>1306764</v>
      </c>
      <c r="B602" s="1" t="s">
        <v>147</v>
      </c>
      <c r="C602" s="3" t="s">
        <v>269</v>
      </c>
      <c r="D602" s="1" t="s">
        <v>23</v>
      </c>
      <c r="E602" s="6" t="s">
        <v>419</v>
      </c>
      <c r="F602" s="7">
        <v>8000</v>
      </c>
    </row>
    <row r="603" spans="1:6" hidden="1" x14ac:dyDescent="0.3">
      <c r="A603" s="4">
        <v>1306764</v>
      </c>
      <c r="B603" s="1" t="s">
        <v>147</v>
      </c>
      <c r="C603" s="3" t="s">
        <v>269</v>
      </c>
      <c r="D603" s="1" t="s">
        <v>23</v>
      </c>
      <c r="E603" s="6" t="s">
        <v>420</v>
      </c>
      <c r="F603" s="7">
        <v>8000</v>
      </c>
    </row>
    <row r="604" spans="1:6" hidden="1" x14ac:dyDescent="0.3">
      <c r="A604" s="4">
        <v>1306764</v>
      </c>
      <c r="B604" s="1" t="s">
        <v>147</v>
      </c>
      <c r="C604" s="3" t="s">
        <v>269</v>
      </c>
      <c r="D604" s="1" t="s">
        <v>23</v>
      </c>
      <c r="E604" s="6" t="s">
        <v>421</v>
      </c>
      <c r="F604" s="7">
        <v>8000</v>
      </c>
    </row>
    <row r="605" spans="1:6" hidden="1" x14ac:dyDescent="0.3">
      <c r="A605" s="4">
        <v>1306764</v>
      </c>
      <c r="B605" s="1" t="s">
        <v>147</v>
      </c>
      <c r="C605" s="3" t="s">
        <v>269</v>
      </c>
      <c r="D605" s="1" t="s">
        <v>26</v>
      </c>
      <c r="E605" s="6" t="s">
        <v>174</v>
      </c>
      <c r="F605" s="7">
        <v>8000</v>
      </c>
    </row>
    <row r="606" spans="1:6" hidden="1" x14ac:dyDescent="0.3">
      <c r="A606" s="4">
        <v>1306764</v>
      </c>
      <c r="B606" s="1" t="s">
        <v>147</v>
      </c>
      <c r="C606" s="3" t="s">
        <v>269</v>
      </c>
      <c r="D606" s="1" t="s">
        <v>26</v>
      </c>
      <c r="E606" s="6" t="s">
        <v>442</v>
      </c>
      <c r="F606" s="7">
        <v>8000</v>
      </c>
    </row>
    <row r="607" spans="1:6" hidden="1" x14ac:dyDescent="0.3">
      <c r="A607" s="4">
        <v>1306764</v>
      </c>
      <c r="B607" s="1" t="s">
        <v>147</v>
      </c>
      <c r="C607" s="3" t="s">
        <v>269</v>
      </c>
      <c r="D607" s="1" t="s">
        <v>26</v>
      </c>
      <c r="E607" s="6" t="s">
        <v>445</v>
      </c>
      <c r="F607" s="7">
        <v>8000</v>
      </c>
    </row>
    <row r="608" spans="1:6" hidden="1" x14ac:dyDescent="0.3">
      <c r="A608" s="4">
        <v>1306764</v>
      </c>
      <c r="B608" s="1" t="s">
        <v>147</v>
      </c>
      <c r="C608" s="3" t="s">
        <v>269</v>
      </c>
      <c r="D608" s="1" t="s">
        <v>26</v>
      </c>
      <c r="E608" s="6" t="s">
        <v>467</v>
      </c>
      <c r="F608" s="7">
        <v>8000</v>
      </c>
    </row>
    <row r="609" spans="1:6" hidden="1" x14ac:dyDescent="0.3">
      <c r="A609" s="4">
        <v>1306764</v>
      </c>
      <c r="B609" s="1" t="s">
        <v>147</v>
      </c>
      <c r="C609" s="3" t="s">
        <v>269</v>
      </c>
      <c r="D609" s="1" t="s">
        <v>26</v>
      </c>
      <c r="E609" s="6" t="s">
        <v>468</v>
      </c>
      <c r="F609" s="7">
        <v>8000</v>
      </c>
    </row>
    <row r="610" spans="1:6" hidden="1" x14ac:dyDescent="0.3">
      <c r="A610" s="4">
        <v>1306764</v>
      </c>
      <c r="B610" s="1" t="s">
        <v>147</v>
      </c>
      <c r="C610" s="3" t="s">
        <v>269</v>
      </c>
      <c r="D610" s="1" t="s">
        <v>23</v>
      </c>
      <c r="E610" s="6" t="s">
        <v>411</v>
      </c>
      <c r="F610" s="7">
        <v>9600</v>
      </c>
    </row>
    <row r="611" spans="1:6" hidden="1" x14ac:dyDescent="0.3">
      <c r="A611" s="4">
        <v>1306764</v>
      </c>
      <c r="B611" s="1" t="s">
        <v>147</v>
      </c>
      <c r="C611" s="3" t="s">
        <v>269</v>
      </c>
      <c r="D611" s="1" t="s">
        <v>23</v>
      </c>
      <c r="E611" s="6" t="s">
        <v>412</v>
      </c>
      <c r="F611" s="7">
        <v>9600</v>
      </c>
    </row>
    <row r="612" spans="1:6" hidden="1" x14ac:dyDescent="0.3">
      <c r="A612" s="4">
        <v>1306764</v>
      </c>
      <c r="B612" s="1" t="s">
        <v>147</v>
      </c>
      <c r="C612" s="3" t="s">
        <v>269</v>
      </c>
      <c r="D612" s="1" t="s">
        <v>23</v>
      </c>
      <c r="E612" s="6" t="s">
        <v>238</v>
      </c>
      <c r="F612" s="7">
        <v>9600</v>
      </c>
    </row>
    <row r="613" spans="1:6" hidden="1" x14ac:dyDescent="0.3">
      <c r="A613" s="4">
        <v>1306764</v>
      </c>
      <c r="B613" s="1" t="s">
        <v>147</v>
      </c>
      <c r="C613" s="3" t="s">
        <v>269</v>
      </c>
      <c r="D613" s="1" t="s">
        <v>23</v>
      </c>
      <c r="E613" s="6" t="s">
        <v>413</v>
      </c>
      <c r="F613" s="7">
        <v>9600</v>
      </c>
    </row>
    <row r="614" spans="1:6" hidden="1" x14ac:dyDescent="0.3">
      <c r="A614" s="4">
        <v>1306764</v>
      </c>
      <c r="B614" s="1" t="s">
        <v>147</v>
      </c>
      <c r="C614" s="3" t="s">
        <v>269</v>
      </c>
      <c r="D614" s="1" t="s">
        <v>23</v>
      </c>
      <c r="E614" s="6" t="s">
        <v>222</v>
      </c>
      <c r="F614" s="7">
        <v>9600</v>
      </c>
    </row>
    <row r="615" spans="1:6" hidden="1" x14ac:dyDescent="0.3">
      <c r="A615" s="4">
        <v>1306764</v>
      </c>
      <c r="B615" s="1" t="s">
        <v>147</v>
      </c>
      <c r="C615" s="3" t="s">
        <v>269</v>
      </c>
      <c r="D615" s="1" t="s">
        <v>23</v>
      </c>
      <c r="E615" s="6" t="s">
        <v>428</v>
      </c>
      <c r="F615" s="7">
        <v>9600</v>
      </c>
    </row>
    <row r="616" spans="1:6" hidden="1" x14ac:dyDescent="0.3">
      <c r="A616" s="4">
        <v>1306764</v>
      </c>
      <c r="B616" s="1" t="s">
        <v>147</v>
      </c>
      <c r="C616" s="3" t="s">
        <v>269</v>
      </c>
      <c r="D616" s="1" t="s">
        <v>23</v>
      </c>
      <c r="E616" s="6" t="s">
        <v>430</v>
      </c>
      <c r="F616" s="7">
        <v>9600</v>
      </c>
    </row>
    <row r="617" spans="1:6" hidden="1" x14ac:dyDescent="0.3">
      <c r="A617" s="4">
        <v>1306764</v>
      </c>
      <c r="B617" s="1" t="s">
        <v>147</v>
      </c>
      <c r="C617" s="3" t="s">
        <v>269</v>
      </c>
      <c r="D617" s="1" t="s">
        <v>23</v>
      </c>
      <c r="E617" s="6" t="s">
        <v>432</v>
      </c>
      <c r="F617" s="7">
        <v>9600</v>
      </c>
    </row>
    <row r="618" spans="1:6" hidden="1" x14ac:dyDescent="0.3">
      <c r="A618" s="4">
        <v>1306764</v>
      </c>
      <c r="B618" s="1" t="s">
        <v>147</v>
      </c>
      <c r="C618" s="3" t="s">
        <v>269</v>
      </c>
      <c r="D618" s="1" t="s">
        <v>23</v>
      </c>
      <c r="E618" s="6" t="s">
        <v>451</v>
      </c>
      <c r="F618" s="7">
        <v>9600</v>
      </c>
    </row>
    <row r="619" spans="1:6" hidden="1" x14ac:dyDescent="0.3">
      <c r="A619" s="4">
        <v>1306764</v>
      </c>
      <c r="B619" s="1" t="s">
        <v>147</v>
      </c>
      <c r="C619" s="3" t="s">
        <v>269</v>
      </c>
      <c r="D619" s="1" t="s">
        <v>23</v>
      </c>
      <c r="E619" s="6" t="s">
        <v>453</v>
      </c>
      <c r="F619" s="7">
        <v>9600</v>
      </c>
    </row>
    <row r="620" spans="1:6" hidden="1" x14ac:dyDescent="0.3">
      <c r="A620" s="4">
        <v>1306764</v>
      </c>
      <c r="B620" s="1" t="s">
        <v>147</v>
      </c>
      <c r="C620" s="3" t="s">
        <v>269</v>
      </c>
      <c r="D620" s="1" t="s">
        <v>23</v>
      </c>
      <c r="E620" s="6" t="s">
        <v>464</v>
      </c>
      <c r="F620" s="7">
        <v>9600</v>
      </c>
    </row>
    <row r="621" spans="1:6" hidden="1" x14ac:dyDescent="0.3">
      <c r="A621" s="4">
        <v>1306764</v>
      </c>
      <c r="B621" s="1" t="s">
        <v>147</v>
      </c>
      <c r="C621" s="3" t="s">
        <v>269</v>
      </c>
      <c r="D621" s="1" t="s">
        <v>23</v>
      </c>
      <c r="E621" s="6" t="s">
        <v>233</v>
      </c>
      <c r="F621" s="7">
        <v>9600</v>
      </c>
    </row>
    <row r="622" spans="1:6" hidden="1" x14ac:dyDescent="0.3">
      <c r="A622" s="4">
        <v>1306764</v>
      </c>
      <c r="B622" s="1" t="s">
        <v>147</v>
      </c>
      <c r="C622" s="3" t="s">
        <v>269</v>
      </c>
      <c r="D622" s="1" t="s">
        <v>26</v>
      </c>
      <c r="E622" s="6" t="s">
        <v>222</v>
      </c>
      <c r="F622" s="7">
        <v>9600</v>
      </c>
    </row>
    <row r="623" spans="1:6" hidden="1" x14ac:dyDescent="0.3">
      <c r="A623" s="4">
        <v>1306764</v>
      </c>
      <c r="B623" s="1" t="s">
        <v>147</v>
      </c>
      <c r="C623" s="3" t="s">
        <v>269</v>
      </c>
      <c r="D623" s="1" t="s">
        <v>26</v>
      </c>
      <c r="E623" s="6" t="s">
        <v>413</v>
      </c>
      <c r="F623" s="7">
        <v>9600</v>
      </c>
    </row>
    <row r="624" spans="1:6" hidden="1" x14ac:dyDescent="0.3">
      <c r="A624" s="4">
        <v>1306764</v>
      </c>
      <c r="B624" s="1" t="s">
        <v>147</v>
      </c>
      <c r="C624" s="3" t="s">
        <v>269</v>
      </c>
      <c r="D624" s="1" t="s">
        <v>26</v>
      </c>
      <c r="E624" s="6" t="s">
        <v>238</v>
      </c>
      <c r="F624" s="7">
        <v>9600</v>
      </c>
    </row>
    <row r="625" spans="1:6" hidden="1" x14ac:dyDescent="0.3">
      <c r="A625" s="4">
        <v>1306764</v>
      </c>
      <c r="B625" s="1" t="s">
        <v>147</v>
      </c>
      <c r="C625" s="3" t="s">
        <v>269</v>
      </c>
      <c r="D625" s="1" t="s">
        <v>26</v>
      </c>
      <c r="E625" s="6" t="s">
        <v>412</v>
      </c>
      <c r="F625" s="7">
        <v>9600</v>
      </c>
    </row>
    <row r="626" spans="1:6" hidden="1" x14ac:dyDescent="0.3">
      <c r="A626" s="4">
        <v>1306764</v>
      </c>
      <c r="B626" s="1" t="s">
        <v>147</v>
      </c>
      <c r="C626" s="3" t="s">
        <v>269</v>
      </c>
      <c r="D626" s="1" t="s">
        <v>26</v>
      </c>
      <c r="E626" s="6" t="s">
        <v>411</v>
      </c>
      <c r="F626" s="7">
        <v>9600</v>
      </c>
    </row>
    <row r="627" spans="1:6" hidden="1" x14ac:dyDescent="0.3">
      <c r="A627" s="4">
        <v>1306764</v>
      </c>
      <c r="B627" s="1" t="s">
        <v>147</v>
      </c>
      <c r="C627" s="3" t="s">
        <v>269</v>
      </c>
      <c r="D627" s="1" t="s">
        <v>23</v>
      </c>
      <c r="E627" s="6" t="s">
        <v>438</v>
      </c>
      <c r="F627" s="7">
        <v>11200</v>
      </c>
    </row>
    <row r="628" spans="1:6" hidden="1" x14ac:dyDescent="0.3">
      <c r="A628" s="4">
        <v>1306764</v>
      </c>
      <c r="B628" s="1" t="s">
        <v>147</v>
      </c>
      <c r="C628" s="3" t="s">
        <v>269</v>
      </c>
      <c r="D628" s="1" t="s">
        <v>23</v>
      </c>
      <c r="E628" s="6" t="s">
        <v>441</v>
      </c>
      <c r="F628" s="7">
        <v>11200</v>
      </c>
    </row>
    <row r="629" spans="1:6" hidden="1" x14ac:dyDescent="0.3">
      <c r="A629" s="4">
        <v>1306764</v>
      </c>
      <c r="B629" s="1" t="s">
        <v>147</v>
      </c>
      <c r="C629" s="3" t="s">
        <v>269</v>
      </c>
      <c r="D629" s="1" t="s">
        <v>23</v>
      </c>
      <c r="E629" s="6" t="s">
        <v>444</v>
      </c>
      <c r="F629" s="7">
        <v>11200</v>
      </c>
    </row>
    <row r="630" spans="1:6" hidden="1" x14ac:dyDescent="0.3">
      <c r="A630" s="4">
        <v>1306764</v>
      </c>
      <c r="B630" s="1" t="s">
        <v>147</v>
      </c>
      <c r="C630" s="3" t="s">
        <v>269</v>
      </c>
      <c r="D630" s="1" t="s">
        <v>23</v>
      </c>
      <c r="E630" s="6" t="s">
        <v>446</v>
      </c>
      <c r="F630" s="7">
        <v>11200</v>
      </c>
    </row>
    <row r="631" spans="1:6" hidden="1" x14ac:dyDescent="0.3">
      <c r="A631" s="4">
        <v>1306764</v>
      </c>
      <c r="B631" s="1" t="s">
        <v>147</v>
      </c>
      <c r="C631" s="3" t="s">
        <v>269</v>
      </c>
      <c r="D631" s="1" t="s">
        <v>23</v>
      </c>
      <c r="E631" s="6" t="s">
        <v>449</v>
      </c>
      <c r="F631" s="7">
        <v>11200</v>
      </c>
    </row>
    <row r="632" spans="1:6" hidden="1" x14ac:dyDescent="0.3">
      <c r="A632" s="4">
        <v>1306764</v>
      </c>
      <c r="B632" s="1" t="s">
        <v>147</v>
      </c>
      <c r="C632" s="3" t="s">
        <v>269</v>
      </c>
      <c r="D632" s="1" t="s">
        <v>23</v>
      </c>
      <c r="E632" s="6" t="s">
        <v>422</v>
      </c>
      <c r="F632" s="7">
        <v>12000</v>
      </c>
    </row>
    <row r="633" spans="1:6" hidden="1" x14ac:dyDescent="0.3">
      <c r="A633" s="4">
        <v>1306764</v>
      </c>
      <c r="B633" s="1" t="s">
        <v>147</v>
      </c>
      <c r="C633" s="3" t="s">
        <v>269</v>
      </c>
      <c r="D633" s="1" t="s">
        <v>23</v>
      </c>
      <c r="E633" s="6" t="s">
        <v>423</v>
      </c>
      <c r="F633" s="7">
        <v>12000</v>
      </c>
    </row>
    <row r="634" spans="1:6" hidden="1" x14ac:dyDescent="0.3">
      <c r="A634" s="4">
        <v>1306764</v>
      </c>
      <c r="B634" s="1" t="s">
        <v>147</v>
      </c>
      <c r="C634" s="3" t="s">
        <v>269</v>
      </c>
      <c r="D634" s="1" t="s">
        <v>23</v>
      </c>
      <c r="E634" s="6" t="s">
        <v>424</v>
      </c>
      <c r="F634" s="7">
        <v>12000</v>
      </c>
    </row>
    <row r="635" spans="1:6" hidden="1" x14ac:dyDescent="0.3">
      <c r="A635" s="4">
        <v>1306764</v>
      </c>
      <c r="B635" s="1" t="s">
        <v>147</v>
      </c>
      <c r="C635" s="3" t="s">
        <v>269</v>
      </c>
      <c r="D635" s="1" t="s">
        <v>23</v>
      </c>
      <c r="E635" s="6" t="s">
        <v>425</v>
      </c>
      <c r="F635" s="7">
        <v>12000</v>
      </c>
    </row>
    <row r="636" spans="1:6" hidden="1" x14ac:dyDescent="0.3">
      <c r="A636" s="4">
        <v>1306764</v>
      </c>
      <c r="B636" s="1" t="s">
        <v>147</v>
      </c>
      <c r="C636" s="3" t="s">
        <v>269</v>
      </c>
      <c r="D636" s="1" t="s">
        <v>23</v>
      </c>
      <c r="E636" s="6" t="s">
        <v>436</v>
      </c>
      <c r="F636" s="7">
        <v>16000</v>
      </c>
    </row>
    <row r="637" spans="1:6" hidden="1" x14ac:dyDescent="0.3">
      <c r="A637" s="4">
        <v>1306764</v>
      </c>
      <c r="B637" s="1" t="s">
        <v>147</v>
      </c>
      <c r="C637" s="3" t="s">
        <v>269</v>
      </c>
      <c r="D637" s="1" t="s">
        <v>23</v>
      </c>
      <c r="E637" s="6" t="s">
        <v>437</v>
      </c>
      <c r="F637" s="7">
        <v>16000</v>
      </c>
    </row>
    <row r="638" spans="1:6" hidden="1" x14ac:dyDescent="0.3">
      <c r="A638" s="4">
        <v>1306764</v>
      </c>
      <c r="B638" s="1" t="s">
        <v>147</v>
      </c>
      <c r="C638" s="3" t="s">
        <v>269</v>
      </c>
      <c r="D638" s="1" t="s">
        <v>23</v>
      </c>
      <c r="E638" s="6" t="s">
        <v>439</v>
      </c>
      <c r="F638" s="7">
        <v>16000</v>
      </c>
    </row>
    <row r="639" spans="1:6" hidden="1" x14ac:dyDescent="0.3">
      <c r="A639" s="4">
        <v>1306764</v>
      </c>
      <c r="B639" s="1" t="s">
        <v>147</v>
      </c>
      <c r="C639" s="3" t="s">
        <v>269</v>
      </c>
      <c r="D639" s="1" t="s">
        <v>23</v>
      </c>
      <c r="E639" s="6" t="s">
        <v>440</v>
      </c>
      <c r="F639" s="7">
        <v>16000</v>
      </c>
    </row>
    <row r="640" spans="1:6" hidden="1" x14ac:dyDescent="0.3">
      <c r="A640" s="4">
        <v>1306764</v>
      </c>
      <c r="B640" s="1" t="s">
        <v>147</v>
      </c>
      <c r="C640" s="3" t="s">
        <v>269</v>
      </c>
      <c r="D640" s="1" t="s">
        <v>23</v>
      </c>
      <c r="E640" s="6" t="s">
        <v>443</v>
      </c>
      <c r="F640" s="7">
        <v>16000</v>
      </c>
    </row>
    <row r="641" spans="1:6" hidden="1" x14ac:dyDescent="0.3">
      <c r="A641" s="4">
        <v>1306764</v>
      </c>
      <c r="B641" s="1" t="s">
        <v>147</v>
      </c>
      <c r="C641" s="3" t="s">
        <v>269</v>
      </c>
      <c r="D641" s="1" t="s">
        <v>23</v>
      </c>
      <c r="E641" s="6" t="s">
        <v>447</v>
      </c>
      <c r="F641" s="7">
        <v>16000</v>
      </c>
    </row>
    <row r="642" spans="1:6" hidden="1" x14ac:dyDescent="0.3">
      <c r="A642" s="4">
        <v>1306764</v>
      </c>
      <c r="B642" s="1" t="s">
        <v>147</v>
      </c>
      <c r="C642" s="3" t="s">
        <v>269</v>
      </c>
      <c r="D642" s="1" t="s">
        <v>23</v>
      </c>
      <c r="E642" s="6" t="s">
        <v>448</v>
      </c>
      <c r="F642" s="7">
        <v>16000</v>
      </c>
    </row>
    <row r="643" spans="1:6" hidden="1" x14ac:dyDescent="0.3">
      <c r="A643" s="4">
        <v>1306764</v>
      </c>
      <c r="B643" s="1" t="s">
        <v>147</v>
      </c>
      <c r="C643" s="3" t="s">
        <v>269</v>
      </c>
      <c r="D643" s="1" t="s">
        <v>23</v>
      </c>
      <c r="E643" s="6" t="s">
        <v>450</v>
      </c>
      <c r="F643" s="7">
        <v>16000</v>
      </c>
    </row>
    <row r="644" spans="1:6" hidden="1" x14ac:dyDescent="0.3">
      <c r="A644" s="4">
        <v>1306764</v>
      </c>
      <c r="B644" s="1" t="s">
        <v>147</v>
      </c>
      <c r="C644" s="3" t="s">
        <v>269</v>
      </c>
      <c r="D644" s="1" t="s">
        <v>23</v>
      </c>
      <c r="E644" s="6" t="s">
        <v>466</v>
      </c>
      <c r="F644" s="7">
        <v>16000</v>
      </c>
    </row>
    <row r="645" spans="1:6" hidden="1" x14ac:dyDescent="0.3">
      <c r="A645" s="4">
        <v>1306764</v>
      </c>
      <c r="B645" s="1" t="s">
        <v>147</v>
      </c>
      <c r="C645" s="3" t="s">
        <v>269</v>
      </c>
      <c r="D645" s="1" t="s">
        <v>23</v>
      </c>
      <c r="E645" s="6" t="s">
        <v>299</v>
      </c>
      <c r="F645" s="7">
        <v>18400</v>
      </c>
    </row>
    <row r="646" spans="1:6" hidden="1" x14ac:dyDescent="0.3">
      <c r="A646" s="4">
        <v>1306764</v>
      </c>
      <c r="B646" s="1" t="s">
        <v>147</v>
      </c>
      <c r="C646" s="3" t="s">
        <v>269</v>
      </c>
      <c r="D646" s="1" t="s">
        <v>23</v>
      </c>
      <c r="E646" s="6" t="s">
        <v>42</v>
      </c>
      <c r="F646" s="7">
        <v>18400</v>
      </c>
    </row>
    <row r="647" spans="1:6" hidden="1" x14ac:dyDescent="0.3">
      <c r="A647" s="4">
        <v>1306764</v>
      </c>
      <c r="B647" s="1" t="s">
        <v>147</v>
      </c>
      <c r="C647" s="3" t="s">
        <v>269</v>
      </c>
      <c r="D647" s="1" t="s">
        <v>23</v>
      </c>
      <c r="E647" s="6" t="s">
        <v>171</v>
      </c>
      <c r="F647" s="7">
        <v>18400</v>
      </c>
    </row>
    <row r="648" spans="1:6" hidden="1" x14ac:dyDescent="0.3">
      <c r="A648" s="4">
        <v>1306764</v>
      </c>
      <c r="B648" s="1" t="s">
        <v>147</v>
      </c>
      <c r="C648" s="3" t="s">
        <v>269</v>
      </c>
      <c r="D648" s="1" t="s">
        <v>23</v>
      </c>
      <c r="E648" s="6" t="s">
        <v>74</v>
      </c>
      <c r="F648" s="7">
        <v>18400</v>
      </c>
    </row>
    <row r="649" spans="1:6" hidden="1" x14ac:dyDescent="0.3">
      <c r="A649" s="4">
        <v>1306764</v>
      </c>
      <c r="B649" s="1" t="s">
        <v>147</v>
      </c>
      <c r="C649" s="3" t="s">
        <v>269</v>
      </c>
      <c r="D649" s="1" t="s">
        <v>23</v>
      </c>
      <c r="E649" s="6" t="s">
        <v>201</v>
      </c>
      <c r="F649" s="7">
        <v>18400</v>
      </c>
    </row>
    <row r="650" spans="1:6" hidden="1" x14ac:dyDescent="0.3">
      <c r="A650" s="4">
        <v>1306764</v>
      </c>
      <c r="B650" s="1" t="s">
        <v>147</v>
      </c>
      <c r="C650" s="3" t="s">
        <v>269</v>
      </c>
      <c r="D650" s="1" t="s">
        <v>23</v>
      </c>
      <c r="E650" s="6" t="s">
        <v>462</v>
      </c>
      <c r="F650" s="7">
        <v>18400</v>
      </c>
    </row>
    <row r="651" spans="1:6" hidden="1" x14ac:dyDescent="0.3">
      <c r="A651" s="4">
        <v>1306764</v>
      </c>
      <c r="B651" s="1" t="s">
        <v>147</v>
      </c>
      <c r="C651" s="3" t="s">
        <v>269</v>
      </c>
      <c r="D651" s="1" t="s">
        <v>23</v>
      </c>
      <c r="E651" s="6" t="s">
        <v>455</v>
      </c>
      <c r="F651" s="7">
        <v>20000</v>
      </c>
    </row>
    <row r="652" spans="1:6" hidden="1" x14ac:dyDescent="0.3">
      <c r="A652" s="4">
        <v>1306764</v>
      </c>
      <c r="B652" s="1" t="s">
        <v>147</v>
      </c>
      <c r="C652" s="3" t="s">
        <v>269</v>
      </c>
      <c r="D652" s="1" t="s">
        <v>23</v>
      </c>
      <c r="E652" s="6" t="s">
        <v>456</v>
      </c>
      <c r="F652" s="7">
        <v>20000</v>
      </c>
    </row>
    <row r="653" spans="1:6" hidden="1" x14ac:dyDescent="0.3">
      <c r="A653" s="4">
        <v>1306764</v>
      </c>
      <c r="B653" s="1" t="s">
        <v>147</v>
      </c>
      <c r="C653" s="3" t="s">
        <v>269</v>
      </c>
      <c r="D653" s="1" t="s">
        <v>23</v>
      </c>
      <c r="E653" s="6" t="s">
        <v>405</v>
      </c>
      <c r="F653" s="7">
        <v>20800</v>
      </c>
    </row>
    <row r="654" spans="1:6" hidden="1" x14ac:dyDescent="0.3">
      <c r="A654" s="4">
        <v>1306764</v>
      </c>
      <c r="B654" s="1" t="s">
        <v>147</v>
      </c>
      <c r="C654" s="3" t="s">
        <v>269</v>
      </c>
      <c r="D654" s="1" t="s">
        <v>23</v>
      </c>
      <c r="E654" s="6" t="s">
        <v>426</v>
      </c>
      <c r="F654" s="7">
        <v>20800</v>
      </c>
    </row>
    <row r="655" spans="1:6" hidden="1" x14ac:dyDescent="0.3">
      <c r="A655" s="4">
        <v>1306764</v>
      </c>
      <c r="B655" s="1" t="s">
        <v>147</v>
      </c>
      <c r="C655" s="3" t="s">
        <v>269</v>
      </c>
      <c r="D655" s="1" t="s">
        <v>23</v>
      </c>
      <c r="E655" s="6" t="s">
        <v>427</v>
      </c>
      <c r="F655" s="7">
        <v>20800</v>
      </c>
    </row>
    <row r="656" spans="1:6" hidden="1" x14ac:dyDescent="0.3">
      <c r="A656" s="4">
        <v>1306764</v>
      </c>
      <c r="B656" s="1" t="s">
        <v>147</v>
      </c>
      <c r="C656" s="3" t="s">
        <v>269</v>
      </c>
      <c r="D656" s="1" t="s">
        <v>23</v>
      </c>
      <c r="E656" s="6" t="s">
        <v>190</v>
      </c>
      <c r="F656" s="7">
        <v>20800</v>
      </c>
    </row>
    <row r="657" spans="1:6" hidden="1" x14ac:dyDescent="0.3">
      <c r="A657" s="4">
        <v>1306764</v>
      </c>
      <c r="B657" s="1" t="s">
        <v>147</v>
      </c>
      <c r="C657" s="3" t="s">
        <v>269</v>
      </c>
      <c r="D657" s="1" t="s">
        <v>23</v>
      </c>
      <c r="E657" s="6" t="s">
        <v>454</v>
      </c>
      <c r="F657" s="7">
        <v>20800</v>
      </c>
    </row>
    <row r="658" spans="1:6" hidden="1" x14ac:dyDescent="0.3">
      <c r="A658" s="4">
        <v>1306764</v>
      </c>
      <c r="B658" s="1" t="s">
        <v>147</v>
      </c>
      <c r="C658" s="3" t="s">
        <v>269</v>
      </c>
      <c r="D658" s="1" t="s">
        <v>23</v>
      </c>
      <c r="E658" s="6" t="s">
        <v>434</v>
      </c>
      <c r="F658" s="7">
        <v>24000</v>
      </c>
    </row>
    <row r="659" spans="1:6" hidden="1" x14ac:dyDescent="0.3">
      <c r="A659" s="4">
        <v>1306764</v>
      </c>
      <c r="B659" s="1" t="s">
        <v>147</v>
      </c>
      <c r="C659" s="3" t="s">
        <v>269</v>
      </c>
      <c r="D659" s="1" t="s">
        <v>23</v>
      </c>
      <c r="E659" s="6" t="s">
        <v>174</v>
      </c>
      <c r="F659" s="7">
        <v>24000</v>
      </c>
    </row>
    <row r="660" spans="1:6" hidden="1" x14ac:dyDescent="0.3">
      <c r="A660" s="4">
        <v>1306764</v>
      </c>
      <c r="B660" s="1" t="s">
        <v>147</v>
      </c>
      <c r="C660" s="3" t="s">
        <v>269</v>
      </c>
      <c r="D660" s="1" t="s">
        <v>23</v>
      </c>
      <c r="E660" s="6" t="s">
        <v>442</v>
      </c>
      <c r="F660" s="7">
        <v>24000</v>
      </c>
    </row>
    <row r="661" spans="1:6" hidden="1" x14ac:dyDescent="0.3">
      <c r="A661" s="4">
        <v>1306764</v>
      </c>
      <c r="B661" s="1" t="s">
        <v>147</v>
      </c>
      <c r="C661" s="3" t="s">
        <v>269</v>
      </c>
      <c r="D661" s="1" t="s">
        <v>23</v>
      </c>
      <c r="E661" s="6" t="s">
        <v>445</v>
      </c>
      <c r="F661" s="7">
        <v>24000</v>
      </c>
    </row>
    <row r="662" spans="1:6" hidden="1" x14ac:dyDescent="0.3">
      <c r="A662" s="4">
        <v>1306764</v>
      </c>
      <c r="B662" s="1" t="s">
        <v>147</v>
      </c>
      <c r="C662" s="3" t="s">
        <v>269</v>
      </c>
      <c r="D662" s="1" t="s">
        <v>23</v>
      </c>
      <c r="E662" s="6" t="s">
        <v>463</v>
      </c>
      <c r="F662" s="7">
        <v>24000</v>
      </c>
    </row>
    <row r="663" spans="1:6" hidden="1" x14ac:dyDescent="0.3">
      <c r="A663" s="4">
        <v>1306764</v>
      </c>
      <c r="B663" s="1" t="s">
        <v>147</v>
      </c>
      <c r="C663" s="3" t="s">
        <v>269</v>
      </c>
      <c r="D663" s="1" t="s">
        <v>23</v>
      </c>
      <c r="E663" s="6" t="s">
        <v>467</v>
      </c>
      <c r="F663" s="7">
        <v>24000</v>
      </c>
    </row>
    <row r="664" spans="1:6" hidden="1" x14ac:dyDescent="0.3">
      <c r="A664" s="4">
        <v>1306764</v>
      </c>
      <c r="B664" s="1" t="s">
        <v>147</v>
      </c>
      <c r="C664" s="3" t="s">
        <v>269</v>
      </c>
      <c r="D664" s="1" t="s">
        <v>23</v>
      </c>
      <c r="E664" s="6" t="s">
        <v>468</v>
      </c>
      <c r="F664" s="7">
        <v>24000</v>
      </c>
    </row>
    <row r="665" spans="1:6" hidden="1" x14ac:dyDescent="0.3">
      <c r="A665" s="4">
        <v>1306764</v>
      </c>
      <c r="B665" s="1" t="s">
        <v>147</v>
      </c>
      <c r="C665" s="3" t="s">
        <v>269</v>
      </c>
      <c r="D665" s="1" t="s">
        <v>23</v>
      </c>
      <c r="E665" s="6" t="s">
        <v>148</v>
      </c>
      <c r="F665" s="7">
        <v>24000</v>
      </c>
    </row>
    <row r="666" spans="1:6" hidden="1" x14ac:dyDescent="0.3">
      <c r="A666" s="4">
        <v>1306764</v>
      </c>
      <c r="B666" s="1" t="s">
        <v>147</v>
      </c>
      <c r="C666" s="3" t="s">
        <v>269</v>
      </c>
      <c r="D666" s="1" t="s">
        <v>23</v>
      </c>
      <c r="E666" s="6" t="s">
        <v>459</v>
      </c>
      <c r="F666" s="7">
        <v>26500</v>
      </c>
    </row>
    <row r="667" spans="1:6" hidden="1" x14ac:dyDescent="0.3">
      <c r="A667" s="4">
        <v>1306764</v>
      </c>
      <c r="B667" s="1" t="s">
        <v>147</v>
      </c>
      <c r="C667" s="3" t="s">
        <v>269</v>
      </c>
      <c r="D667" s="1" t="s">
        <v>23</v>
      </c>
      <c r="E667" s="6" t="s">
        <v>330</v>
      </c>
      <c r="F667" s="7">
        <v>28000</v>
      </c>
    </row>
    <row r="668" spans="1:6" hidden="1" x14ac:dyDescent="0.3">
      <c r="A668" s="4">
        <v>1306764</v>
      </c>
      <c r="B668" s="1" t="s">
        <v>147</v>
      </c>
      <c r="C668" s="3" t="s">
        <v>269</v>
      </c>
      <c r="D668" s="1" t="s">
        <v>23</v>
      </c>
      <c r="E668" s="6" t="s">
        <v>172</v>
      </c>
      <c r="F668" s="7">
        <v>28000</v>
      </c>
    </row>
    <row r="669" spans="1:6" hidden="1" x14ac:dyDescent="0.3">
      <c r="A669" s="4">
        <v>1306764</v>
      </c>
      <c r="B669" s="1" t="s">
        <v>147</v>
      </c>
      <c r="C669" s="3" t="s">
        <v>269</v>
      </c>
      <c r="D669" s="1" t="s">
        <v>23</v>
      </c>
      <c r="E669" s="6" t="s">
        <v>458</v>
      </c>
      <c r="F669" s="7">
        <v>28000</v>
      </c>
    </row>
    <row r="670" spans="1:6" hidden="1" x14ac:dyDescent="0.3">
      <c r="A670" s="4">
        <v>1306764</v>
      </c>
      <c r="B670" s="1" t="s">
        <v>147</v>
      </c>
      <c r="C670" s="3" t="s">
        <v>269</v>
      </c>
      <c r="D670" s="1" t="s">
        <v>23</v>
      </c>
      <c r="E670" s="6" t="s">
        <v>461</v>
      </c>
      <c r="F670" s="7">
        <v>28000</v>
      </c>
    </row>
    <row r="671" spans="1:6" hidden="1" x14ac:dyDescent="0.3">
      <c r="A671" s="4">
        <v>1306764</v>
      </c>
      <c r="B671" s="1" t="s">
        <v>147</v>
      </c>
      <c r="C671" s="3" t="s">
        <v>269</v>
      </c>
      <c r="D671" s="1" t="s">
        <v>23</v>
      </c>
      <c r="E671" s="6" t="s">
        <v>160</v>
      </c>
      <c r="F671" s="7">
        <v>32000</v>
      </c>
    </row>
    <row r="672" spans="1:6" hidden="1" x14ac:dyDescent="0.3">
      <c r="A672" s="4">
        <v>1306764</v>
      </c>
      <c r="B672" s="1" t="s">
        <v>147</v>
      </c>
      <c r="C672" s="3" t="s">
        <v>269</v>
      </c>
      <c r="D672" s="1" t="s">
        <v>23</v>
      </c>
      <c r="E672" s="6" t="s">
        <v>457</v>
      </c>
      <c r="F672" s="7">
        <v>32000</v>
      </c>
    </row>
    <row r="673" spans="1:6" hidden="1" x14ac:dyDescent="0.3">
      <c r="A673" s="4">
        <v>1306764</v>
      </c>
      <c r="B673" s="1" t="s">
        <v>147</v>
      </c>
      <c r="C673" s="3" t="s">
        <v>269</v>
      </c>
      <c r="D673" s="1" t="s">
        <v>23</v>
      </c>
      <c r="E673" s="6" t="s">
        <v>460</v>
      </c>
      <c r="F673" s="7">
        <v>32000</v>
      </c>
    </row>
    <row r="674" spans="1:6" hidden="1" x14ac:dyDescent="0.3">
      <c r="A674" s="4">
        <v>1319528</v>
      </c>
      <c r="B674" s="1" t="s">
        <v>359</v>
      </c>
      <c r="C674" s="3" t="s">
        <v>269</v>
      </c>
      <c r="D674" s="1" t="s">
        <v>23</v>
      </c>
      <c r="E674" s="6" t="s">
        <v>485</v>
      </c>
      <c r="F674" s="7">
        <v>185</v>
      </c>
    </row>
    <row r="675" spans="1:6" hidden="1" x14ac:dyDescent="0.3">
      <c r="A675" s="4">
        <v>1203308</v>
      </c>
      <c r="B675" s="1" t="s">
        <v>272</v>
      </c>
      <c r="C675" s="3" t="s">
        <v>269</v>
      </c>
      <c r="D675" s="1" t="s">
        <v>23</v>
      </c>
      <c r="E675" s="6" t="s">
        <v>486</v>
      </c>
      <c r="F675" s="7">
        <v>100</v>
      </c>
    </row>
    <row r="676" spans="1:6" hidden="1" x14ac:dyDescent="0.3">
      <c r="A676" s="4">
        <v>1319504</v>
      </c>
      <c r="B676" s="1" t="s">
        <v>49</v>
      </c>
      <c r="C676" s="3" t="s">
        <v>269</v>
      </c>
      <c r="D676" s="1" t="s">
        <v>23</v>
      </c>
      <c r="E676" s="6" t="s">
        <v>484</v>
      </c>
      <c r="F676" s="7">
        <v>170</v>
      </c>
    </row>
    <row r="677" spans="1:6" hidden="1" x14ac:dyDescent="0.3">
      <c r="A677" s="4">
        <v>1319504</v>
      </c>
      <c r="B677" s="1" t="s">
        <v>49</v>
      </c>
      <c r="C677" s="3" t="s">
        <v>269</v>
      </c>
      <c r="D677" s="1" t="s">
        <v>23</v>
      </c>
      <c r="E677" s="6" t="s">
        <v>487</v>
      </c>
      <c r="F677" s="7">
        <v>170</v>
      </c>
    </row>
    <row r="678" spans="1:6" hidden="1" x14ac:dyDescent="0.3">
      <c r="A678" s="4">
        <v>1319508</v>
      </c>
      <c r="B678" s="1" t="s">
        <v>31</v>
      </c>
      <c r="C678" s="3" t="s">
        <v>269</v>
      </c>
      <c r="D678" s="1" t="s">
        <v>23</v>
      </c>
      <c r="E678" s="6" t="s">
        <v>492</v>
      </c>
      <c r="F678" s="7">
        <v>180</v>
      </c>
    </row>
    <row r="679" spans="1:6" hidden="1" x14ac:dyDescent="0.3">
      <c r="A679" s="4">
        <v>1319520</v>
      </c>
      <c r="B679" s="1" t="s">
        <v>73</v>
      </c>
      <c r="C679" s="3" t="s">
        <v>269</v>
      </c>
      <c r="D679" s="1" t="s">
        <v>23</v>
      </c>
      <c r="E679" s="6" t="s">
        <v>493</v>
      </c>
      <c r="F679" s="7">
        <v>115</v>
      </c>
    </row>
    <row r="680" spans="1:6" hidden="1" x14ac:dyDescent="0.3">
      <c r="A680" s="4">
        <v>1319509</v>
      </c>
      <c r="B680" s="1" t="s">
        <v>67</v>
      </c>
      <c r="C680" s="3" t="s">
        <v>269</v>
      </c>
      <c r="D680" s="1" t="s">
        <v>23</v>
      </c>
      <c r="E680" s="6" t="s">
        <v>494</v>
      </c>
      <c r="F680" s="7">
        <v>155</v>
      </c>
    </row>
    <row r="681" spans="1:6" hidden="1" x14ac:dyDescent="0.3">
      <c r="A681" s="4">
        <v>1319517</v>
      </c>
      <c r="B681" s="1" t="s">
        <v>53</v>
      </c>
      <c r="C681" s="3" t="s">
        <v>269</v>
      </c>
      <c r="D681" s="1" t="s">
        <v>26</v>
      </c>
      <c r="E681" s="6" t="s">
        <v>497</v>
      </c>
      <c r="F681" s="7">
        <v>45</v>
      </c>
    </row>
    <row r="682" spans="1:6" hidden="1" x14ac:dyDescent="0.3">
      <c r="A682" s="4">
        <v>1319517</v>
      </c>
      <c r="B682" s="1" t="s">
        <v>53</v>
      </c>
      <c r="C682" s="3" t="s">
        <v>269</v>
      </c>
      <c r="D682" s="1" t="s">
        <v>26</v>
      </c>
      <c r="E682" s="6" t="s">
        <v>498</v>
      </c>
      <c r="F682" s="7">
        <v>35</v>
      </c>
    </row>
    <row r="683" spans="1:6" hidden="1" x14ac:dyDescent="0.3">
      <c r="A683" s="4">
        <v>1319538</v>
      </c>
      <c r="B683" s="1" t="s">
        <v>71</v>
      </c>
      <c r="C683" s="3" t="s">
        <v>269</v>
      </c>
      <c r="D683" s="1" t="s">
        <v>23</v>
      </c>
      <c r="E683" s="6" t="s">
        <v>488</v>
      </c>
      <c r="F683" s="7">
        <v>26400</v>
      </c>
    </row>
    <row r="684" spans="1:6" hidden="1" x14ac:dyDescent="0.3">
      <c r="A684" s="4">
        <v>1319505</v>
      </c>
      <c r="B684" s="1" t="s">
        <v>46</v>
      </c>
      <c r="C684" s="3" t="s">
        <v>269</v>
      </c>
      <c r="D684" s="1" t="s">
        <v>23</v>
      </c>
      <c r="E684" s="6" t="s">
        <v>499</v>
      </c>
      <c r="F684" s="7">
        <v>195</v>
      </c>
    </row>
    <row r="685" spans="1:6" hidden="1" x14ac:dyDescent="0.3">
      <c r="A685" s="4">
        <v>1321130</v>
      </c>
      <c r="B685" s="1" t="s">
        <v>258</v>
      </c>
      <c r="C685" s="3" t="s">
        <v>269</v>
      </c>
      <c r="D685" s="1" t="s">
        <v>23</v>
      </c>
      <c r="E685" s="6" t="s">
        <v>500</v>
      </c>
      <c r="F685" s="7">
        <v>132</v>
      </c>
    </row>
    <row r="686" spans="1:6" hidden="1" x14ac:dyDescent="0.3">
      <c r="A686" s="4">
        <v>1321130</v>
      </c>
      <c r="B686" s="1" t="s">
        <v>258</v>
      </c>
      <c r="C686" s="3" t="s">
        <v>269</v>
      </c>
      <c r="D686" s="1" t="s">
        <v>23</v>
      </c>
      <c r="E686" s="6" t="s">
        <v>501</v>
      </c>
      <c r="F686" s="7">
        <v>195</v>
      </c>
    </row>
    <row r="687" spans="1:6" hidden="1" x14ac:dyDescent="0.3">
      <c r="A687" s="4">
        <v>1319510</v>
      </c>
      <c r="B687" s="1" t="s">
        <v>52</v>
      </c>
      <c r="C687" s="3" t="s">
        <v>269</v>
      </c>
      <c r="D687" s="1" t="s">
        <v>23</v>
      </c>
      <c r="E687" s="6" t="s">
        <v>502</v>
      </c>
      <c r="F687" s="7">
        <v>175</v>
      </c>
    </row>
    <row r="688" spans="1:6" hidden="1" x14ac:dyDescent="0.3">
      <c r="A688" s="4">
        <v>1319512</v>
      </c>
      <c r="B688" s="1" t="s">
        <v>75</v>
      </c>
      <c r="C688" s="3" t="s">
        <v>269</v>
      </c>
      <c r="D688" s="1" t="s">
        <v>23</v>
      </c>
      <c r="E688" s="6" t="s">
        <v>508</v>
      </c>
      <c r="F688" s="7">
        <v>90</v>
      </c>
    </row>
    <row r="689" spans="1:6" hidden="1" x14ac:dyDescent="0.3">
      <c r="A689" s="4">
        <v>1319512</v>
      </c>
      <c r="B689" s="1" t="s">
        <v>75</v>
      </c>
      <c r="C689" s="3" t="s">
        <v>269</v>
      </c>
      <c r="D689" s="1" t="s">
        <v>23</v>
      </c>
      <c r="E689" s="6" t="s">
        <v>509</v>
      </c>
      <c r="F689" s="7">
        <v>133</v>
      </c>
    </row>
    <row r="690" spans="1:6" hidden="1" x14ac:dyDescent="0.3">
      <c r="A690" s="4">
        <v>1319512</v>
      </c>
      <c r="B690" s="1" t="s">
        <v>75</v>
      </c>
      <c r="C690" s="3" t="s">
        <v>269</v>
      </c>
      <c r="D690" s="1" t="s">
        <v>23</v>
      </c>
      <c r="E690" s="6" t="s">
        <v>510</v>
      </c>
      <c r="F690" s="7">
        <v>175</v>
      </c>
    </row>
    <row r="691" spans="1:6" hidden="1" x14ac:dyDescent="0.3">
      <c r="A691" s="4">
        <v>1319512</v>
      </c>
      <c r="B691" s="1" t="s">
        <v>75</v>
      </c>
      <c r="C691" s="3" t="s">
        <v>269</v>
      </c>
      <c r="D691" s="1" t="s">
        <v>23</v>
      </c>
      <c r="E691" s="6" t="s">
        <v>477</v>
      </c>
      <c r="F691" s="7">
        <v>180</v>
      </c>
    </row>
    <row r="692" spans="1:6" hidden="1" x14ac:dyDescent="0.3">
      <c r="A692" s="4">
        <v>1206990</v>
      </c>
      <c r="B692" s="1" t="s">
        <v>33</v>
      </c>
      <c r="C692" s="3" t="s">
        <v>269</v>
      </c>
      <c r="D692" s="1" t="s">
        <v>23</v>
      </c>
      <c r="E692" s="6" t="s">
        <v>66</v>
      </c>
      <c r="F692" s="7">
        <v>173</v>
      </c>
    </row>
    <row r="693" spans="1:6" hidden="1" x14ac:dyDescent="0.3">
      <c r="A693" s="4">
        <v>1206990</v>
      </c>
      <c r="B693" s="1" t="s">
        <v>33</v>
      </c>
      <c r="C693" s="3" t="s">
        <v>269</v>
      </c>
      <c r="D693" s="1" t="s">
        <v>23</v>
      </c>
      <c r="E693" s="6" t="s">
        <v>504</v>
      </c>
      <c r="F693" s="7">
        <v>180</v>
      </c>
    </row>
    <row r="694" spans="1:6" hidden="1" x14ac:dyDescent="0.3">
      <c r="A694" s="4">
        <v>1206990</v>
      </c>
      <c r="B694" s="1" t="s">
        <v>33</v>
      </c>
      <c r="C694" s="3" t="s">
        <v>269</v>
      </c>
      <c r="D694" s="1" t="s">
        <v>23</v>
      </c>
      <c r="E694" s="6" t="s">
        <v>503</v>
      </c>
      <c r="F694" s="7">
        <v>163</v>
      </c>
    </row>
    <row r="695" spans="1:6" hidden="1" x14ac:dyDescent="0.3">
      <c r="A695" s="4">
        <v>1206990</v>
      </c>
      <c r="B695" s="1" t="s">
        <v>33</v>
      </c>
      <c r="C695" s="3" t="s">
        <v>269</v>
      </c>
      <c r="D695" s="1" t="s">
        <v>23</v>
      </c>
      <c r="E695" s="6" t="s">
        <v>65</v>
      </c>
      <c r="F695" s="7">
        <v>185</v>
      </c>
    </row>
    <row r="696" spans="1:6" hidden="1" x14ac:dyDescent="0.3">
      <c r="A696" s="4">
        <v>1206990</v>
      </c>
      <c r="B696" s="1" t="s">
        <v>33</v>
      </c>
      <c r="C696" s="3" t="s">
        <v>269</v>
      </c>
      <c r="D696" s="1" t="s">
        <v>23</v>
      </c>
      <c r="E696" s="6" t="s">
        <v>80</v>
      </c>
      <c r="F696" s="7">
        <v>210</v>
      </c>
    </row>
    <row r="697" spans="1:6" hidden="1" x14ac:dyDescent="0.3">
      <c r="A697" s="4">
        <v>1206990</v>
      </c>
      <c r="B697" s="1" t="s">
        <v>33</v>
      </c>
      <c r="C697" s="3" t="s">
        <v>269</v>
      </c>
      <c r="D697" s="1" t="s">
        <v>23</v>
      </c>
      <c r="E697" s="6" t="s">
        <v>153</v>
      </c>
      <c r="F697" s="7">
        <v>195</v>
      </c>
    </row>
    <row r="698" spans="1:6" hidden="1" x14ac:dyDescent="0.3">
      <c r="A698" s="4">
        <v>1206990</v>
      </c>
      <c r="B698" s="1" t="s">
        <v>33</v>
      </c>
      <c r="C698" s="3" t="s">
        <v>269</v>
      </c>
      <c r="D698" s="1" t="s">
        <v>23</v>
      </c>
      <c r="E698" s="6" t="s">
        <v>106</v>
      </c>
      <c r="F698" s="7">
        <v>190</v>
      </c>
    </row>
    <row r="699" spans="1:6" hidden="1" x14ac:dyDescent="0.3">
      <c r="A699" s="4">
        <v>1206990</v>
      </c>
      <c r="B699" s="1" t="s">
        <v>33</v>
      </c>
      <c r="C699" s="3" t="s">
        <v>269</v>
      </c>
      <c r="D699" s="1" t="s">
        <v>23</v>
      </c>
      <c r="E699" s="6" t="s">
        <v>505</v>
      </c>
      <c r="F699" s="7">
        <v>90</v>
      </c>
    </row>
    <row r="700" spans="1:6" hidden="1" x14ac:dyDescent="0.3">
      <c r="A700" s="4">
        <v>1206990</v>
      </c>
      <c r="B700" s="1" t="s">
        <v>33</v>
      </c>
      <c r="C700" s="3" t="s">
        <v>269</v>
      </c>
      <c r="D700" s="1" t="s">
        <v>23</v>
      </c>
      <c r="E700" s="6" t="s">
        <v>506</v>
      </c>
      <c r="F700" s="7">
        <v>200</v>
      </c>
    </row>
    <row r="701" spans="1:6" hidden="1" x14ac:dyDescent="0.3">
      <c r="A701" s="4">
        <v>1206990</v>
      </c>
      <c r="B701" s="1" t="s">
        <v>33</v>
      </c>
      <c r="C701" s="3" t="s">
        <v>269</v>
      </c>
      <c r="D701" s="1" t="s">
        <v>26</v>
      </c>
      <c r="E701" s="6" t="s">
        <v>507</v>
      </c>
      <c r="F701" s="7">
        <v>58</v>
      </c>
    </row>
    <row r="702" spans="1:6" hidden="1" x14ac:dyDescent="0.3">
      <c r="A702" s="4">
        <v>1206990</v>
      </c>
      <c r="B702" s="1" t="s">
        <v>33</v>
      </c>
      <c r="C702" s="3" t="s">
        <v>269</v>
      </c>
      <c r="D702" s="1" t="s">
        <v>26</v>
      </c>
      <c r="E702" s="6" t="s">
        <v>160</v>
      </c>
      <c r="F702" s="7">
        <v>60</v>
      </c>
    </row>
    <row r="703" spans="1:6" hidden="1" x14ac:dyDescent="0.3">
      <c r="A703" s="4">
        <v>1206990</v>
      </c>
      <c r="B703" s="1" t="s">
        <v>33</v>
      </c>
      <c r="C703" s="3" t="s">
        <v>269</v>
      </c>
      <c r="D703" s="1" t="s">
        <v>26</v>
      </c>
      <c r="E703" s="6" t="s">
        <v>205</v>
      </c>
      <c r="F703" s="7">
        <v>47</v>
      </c>
    </row>
    <row r="704" spans="1:6" hidden="1" x14ac:dyDescent="0.3">
      <c r="A704" s="4">
        <v>1206990</v>
      </c>
      <c r="B704" s="1" t="s">
        <v>33</v>
      </c>
      <c r="C704" s="3" t="s">
        <v>269</v>
      </c>
      <c r="D704" s="1" t="s">
        <v>26</v>
      </c>
      <c r="E704" s="6" t="s">
        <v>236</v>
      </c>
      <c r="F704" s="7">
        <v>37</v>
      </c>
    </row>
    <row r="705" spans="1:6" hidden="1" x14ac:dyDescent="0.3">
      <c r="A705" s="4">
        <v>1206990</v>
      </c>
      <c r="B705" s="1" t="s">
        <v>33</v>
      </c>
      <c r="C705" s="3" t="s">
        <v>269</v>
      </c>
      <c r="D705" s="1" t="s">
        <v>26</v>
      </c>
      <c r="E705" s="6" t="s">
        <v>511</v>
      </c>
      <c r="F705" s="7">
        <v>34</v>
      </c>
    </row>
    <row r="706" spans="1:6" hidden="1" x14ac:dyDescent="0.3">
      <c r="A706" s="4">
        <v>1206990</v>
      </c>
      <c r="B706" s="1" t="s">
        <v>33</v>
      </c>
      <c r="C706" s="3" t="s">
        <v>269</v>
      </c>
      <c r="D706" s="1" t="s">
        <v>23</v>
      </c>
      <c r="E706" s="6" t="s">
        <v>512</v>
      </c>
      <c r="F706" s="7">
        <v>60</v>
      </c>
    </row>
    <row r="707" spans="1:6" hidden="1" x14ac:dyDescent="0.3">
      <c r="A707" s="4">
        <v>1206990</v>
      </c>
      <c r="B707" s="1" t="s">
        <v>33</v>
      </c>
      <c r="C707" s="3" t="s">
        <v>269</v>
      </c>
      <c r="D707" s="1" t="s">
        <v>23</v>
      </c>
      <c r="E707" s="6" t="s">
        <v>513</v>
      </c>
      <c r="F707" s="7">
        <v>84</v>
      </c>
    </row>
    <row r="708" spans="1:6" hidden="1" x14ac:dyDescent="0.3">
      <c r="A708" s="4">
        <v>1206990</v>
      </c>
      <c r="B708" s="1" t="s">
        <v>33</v>
      </c>
      <c r="C708" s="3" t="s">
        <v>269</v>
      </c>
      <c r="D708" s="1" t="s">
        <v>23</v>
      </c>
      <c r="E708" s="6" t="s">
        <v>514</v>
      </c>
      <c r="F708" s="7">
        <v>54</v>
      </c>
    </row>
    <row r="709" spans="1:6" hidden="1" x14ac:dyDescent="0.3">
      <c r="A709" s="4">
        <v>1206990</v>
      </c>
      <c r="B709" s="1" t="s">
        <v>33</v>
      </c>
      <c r="C709" s="3" t="s">
        <v>269</v>
      </c>
      <c r="D709" s="1" t="s">
        <v>23</v>
      </c>
      <c r="E709" s="6" t="s">
        <v>515</v>
      </c>
      <c r="F709" s="7">
        <v>76</v>
      </c>
    </row>
    <row r="710" spans="1:6" hidden="1" x14ac:dyDescent="0.3">
      <c r="A710" s="4">
        <v>1206990</v>
      </c>
      <c r="B710" s="1" t="s">
        <v>33</v>
      </c>
      <c r="C710" s="3" t="s">
        <v>269</v>
      </c>
      <c r="D710" s="1" t="s">
        <v>23</v>
      </c>
      <c r="E710" s="6" t="s">
        <v>516</v>
      </c>
      <c r="F710" s="7">
        <v>64</v>
      </c>
    </row>
    <row r="711" spans="1:6" hidden="1" x14ac:dyDescent="0.3">
      <c r="A711" s="4">
        <v>1206990</v>
      </c>
      <c r="B711" s="1" t="s">
        <v>33</v>
      </c>
      <c r="C711" s="3" t="s">
        <v>269</v>
      </c>
      <c r="D711" s="1" t="s">
        <v>23</v>
      </c>
      <c r="E711" s="6" t="s">
        <v>517</v>
      </c>
      <c r="F711" s="7">
        <v>52</v>
      </c>
    </row>
    <row r="712" spans="1:6" hidden="1" x14ac:dyDescent="0.3">
      <c r="A712" s="4">
        <v>1319519</v>
      </c>
      <c r="B712" s="1" t="s">
        <v>41</v>
      </c>
      <c r="C712" s="3" t="s">
        <v>269</v>
      </c>
      <c r="D712" s="1" t="s">
        <v>26</v>
      </c>
      <c r="E712" s="6" t="s">
        <v>522</v>
      </c>
      <c r="F712" s="7">
        <v>47</v>
      </c>
    </row>
    <row r="713" spans="1:6" hidden="1" x14ac:dyDescent="0.3">
      <c r="A713" s="4">
        <v>1319519</v>
      </c>
      <c r="B713" s="1" t="s">
        <v>41</v>
      </c>
      <c r="C713" s="3" t="s">
        <v>269</v>
      </c>
      <c r="D713" s="1" t="s">
        <v>26</v>
      </c>
      <c r="E713" s="6" t="s">
        <v>523</v>
      </c>
      <c r="F713" s="7">
        <v>31</v>
      </c>
    </row>
    <row r="714" spans="1:6" hidden="1" x14ac:dyDescent="0.3">
      <c r="A714" s="4">
        <v>1228570</v>
      </c>
      <c r="B714" s="1" t="s">
        <v>491</v>
      </c>
      <c r="C714" s="3" t="s">
        <v>269</v>
      </c>
      <c r="D714" s="1" t="s">
        <v>26</v>
      </c>
      <c r="E714" s="6" t="s">
        <v>490</v>
      </c>
      <c r="F714" s="7">
        <v>35</v>
      </c>
    </row>
    <row r="715" spans="1:6" hidden="1" x14ac:dyDescent="0.3">
      <c r="A715" s="4">
        <v>1228570</v>
      </c>
      <c r="B715" s="1" t="s">
        <v>491</v>
      </c>
      <c r="C715" s="3" t="s">
        <v>269</v>
      </c>
      <c r="D715" s="1" t="s">
        <v>26</v>
      </c>
      <c r="E715" s="6" t="s">
        <v>489</v>
      </c>
      <c r="F715" s="7">
        <v>40</v>
      </c>
    </row>
    <row r="716" spans="1:6" hidden="1" x14ac:dyDescent="0.3">
      <c r="A716" s="4">
        <v>1228570</v>
      </c>
      <c r="B716" s="1" t="s">
        <v>491</v>
      </c>
      <c r="C716" s="3" t="s">
        <v>269</v>
      </c>
      <c r="D716" s="1" t="s">
        <v>26</v>
      </c>
      <c r="E716" s="6" t="s">
        <v>204</v>
      </c>
      <c r="F716" s="7">
        <v>35</v>
      </c>
    </row>
    <row r="717" spans="1:6" hidden="1" x14ac:dyDescent="0.3">
      <c r="A717" s="4">
        <v>1228570</v>
      </c>
      <c r="B717" s="1" t="s">
        <v>491</v>
      </c>
      <c r="C717" s="3" t="s">
        <v>269</v>
      </c>
      <c r="D717" s="1" t="s">
        <v>23</v>
      </c>
      <c r="E717" s="6" t="s">
        <v>129</v>
      </c>
      <c r="F717" s="7">
        <v>165</v>
      </c>
    </row>
    <row r="718" spans="1:6" hidden="1" x14ac:dyDescent="0.3">
      <c r="A718" s="4">
        <v>1228570</v>
      </c>
      <c r="B718" s="1" t="s">
        <v>491</v>
      </c>
      <c r="C718" s="3" t="s">
        <v>269</v>
      </c>
      <c r="D718" s="1" t="s">
        <v>26</v>
      </c>
      <c r="E718" s="6" t="s">
        <v>42</v>
      </c>
      <c r="F718" s="7">
        <v>45</v>
      </c>
    </row>
    <row r="719" spans="1:6" hidden="1" x14ac:dyDescent="0.3">
      <c r="A719" s="4">
        <v>1228570</v>
      </c>
      <c r="B719" s="1" t="s">
        <v>491</v>
      </c>
      <c r="C719" s="3" t="s">
        <v>269</v>
      </c>
      <c r="D719" s="1" t="s">
        <v>26</v>
      </c>
      <c r="E719" s="6" t="s">
        <v>524</v>
      </c>
      <c r="F719" s="7">
        <v>60</v>
      </c>
    </row>
    <row r="720" spans="1:6" hidden="1" x14ac:dyDescent="0.3">
      <c r="A720" s="4">
        <v>1228570</v>
      </c>
      <c r="B720" s="1" t="s">
        <v>491</v>
      </c>
      <c r="C720" s="3" t="s">
        <v>269</v>
      </c>
      <c r="D720" s="1" t="s">
        <v>23</v>
      </c>
      <c r="E720" s="6" t="s">
        <v>495</v>
      </c>
      <c r="F720" s="7">
        <v>215</v>
      </c>
    </row>
    <row r="721" spans="1:6" hidden="1" x14ac:dyDescent="0.3">
      <c r="A721" s="4">
        <v>1228570</v>
      </c>
      <c r="B721" s="1" t="s">
        <v>491</v>
      </c>
      <c r="C721" s="3" t="s">
        <v>269</v>
      </c>
      <c r="D721" s="1" t="s">
        <v>23</v>
      </c>
      <c r="E721" s="6" t="s">
        <v>126</v>
      </c>
      <c r="F721" s="7">
        <v>195</v>
      </c>
    </row>
    <row r="722" spans="1:6" hidden="1" x14ac:dyDescent="0.3">
      <c r="A722" s="4">
        <v>1228570</v>
      </c>
      <c r="B722" s="1" t="s">
        <v>491</v>
      </c>
      <c r="C722" s="3" t="s">
        <v>269</v>
      </c>
      <c r="D722" s="1" t="s">
        <v>23</v>
      </c>
      <c r="E722" s="6" t="s">
        <v>174</v>
      </c>
      <c r="F722" s="7">
        <v>200</v>
      </c>
    </row>
    <row r="723" spans="1:6" hidden="1" x14ac:dyDescent="0.3">
      <c r="A723" s="4">
        <v>1228570</v>
      </c>
      <c r="B723" s="1" t="s">
        <v>491</v>
      </c>
      <c r="C723" s="3" t="s">
        <v>269</v>
      </c>
      <c r="D723" s="1" t="s">
        <v>23</v>
      </c>
      <c r="E723" s="6" t="s">
        <v>476</v>
      </c>
      <c r="F723" s="7">
        <v>180</v>
      </c>
    </row>
    <row r="724" spans="1:6" hidden="1" x14ac:dyDescent="0.3">
      <c r="A724" s="4">
        <v>1228570</v>
      </c>
      <c r="B724" s="1" t="s">
        <v>491</v>
      </c>
      <c r="C724" s="3" t="s">
        <v>269</v>
      </c>
      <c r="D724" s="1" t="s">
        <v>26</v>
      </c>
      <c r="E724" s="6" t="s">
        <v>496</v>
      </c>
      <c r="F724" s="7">
        <v>110</v>
      </c>
    </row>
    <row r="725" spans="1:6" hidden="1" x14ac:dyDescent="0.3">
      <c r="A725" s="4">
        <v>1228570</v>
      </c>
      <c r="B725" s="1" t="s">
        <v>491</v>
      </c>
      <c r="C725" s="3" t="s">
        <v>269</v>
      </c>
      <c r="D725" s="1" t="s">
        <v>23</v>
      </c>
      <c r="E725" s="6" t="s">
        <v>245</v>
      </c>
      <c r="F725" s="7">
        <v>190</v>
      </c>
    </row>
    <row r="726" spans="1:6" hidden="1" x14ac:dyDescent="0.3">
      <c r="A726" s="4">
        <v>1228570</v>
      </c>
      <c r="B726" s="1" t="s">
        <v>491</v>
      </c>
      <c r="C726" s="3" t="s">
        <v>269</v>
      </c>
      <c r="D726" s="1" t="s">
        <v>23</v>
      </c>
      <c r="E726" s="6" t="s">
        <v>525</v>
      </c>
      <c r="F726" s="7">
        <v>65</v>
      </c>
    </row>
    <row r="727" spans="1:6" hidden="1" x14ac:dyDescent="0.3">
      <c r="A727" s="4">
        <v>1228570</v>
      </c>
      <c r="B727" s="1" t="s">
        <v>491</v>
      </c>
      <c r="C727" s="3" t="s">
        <v>269</v>
      </c>
      <c r="D727" s="1" t="s">
        <v>26</v>
      </c>
      <c r="E727" s="6" t="s">
        <v>526</v>
      </c>
      <c r="F727" s="7">
        <v>24</v>
      </c>
    </row>
    <row r="728" spans="1:6" hidden="1" x14ac:dyDescent="0.3">
      <c r="A728" s="4">
        <v>1228570</v>
      </c>
      <c r="B728" s="1" t="s">
        <v>491</v>
      </c>
      <c r="C728" s="3" t="s">
        <v>269</v>
      </c>
      <c r="D728" s="1" t="s">
        <v>23</v>
      </c>
      <c r="E728" s="6" t="s">
        <v>527</v>
      </c>
      <c r="F728" s="7">
        <v>90</v>
      </c>
    </row>
    <row r="729" spans="1:6" hidden="1" x14ac:dyDescent="0.3">
      <c r="A729" s="4">
        <v>1228570</v>
      </c>
      <c r="B729" s="1" t="s">
        <v>491</v>
      </c>
      <c r="C729" s="3" t="s">
        <v>269</v>
      </c>
      <c r="D729" s="1" t="s">
        <v>23</v>
      </c>
      <c r="E729" s="6" t="s">
        <v>528</v>
      </c>
      <c r="F729" s="7">
        <v>75</v>
      </c>
    </row>
    <row r="730" spans="1:6" hidden="1" x14ac:dyDescent="0.3">
      <c r="A730" s="4">
        <v>1228570</v>
      </c>
      <c r="B730" s="1" t="s">
        <v>491</v>
      </c>
      <c r="C730" s="3" t="s">
        <v>269</v>
      </c>
      <c r="D730" s="1" t="s">
        <v>23</v>
      </c>
      <c r="E730" s="6" t="s">
        <v>529</v>
      </c>
      <c r="F730" s="7">
        <v>71.63</v>
      </c>
    </row>
    <row r="731" spans="1:6" hidden="1" x14ac:dyDescent="0.3">
      <c r="A731" s="4">
        <v>1228570</v>
      </c>
      <c r="B731" s="1" t="s">
        <v>491</v>
      </c>
      <c r="C731" s="3" t="s">
        <v>269</v>
      </c>
      <c r="D731" s="1" t="s">
        <v>23</v>
      </c>
      <c r="E731" s="6" t="s">
        <v>530</v>
      </c>
      <c r="F731" s="7">
        <v>100</v>
      </c>
    </row>
    <row r="732" spans="1:6" hidden="1" x14ac:dyDescent="0.3">
      <c r="A732" s="4">
        <v>1228570</v>
      </c>
      <c r="B732" s="1" t="s">
        <v>491</v>
      </c>
      <c r="C732" s="3" t="s">
        <v>269</v>
      </c>
      <c r="D732" s="1" t="s">
        <v>23</v>
      </c>
      <c r="E732" s="6" t="s">
        <v>531</v>
      </c>
      <c r="F732" s="7">
        <v>110</v>
      </c>
    </row>
    <row r="733" spans="1:6" hidden="1" x14ac:dyDescent="0.3">
      <c r="A733" s="4">
        <v>1228570</v>
      </c>
      <c r="B733" s="1" t="s">
        <v>491</v>
      </c>
      <c r="C733" s="3" t="s">
        <v>269</v>
      </c>
      <c r="D733" s="1" t="s">
        <v>26</v>
      </c>
      <c r="E733" s="6" t="s">
        <v>532</v>
      </c>
      <c r="F733" s="7">
        <v>26.14</v>
      </c>
    </row>
    <row r="734" spans="1:6" hidden="1" x14ac:dyDescent="0.3">
      <c r="A734" s="4">
        <v>1228570</v>
      </c>
      <c r="B734" s="1" t="s">
        <v>491</v>
      </c>
      <c r="C734" s="3" t="s">
        <v>269</v>
      </c>
      <c r="D734" s="1" t="s">
        <v>26</v>
      </c>
      <c r="E734" s="6" t="s">
        <v>533</v>
      </c>
      <c r="F734" s="7">
        <v>30</v>
      </c>
    </row>
    <row r="735" spans="1:6" hidden="1" x14ac:dyDescent="0.3">
      <c r="A735" s="4">
        <v>1228570</v>
      </c>
      <c r="B735" s="1" t="s">
        <v>491</v>
      </c>
      <c r="C735" s="3" t="s">
        <v>269</v>
      </c>
      <c r="D735" s="1" t="s">
        <v>26</v>
      </c>
      <c r="E735" s="6" t="s">
        <v>534</v>
      </c>
      <c r="F735" s="7">
        <v>28.43</v>
      </c>
    </row>
    <row r="736" spans="1:6" hidden="1" x14ac:dyDescent="0.3">
      <c r="A736" s="4">
        <v>1228570</v>
      </c>
      <c r="B736" s="1" t="s">
        <v>491</v>
      </c>
      <c r="C736" s="3" t="s">
        <v>269</v>
      </c>
      <c r="D736" s="1" t="s">
        <v>26</v>
      </c>
      <c r="E736" s="6" t="s">
        <v>535</v>
      </c>
      <c r="F736" s="7">
        <v>32</v>
      </c>
    </row>
    <row r="737" spans="1:6" hidden="1" x14ac:dyDescent="0.3">
      <c r="A737" s="4">
        <v>1228570</v>
      </c>
      <c r="B737" s="1" t="s">
        <v>491</v>
      </c>
      <c r="C737" s="3" t="s">
        <v>269</v>
      </c>
      <c r="D737" s="1" t="s">
        <v>26</v>
      </c>
      <c r="E737" s="6" t="s">
        <v>536</v>
      </c>
      <c r="F737" s="7">
        <v>40</v>
      </c>
    </row>
    <row r="738" spans="1:6" hidden="1" x14ac:dyDescent="0.3">
      <c r="A738" s="4">
        <v>1228570</v>
      </c>
      <c r="B738" s="1" t="s">
        <v>491</v>
      </c>
      <c r="C738" s="3" t="s">
        <v>269</v>
      </c>
      <c r="D738" s="1" t="s">
        <v>26</v>
      </c>
      <c r="E738" s="6" t="s">
        <v>537</v>
      </c>
      <c r="F738" s="7">
        <v>22.75</v>
      </c>
    </row>
    <row r="739" spans="1:6" hidden="1" x14ac:dyDescent="0.3">
      <c r="A739" s="4">
        <v>1228570</v>
      </c>
      <c r="B739" s="1" t="s">
        <v>491</v>
      </c>
      <c r="C739" s="3" t="s">
        <v>269</v>
      </c>
      <c r="D739" s="1" t="s">
        <v>26</v>
      </c>
      <c r="E739" s="6" t="s">
        <v>538</v>
      </c>
      <c r="F739" s="7">
        <v>23</v>
      </c>
    </row>
    <row r="740" spans="1:6" hidden="1" x14ac:dyDescent="0.3">
      <c r="A740" s="4">
        <v>1228570</v>
      </c>
      <c r="B740" s="1" t="s">
        <v>491</v>
      </c>
      <c r="C740" s="3" t="s">
        <v>269</v>
      </c>
      <c r="D740" s="1" t="s">
        <v>23</v>
      </c>
      <c r="E740" s="6" t="s">
        <v>539</v>
      </c>
      <c r="F740" s="7">
        <v>85</v>
      </c>
    </row>
    <row r="741" spans="1:6" hidden="1" x14ac:dyDescent="0.3">
      <c r="A741" s="4">
        <v>1228570</v>
      </c>
      <c r="B741" s="1" t="s">
        <v>491</v>
      </c>
      <c r="C741" s="3" t="s">
        <v>269</v>
      </c>
      <c r="D741" s="1" t="s">
        <v>23</v>
      </c>
      <c r="E741" s="6" t="s">
        <v>540</v>
      </c>
      <c r="F741" s="7">
        <v>63</v>
      </c>
    </row>
    <row r="742" spans="1:6" hidden="1" x14ac:dyDescent="0.3">
      <c r="A742" s="4">
        <v>1228570</v>
      </c>
      <c r="B742" s="1" t="s">
        <v>491</v>
      </c>
      <c r="C742" s="3" t="s">
        <v>269</v>
      </c>
      <c r="D742" s="1" t="s">
        <v>23</v>
      </c>
      <c r="E742" s="6" t="s">
        <v>541</v>
      </c>
      <c r="F742" s="7">
        <v>80</v>
      </c>
    </row>
    <row r="743" spans="1:6" hidden="1" x14ac:dyDescent="0.3">
      <c r="A743" s="4">
        <v>1228570</v>
      </c>
      <c r="B743" s="1" t="s">
        <v>491</v>
      </c>
      <c r="C743" s="3" t="s">
        <v>269</v>
      </c>
      <c r="D743" s="1" t="s">
        <v>26</v>
      </c>
      <c r="E743" s="6" t="s">
        <v>542</v>
      </c>
      <c r="F743" s="7">
        <v>22.66</v>
      </c>
    </row>
    <row r="744" spans="1:6" hidden="1" x14ac:dyDescent="0.3">
      <c r="A744" s="4">
        <v>1228570</v>
      </c>
      <c r="B744" s="1" t="s">
        <v>491</v>
      </c>
      <c r="C744" s="3" t="s">
        <v>269</v>
      </c>
      <c r="D744" s="1" t="s">
        <v>26</v>
      </c>
      <c r="E744" s="6" t="s">
        <v>543</v>
      </c>
      <c r="F744" s="7">
        <v>24.72</v>
      </c>
    </row>
    <row r="745" spans="1:6" hidden="1" x14ac:dyDescent="0.3">
      <c r="A745" s="4">
        <v>1228570</v>
      </c>
      <c r="B745" s="1" t="s">
        <v>491</v>
      </c>
      <c r="C745" s="3" t="s">
        <v>269</v>
      </c>
      <c r="D745" s="1" t="s">
        <v>26</v>
      </c>
      <c r="E745" s="6" t="s">
        <v>544</v>
      </c>
      <c r="F745" s="7">
        <v>26.78</v>
      </c>
    </row>
    <row r="746" spans="1:6" hidden="1" x14ac:dyDescent="0.3">
      <c r="A746" s="4">
        <v>1228570</v>
      </c>
      <c r="B746" s="1" t="s">
        <v>491</v>
      </c>
      <c r="C746" s="3" t="s">
        <v>269</v>
      </c>
      <c r="D746" s="1" t="s">
        <v>26</v>
      </c>
      <c r="E746" s="6" t="s">
        <v>545</v>
      </c>
      <c r="F746" s="7">
        <v>28.84</v>
      </c>
    </row>
    <row r="747" spans="1:6" hidden="1" x14ac:dyDescent="0.3">
      <c r="A747" s="4">
        <v>1228570</v>
      </c>
      <c r="B747" s="1" t="s">
        <v>491</v>
      </c>
      <c r="C747" s="3" t="s">
        <v>269</v>
      </c>
      <c r="D747" s="1" t="s">
        <v>26</v>
      </c>
      <c r="E747" s="6" t="s">
        <v>546</v>
      </c>
      <c r="F747" s="7">
        <v>30.9</v>
      </c>
    </row>
    <row r="748" spans="1:6" hidden="1" x14ac:dyDescent="0.3">
      <c r="A748" s="4">
        <v>1228570</v>
      </c>
      <c r="B748" s="1" t="s">
        <v>491</v>
      </c>
      <c r="C748" s="3" t="s">
        <v>269</v>
      </c>
      <c r="D748" s="1" t="s">
        <v>23</v>
      </c>
      <c r="E748" s="6" t="s">
        <v>547</v>
      </c>
      <c r="F748" s="7">
        <v>64.89</v>
      </c>
    </row>
    <row r="749" spans="1:6" hidden="1" x14ac:dyDescent="0.3">
      <c r="A749" s="4">
        <v>1228570</v>
      </c>
      <c r="B749" s="1" t="s">
        <v>491</v>
      </c>
      <c r="C749" s="3" t="s">
        <v>269</v>
      </c>
      <c r="D749" s="1" t="s">
        <v>23</v>
      </c>
      <c r="E749" s="6" t="s">
        <v>548</v>
      </c>
      <c r="F749" s="7">
        <v>66.95</v>
      </c>
    </row>
    <row r="750" spans="1:6" hidden="1" x14ac:dyDescent="0.3">
      <c r="A750" s="4">
        <v>1228570</v>
      </c>
      <c r="B750" s="1" t="s">
        <v>491</v>
      </c>
      <c r="C750" s="3" t="s">
        <v>269</v>
      </c>
      <c r="D750" s="1" t="s">
        <v>23</v>
      </c>
      <c r="E750" s="6" t="s">
        <v>549</v>
      </c>
      <c r="F750" s="7">
        <v>72.099999999999994</v>
      </c>
    </row>
    <row r="751" spans="1:6" hidden="1" x14ac:dyDescent="0.3">
      <c r="A751" s="4">
        <v>1228570</v>
      </c>
      <c r="B751" s="1" t="s">
        <v>491</v>
      </c>
      <c r="C751" s="3" t="s">
        <v>269</v>
      </c>
      <c r="D751" s="1" t="s">
        <v>23</v>
      </c>
      <c r="E751" s="6" t="s">
        <v>550</v>
      </c>
      <c r="F751" s="7">
        <v>77.25</v>
      </c>
    </row>
    <row r="752" spans="1:6" hidden="1" x14ac:dyDescent="0.3">
      <c r="A752" s="4">
        <v>1228570</v>
      </c>
      <c r="B752" s="1" t="s">
        <v>491</v>
      </c>
      <c r="C752" s="3" t="s">
        <v>269</v>
      </c>
      <c r="D752" s="1" t="s">
        <v>23</v>
      </c>
      <c r="E752" s="6" t="s">
        <v>551</v>
      </c>
      <c r="F752" s="7">
        <v>87.55</v>
      </c>
    </row>
    <row r="753" spans="1:6" hidden="1" x14ac:dyDescent="0.3">
      <c r="A753" s="4">
        <v>1228570</v>
      </c>
      <c r="B753" s="1" t="s">
        <v>491</v>
      </c>
      <c r="C753" s="3" t="s">
        <v>269</v>
      </c>
      <c r="D753" s="1" t="s">
        <v>23</v>
      </c>
      <c r="E753" s="6" t="s">
        <v>552</v>
      </c>
      <c r="F753" s="7">
        <v>103</v>
      </c>
    </row>
    <row r="754" spans="1:6" hidden="1" x14ac:dyDescent="0.3">
      <c r="A754" s="4">
        <v>1228570</v>
      </c>
      <c r="B754" s="1" t="s">
        <v>491</v>
      </c>
      <c r="C754" s="3" t="s">
        <v>269</v>
      </c>
      <c r="D754" s="1" t="s">
        <v>23</v>
      </c>
      <c r="E754" s="6" t="s">
        <v>553</v>
      </c>
      <c r="F754" s="7">
        <v>113.3</v>
      </c>
    </row>
    <row r="755" spans="1:6" hidden="1" x14ac:dyDescent="0.3">
      <c r="A755" s="4">
        <v>1228570</v>
      </c>
      <c r="B755" s="1" t="s">
        <v>491</v>
      </c>
      <c r="C755" s="3" t="s">
        <v>269</v>
      </c>
      <c r="D755" s="1" t="s">
        <v>23</v>
      </c>
      <c r="E755" s="6" t="s">
        <v>554</v>
      </c>
      <c r="F755" s="7">
        <v>92.7</v>
      </c>
    </row>
    <row r="756" spans="1:6" hidden="1" x14ac:dyDescent="0.3">
      <c r="A756" s="4">
        <v>1228570</v>
      </c>
      <c r="B756" s="1" t="s">
        <v>491</v>
      </c>
      <c r="C756" s="3" t="s">
        <v>269</v>
      </c>
      <c r="D756" s="1" t="s">
        <v>26</v>
      </c>
      <c r="E756" s="6" t="s">
        <v>555</v>
      </c>
      <c r="F756" s="7">
        <v>41.2</v>
      </c>
    </row>
    <row r="757" spans="1:6" hidden="1" x14ac:dyDescent="0.3">
      <c r="A757" s="4">
        <v>1228570</v>
      </c>
      <c r="B757" s="1" t="s">
        <v>491</v>
      </c>
      <c r="C757" s="3" t="s">
        <v>269</v>
      </c>
      <c r="D757" s="1" t="s">
        <v>23</v>
      </c>
      <c r="E757" s="6" t="s">
        <v>556</v>
      </c>
      <c r="F757" s="7">
        <v>68.959999999999994</v>
      </c>
    </row>
    <row r="758" spans="1:6" hidden="1" x14ac:dyDescent="0.3">
      <c r="A758" s="4">
        <v>1228570</v>
      </c>
      <c r="B758" s="1" t="s">
        <v>491</v>
      </c>
      <c r="C758" s="3" t="s">
        <v>269</v>
      </c>
      <c r="D758" s="1" t="s">
        <v>26</v>
      </c>
      <c r="E758" s="6" t="s">
        <v>557</v>
      </c>
      <c r="F758" s="7">
        <v>45.47</v>
      </c>
    </row>
    <row r="759" spans="1:6" hidden="1" x14ac:dyDescent="0.3">
      <c r="A759" s="4">
        <v>1228570</v>
      </c>
      <c r="B759" s="1" t="s">
        <v>491</v>
      </c>
      <c r="C759" s="3" t="s">
        <v>269</v>
      </c>
      <c r="D759" s="1" t="s">
        <v>23</v>
      </c>
      <c r="E759" s="6" t="s">
        <v>558</v>
      </c>
      <c r="F759" s="7">
        <v>95.48</v>
      </c>
    </row>
    <row r="760" spans="1:6" hidden="1" x14ac:dyDescent="0.3">
      <c r="A760" s="4">
        <v>1228570</v>
      </c>
      <c r="B760" s="1" t="s">
        <v>491</v>
      </c>
      <c r="C760" s="3" t="s">
        <v>269</v>
      </c>
      <c r="D760" s="1" t="s">
        <v>26</v>
      </c>
      <c r="E760" s="6" t="s">
        <v>559</v>
      </c>
      <c r="F760" s="7">
        <v>27.58</v>
      </c>
    </row>
    <row r="761" spans="1:6" hidden="1" x14ac:dyDescent="0.3">
      <c r="A761" s="4">
        <v>1228570</v>
      </c>
      <c r="B761" s="1" t="s">
        <v>491</v>
      </c>
      <c r="C761" s="3" t="s">
        <v>269</v>
      </c>
      <c r="D761" s="1" t="s">
        <v>26</v>
      </c>
      <c r="E761" s="6" t="s">
        <v>560</v>
      </c>
      <c r="F761" s="7">
        <v>29.71</v>
      </c>
    </row>
    <row r="762" spans="1:6" hidden="1" x14ac:dyDescent="0.3">
      <c r="A762" s="4">
        <v>1228570</v>
      </c>
      <c r="B762" s="1" t="s">
        <v>491</v>
      </c>
      <c r="C762" s="3" t="s">
        <v>269</v>
      </c>
      <c r="D762" s="1" t="s">
        <v>23</v>
      </c>
      <c r="E762" s="6" t="s">
        <v>561</v>
      </c>
      <c r="F762" s="7">
        <v>116.7</v>
      </c>
    </row>
    <row r="763" spans="1:6" hidden="1" x14ac:dyDescent="0.3">
      <c r="A763" s="4">
        <v>1228570</v>
      </c>
      <c r="B763" s="1" t="s">
        <v>491</v>
      </c>
      <c r="C763" s="3" t="s">
        <v>269</v>
      </c>
      <c r="D763" s="1" t="s">
        <v>26</v>
      </c>
      <c r="E763" s="6" t="s">
        <v>562</v>
      </c>
      <c r="F763" s="7">
        <v>25.46</v>
      </c>
    </row>
    <row r="764" spans="1:6" hidden="1" x14ac:dyDescent="0.3">
      <c r="A764" s="4">
        <v>1228570</v>
      </c>
      <c r="B764" s="1" t="s">
        <v>491</v>
      </c>
      <c r="C764" s="3" t="s">
        <v>269</v>
      </c>
      <c r="D764" s="1" t="s">
        <v>26</v>
      </c>
      <c r="E764" s="6" t="s">
        <v>563</v>
      </c>
      <c r="F764" s="7">
        <v>31.83</v>
      </c>
    </row>
    <row r="765" spans="1:6" hidden="1" x14ac:dyDescent="0.3">
      <c r="A765" s="4">
        <v>1228570</v>
      </c>
      <c r="B765" s="1" t="s">
        <v>491</v>
      </c>
      <c r="C765" s="3" t="s">
        <v>269</v>
      </c>
      <c r="D765" s="1" t="s">
        <v>26</v>
      </c>
      <c r="E765" s="6" t="s">
        <v>564</v>
      </c>
      <c r="F765" s="7">
        <v>29.56</v>
      </c>
    </row>
    <row r="766" spans="1:6" hidden="1" x14ac:dyDescent="0.3">
      <c r="A766" s="4">
        <v>1228570</v>
      </c>
      <c r="B766" s="1" t="s">
        <v>491</v>
      </c>
      <c r="C766" s="3" t="s">
        <v>269</v>
      </c>
      <c r="D766" s="1" t="s">
        <v>26</v>
      </c>
      <c r="E766" s="6" t="s">
        <v>565</v>
      </c>
      <c r="F766" s="7">
        <v>34.11</v>
      </c>
    </row>
    <row r="767" spans="1:6" hidden="1" x14ac:dyDescent="0.3">
      <c r="A767" s="4">
        <v>1228570</v>
      </c>
      <c r="B767" s="1" t="s">
        <v>491</v>
      </c>
      <c r="C767" s="3" t="s">
        <v>269</v>
      </c>
      <c r="D767" s="1" t="s">
        <v>26</v>
      </c>
      <c r="E767" s="6" t="s">
        <v>566</v>
      </c>
      <c r="F767" s="7">
        <v>31.83</v>
      </c>
    </row>
    <row r="768" spans="1:6" hidden="1" x14ac:dyDescent="0.3">
      <c r="A768" s="4">
        <v>1228570</v>
      </c>
      <c r="B768" s="1" t="s">
        <v>491</v>
      </c>
      <c r="C768" s="3" t="s">
        <v>269</v>
      </c>
      <c r="D768" s="1" t="s">
        <v>26</v>
      </c>
      <c r="E768" s="6" t="s">
        <v>567</v>
      </c>
      <c r="F768" s="7">
        <v>34.11</v>
      </c>
    </row>
    <row r="769" spans="1:6" hidden="1" x14ac:dyDescent="0.3">
      <c r="A769" s="4">
        <v>1228570</v>
      </c>
      <c r="B769" s="1" t="s">
        <v>491</v>
      </c>
      <c r="C769" s="3" t="s">
        <v>269</v>
      </c>
      <c r="D769" s="1" t="s">
        <v>23</v>
      </c>
      <c r="E769" s="6" t="s">
        <v>568</v>
      </c>
      <c r="F769" s="7">
        <v>74.260000000000005</v>
      </c>
    </row>
    <row r="770" spans="1:6" hidden="1" x14ac:dyDescent="0.3">
      <c r="A770" s="4">
        <v>1228570</v>
      </c>
      <c r="B770" s="1" t="s">
        <v>491</v>
      </c>
      <c r="C770" s="3" t="s">
        <v>269</v>
      </c>
      <c r="D770" s="1" t="s">
        <v>23</v>
      </c>
      <c r="E770" s="6" t="s">
        <v>569</v>
      </c>
      <c r="F770" s="7">
        <v>90.18</v>
      </c>
    </row>
    <row r="771" spans="1:6" hidden="1" x14ac:dyDescent="0.3">
      <c r="A771" s="4">
        <v>1228570</v>
      </c>
      <c r="B771" s="1" t="s">
        <v>491</v>
      </c>
      <c r="C771" s="3" t="s">
        <v>269</v>
      </c>
      <c r="D771" s="1" t="s">
        <v>23</v>
      </c>
      <c r="E771" s="6" t="s">
        <v>570</v>
      </c>
      <c r="F771" s="7">
        <v>106.09</v>
      </c>
    </row>
    <row r="772" spans="1:6" hidden="1" x14ac:dyDescent="0.3">
      <c r="A772" s="4">
        <v>1228570</v>
      </c>
      <c r="B772" s="1" t="s">
        <v>491</v>
      </c>
      <c r="C772" s="3" t="s">
        <v>269</v>
      </c>
      <c r="D772" s="1" t="s">
        <v>23</v>
      </c>
      <c r="E772" s="6" t="s">
        <v>562</v>
      </c>
      <c r="F772" s="7">
        <v>66.84</v>
      </c>
    </row>
    <row r="773" spans="1:6" hidden="1" x14ac:dyDescent="0.3">
      <c r="A773" s="4">
        <v>1228570</v>
      </c>
      <c r="B773" s="1" t="s">
        <v>491</v>
      </c>
      <c r="C773" s="3" t="s">
        <v>269</v>
      </c>
      <c r="D773" s="1" t="s">
        <v>23</v>
      </c>
      <c r="E773" s="6" t="s">
        <v>571</v>
      </c>
      <c r="F773" s="7">
        <v>79.569999999999993</v>
      </c>
    </row>
    <row r="774" spans="1:6" hidden="1" x14ac:dyDescent="0.3">
      <c r="A774" s="4">
        <v>1228570</v>
      </c>
      <c r="B774" s="1" t="s">
        <v>491</v>
      </c>
      <c r="C774" s="3" t="s">
        <v>269</v>
      </c>
      <c r="D774" s="1" t="s">
        <v>26</v>
      </c>
      <c r="E774" s="6" t="s">
        <v>572</v>
      </c>
      <c r="F774" s="7">
        <v>23.34</v>
      </c>
    </row>
    <row r="775" spans="1:6" hidden="1" x14ac:dyDescent="0.3">
      <c r="A775" s="4">
        <v>1228570</v>
      </c>
      <c r="B775" s="1" t="s">
        <v>491</v>
      </c>
      <c r="C775" s="3" t="s">
        <v>269</v>
      </c>
      <c r="D775" s="1" t="s">
        <v>23</v>
      </c>
      <c r="E775" s="6" t="s">
        <v>573</v>
      </c>
      <c r="F775" s="7">
        <v>79.569999999999993</v>
      </c>
    </row>
    <row r="776" spans="1:6" hidden="1" x14ac:dyDescent="0.3">
      <c r="A776" s="4">
        <v>1228570</v>
      </c>
      <c r="B776" s="1" t="s">
        <v>491</v>
      </c>
      <c r="C776" s="3" t="s">
        <v>269</v>
      </c>
      <c r="D776" s="1" t="s">
        <v>23</v>
      </c>
      <c r="E776" s="6" t="s">
        <v>574</v>
      </c>
      <c r="F776" s="7">
        <v>74.260000000000005</v>
      </c>
    </row>
    <row r="777" spans="1:6" hidden="1" x14ac:dyDescent="0.3">
      <c r="A777" s="4">
        <v>1228570</v>
      </c>
      <c r="B777" s="1" t="s">
        <v>491</v>
      </c>
      <c r="C777" s="3" t="s">
        <v>269</v>
      </c>
      <c r="D777" s="1" t="s">
        <v>23</v>
      </c>
      <c r="E777" s="6" t="s">
        <v>575</v>
      </c>
      <c r="F777" s="7">
        <v>79.569999999999993</v>
      </c>
    </row>
    <row r="778" spans="1:6" hidden="1" x14ac:dyDescent="0.3">
      <c r="A778" s="4">
        <v>1228570</v>
      </c>
      <c r="B778" s="1" t="s">
        <v>491</v>
      </c>
      <c r="C778" s="3" t="s">
        <v>269</v>
      </c>
      <c r="D778" s="1" t="s">
        <v>26</v>
      </c>
      <c r="E778" s="6" t="s">
        <v>576</v>
      </c>
      <c r="F778" s="7">
        <v>25.46</v>
      </c>
    </row>
    <row r="779" spans="1:6" hidden="1" x14ac:dyDescent="0.3">
      <c r="A779" s="4">
        <v>1228570</v>
      </c>
      <c r="B779" s="1" t="s">
        <v>491</v>
      </c>
      <c r="C779" s="3" t="s">
        <v>269</v>
      </c>
      <c r="D779" s="1" t="s">
        <v>23</v>
      </c>
      <c r="E779" s="6" t="s">
        <v>577</v>
      </c>
      <c r="F779" s="7">
        <v>68.959999999999994</v>
      </c>
    </row>
    <row r="780" spans="1:6" hidden="1" x14ac:dyDescent="0.3">
      <c r="A780" s="4">
        <v>1228570</v>
      </c>
      <c r="B780" s="1" t="s">
        <v>491</v>
      </c>
      <c r="C780" s="3" t="s">
        <v>269</v>
      </c>
      <c r="D780" s="1" t="s">
        <v>23</v>
      </c>
      <c r="E780" s="6" t="s">
        <v>578</v>
      </c>
      <c r="F780" s="7">
        <v>200</v>
      </c>
    </row>
    <row r="781" spans="1:6" hidden="1" x14ac:dyDescent="0.3">
      <c r="A781" s="4">
        <v>1228570</v>
      </c>
      <c r="B781" s="1" t="s">
        <v>491</v>
      </c>
      <c r="C781" s="3" t="s">
        <v>269</v>
      </c>
      <c r="D781" s="1" t="s">
        <v>23</v>
      </c>
      <c r="E781" s="6" t="s">
        <v>579</v>
      </c>
      <c r="F781" s="7">
        <v>81.96</v>
      </c>
    </row>
    <row r="782" spans="1:6" hidden="1" x14ac:dyDescent="0.3">
      <c r="A782" s="4">
        <v>1228570</v>
      </c>
      <c r="B782" s="1" t="s">
        <v>491</v>
      </c>
      <c r="C782" s="3" t="s">
        <v>269</v>
      </c>
      <c r="D782" s="1" t="s">
        <v>23</v>
      </c>
      <c r="E782" s="6" t="s">
        <v>580</v>
      </c>
      <c r="F782" s="7">
        <v>76.489999999999995</v>
      </c>
    </row>
    <row r="783" spans="1:6" hidden="1" x14ac:dyDescent="0.3">
      <c r="A783" s="4">
        <v>1228570</v>
      </c>
      <c r="B783" s="1" t="s">
        <v>491</v>
      </c>
      <c r="C783" s="3" t="s">
        <v>269</v>
      </c>
      <c r="D783" s="1" t="s">
        <v>26</v>
      </c>
      <c r="E783" s="6" t="s">
        <v>581</v>
      </c>
      <c r="F783" s="7">
        <v>26.22</v>
      </c>
    </row>
    <row r="784" spans="1:6" hidden="1" x14ac:dyDescent="0.3">
      <c r="A784" s="4">
        <v>1228570</v>
      </c>
      <c r="B784" s="1" t="s">
        <v>491</v>
      </c>
      <c r="C784" s="3" t="s">
        <v>269</v>
      </c>
      <c r="D784" s="1" t="s">
        <v>26</v>
      </c>
      <c r="E784" s="6" t="s">
        <v>582</v>
      </c>
      <c r="F784" s="7">
        <v>28.41</v>
      </c>
    </row>
    <row r="785" spans="1:6" hidden="1" x14ac:dyDescent="0.3">
      <c r="A785" s="4">
        <v>1228570</v>
      </c>
      <c r="B785" s="1" t="s">
        <v>491</v>
      </c>
      <c r="C785" s="3" t="s">
        <v>269</v>
      </c>
      <c r="D785" s="1" t="s">
        <v>23</v>
      </c>
      <c r="E785" s="6" t="s">
        <v>583</v>
      </c>
      <c r="F785" s="7">
        <v>71.03</v>
      </c>
    </row>
    <row r="786" spans="1:6" hidden="1" x14ac:dyDescent="0.3">
      <c r="A786" s="4">
        <v>1228570</v>
      </c>
      <c r="B786" s="1" t="s">
        <v>491</v>
      </c>
      <c r="C786" s="3" t="s">
        <v>269</v>
      </c>
      <c r="D786" s="1" t="s">
        <v>23</v>
      </c>
      <c r="E786" s="6" t="s">
        <v>584</v>
      </c>
      <c r="F786" s="7">
        <v>92.89</v>
      </c>
    </row>
    <row r="787" spans="1:6" hidden="1" x14ac:dyDescent="0.3">
      <c r="A787" s="4">
        <v>1228570</v>
      </c>
      <c r="B787" s="1" t="s">
        <v>491</v>
      </c>
      <c r="C787" s="3" t="s">
        <v>269</v>
      </c>
      <c r="D787" s="1" t="s">
        <v>23</v>
      </c>
      <c r="E787" s="6" t="s">
        <v>585</v>
      </c>
      <c r="F787" s="7">
        <v>84.9</v>
      </c>
    </row>
    <row r="788" spans="1:6" hidden="1" x14ac:dyDescent="0.3">
      <c r="A788" s="4">
        <v>1228570</v>
      </c>
      <c r="B788" s="1" t="s">
        <v>491</v>
      </c>
      <c r="C788" s="3" t="s">
        <v>269</v>
      </c>
      <c r="D788" s="1" t="s">
        <v>26</v>
      </c>
      <c r="E788" s="6" t="s">
        <v>586</v>
      </c>
      <c r="F788" s="7">
        <v>24.04</v>
      </c>
    </row>
    <row r="789" spans="1:6" hidden="1" x14ac:dyDescent="0.3">
      <c r="A789" s="4">
        <v>1228570</v>
      </c>
      <c r="B789" s="1" t="s">
        <v>491</v>
      </c>
      <c r="C789" s="3" t="s">
        <v>269</v>
      </c>
      <c r="D789" s="1" t="s">
        <v>23</v>
      </c>
      <c r="E789" s="6" t="s">
        <v>587</v>
      </c>
      <c r="F789" s="7">
        <v>85.27</v>
      </c>
    </row>
    <row r="790" spans="1:6" hidden="1" x14ac:dyDescent="0.3">
      <c r="A790" s="4">
        <v>1228570</v>
      </c>
      <c r="B790" s="1" t="s">
        <v>491</v>
      </c>
      <c r="C790" s="3" t="s">
        <v>269</v>
      </c>
      <c r="D790" s="1" t="s">
        <v>26</v>
      </c>
      <c r="E790" s="6" t="s">
        <v>588</v>
      </c>
      <c r="F790" s="7">
        <v>34.11</v>
      </c>
    </row>
    <row r="791" spans="1:6" hidden="1" x14ac:dyDescent="0.3">
      <c r="A791" s="4">
        <v>1228570</v>
      </c>
      <c r="B791" s="1" t="s">
        <v>491</v>
      </c>
      <c r="C791" s="3" t="s">
        <v>269</v>
      </c>
      <c r="D791" s="1" t="s">
        <v>23</v>
      </c>
      <c r="E791" s="6" t="s">
        <v>589</v>
      </c>
      <c r="F791" s="7">
        <v>76.489999999999995</v>
      </c>
    </row>
    <row r="792" spans="1:6" hidden="1" x14ac:dyDescent="0.3">
      <c r="A792" s="4">
        <v>1228570</v>
      </c>
      <c r="B792" s="1" t="s">
        <v>491</v>
      </c>
      <c r="C792" s="3" t="s">
        <v>269</v>
      </c>
      <c r="D792" s="1" t="s">
        <v>23</v>
      </c>
      <c r="E792" s="6" t="s">
        <v>590</v>
      </c>
      <c r="F792" s="7">
        <v>109.27</v>
      </c>
    </row>
    <row r="793" spans="1:6" hidden="1" x14ac:dyDescent="0.3">
      <c r="A793" s="4">
        <v>1228570</v>
      </c>
      <c r="B793" s="1" t="s">
        <v>491</v>
      </c>
      <c r="C793" s="3" t="s">
        <v>269</v>
      </c>
      <c r="D793" s="1" t="s">
        <v>26</v>
      </c>
      <c r="E793" s="6" t="s">
        <v>591</v>
      </c>
      <c r="F793" s="7">
        <v>30.6</v>
      </c>
    </row>
    <row r="794" spans="1:6" hidden="1" x14ac:dyDescent="0.3">
      <c r="A794" s="4">
        <v>1228570</v>
      </c>
      <c r="B794" s="1" t="s">
        <v>491</v>
      </c>
      <c r="C794" s="3" t="s">
        <v>269</v>
      </c>
      <c r="D794" s="1" t="s">
        <v>26</v>
      </c>
      <c r="E794" s="6" t="s">
        <v>592</v>
      </c>
      <c r="F794" s="7">
        <v>32.78</v>
      </c>
    </row>
    <row r="795" spans="1:6" hidden="1" x14ac:dyDescent="0.3">
      <c r="A795" s="4">
        <v>1228570</v>
      </c>
      <c r="B795" s="1" t="s">
        <v>491</v>
      </c>
      <c r="C795" s="3" t="s">
        <v>269</v>
      </c>
      <c r="D795" s="1" t="s">
        <v>23</v>
      </c>
      <c r="E795" s="6" t="s">
        <v>593</v>
      </c>
      <c r="F795" s="7">
        <v>120.2</v>
      </c>
    </row>
    <row r="796" spans="1:6" hidden="1" x14ac:dyDescent="0.3">
      <c r="A796" s="4">
        <v>1228570</v>
      </c>
      <c r="B796" s="1" t="s">
        <v>491</v>
      </c>
      <c r="C796" s="3" t="s">
        <v>269</v>
      </c>
      <c r="D796" s="1" t="s">
        <v>23</v>
      </c>
      <c r="E796" s="6" t="s">
        <v>594</v>
      </c>
      <c r="F796" s="7">
        <v>71.03</v>
      </c>
    </row>
    <row r="797" spans="1:6" hidden="1" x14ac:dyDescent="0.3">
      <c r="A797" s="4">
        <v>1228570</v>
      </c>
      <c r="B797" s="1" t="s">
        <v>491</v>
      </c>
      <c r="C797" s="3" t="s">
        <v>269</v>
      </c>
      <c r="D797" s="1" t="s">
        <v>23</v>
      </c>
      <c r="E797" s="6" t="s">
        <v>595</v>
      </c>
      <c r="F797" s="7">
        <v>98.34</v>
      </c>
    </row>
    <row r="798" spans="1:6" hidden="1" x14ac:dyDescent="0.3">
      <c r="A798" s="4">
        <v>1228570</v>
      </c>
      <c r="B798" s="1" t="s">
        <v>491</v>
      </c>
      <c r="C798" s="3" t="s">
        <v>269</v>
      </c>
      <c r="D798" s="1" t="s">
        <v>26</v>
      </c>
      <c r="E798" s="6" t="s">
        <v>596</v>
      </c>
      <c r="F798" s="7">
        <v>43.71</v>
      </c>
    </row>
    <row r="799" spans="1:6" hidden="1" x14ac:dyDescent="0.3">
      <c r="A799" s="4">
        <v>1228570</v>
      </c>
      <c r="B799" s="1" t="s">
        <v>491</v>
      </c>
      <c r="C799" s="3" t="s">
        <v>269</v>
      </c>
      <c r="D799" s="1" t="s">
        <v>26</v>
      </c>
      <c r="E799" s="6" t="s">
        <v>597</v>
      </c>
      <c r="F799" s="7">
        <v>28.41</v>
      </c>
    </row>
    <row r="800" spans="1:6" hidden="1" x14ac:dyDescent="0.3">
      <c r="A800" s="4">
        <v>1228570</v>
      </c>
      <c r="B800" s="1" t="s">
        <v>491</v>
      </c>
      <c r="C800" s="3" t="s">
        <v>269</v>
      </c>
      <c r="D800" s="1" t="s">
        <v>26</v>
      </c>
      <c r="E800" s="6" t="s">
        <v>598</v>
      </c>
      <c r="F800" s="7">
        <v>26.22</v>
      </c>
    </row>
    <row r="801" spans="1:6" hidden="1" x14ac:dyDescent="0.3">
      <c r="A801" s="4">
        <v>1228570</v>
      </c>
      <c r="B801" s="1" t="s">
        <v>491</v>
      </c>
      <c r="C801" s="3" t="s">
        <v>269</v>
      </c>
      <c r="D801" s="1" t="s">
        <v>23</v>
      </c>
      <c r="E801" s="6" t="s">
        <v>599</v>
      </c>
      <c r="F801" s="7">
        <v>220</v>
      </c>
    </row>
    <row r="802" spans="1:6" hidden="1" x14ac:dyDescent="0.3">
      <c r="A802" s="4">
        <v>1228570</v>
      </c>
      <c r="B802" s="1" t="s">
        <v>491</v>
      </c>
      <c r="C802" s="3" t="s">
        <v>269</v>
      </c>
      <c r="D802" s="1" t="s">
        <v>26</v>
      </c>
      <c r="E802" s="6" t="s">
        <v>600</v>
      </c>
      <c r="F802" s="7">
        <v>29.56</v>
      </c>
    </row>
    <row r="803" spans="1:6" hidden="1" x14ac:dyDescent="0.3">
      <c r="A803" s="4">
        <v>1228570</v>
      </c>
      <c r="B803" s="1" t="s">
        <v>491</v>
      </c>
      <c r="C803" s="3" t="s">
        <v>269</v>
      </c>
      <c r="D803" s="1" t="s">
        <v>26</v>
      </c>
      <c r="E803" s="6" t="s">
        <v>601</v>
      </c>
      <c r="F803" s="7">
        <v>27.27</v>
      </c>
    </row>
    <row r="804" spans="1:6" hidden="1" x14ac:dyDescent="0.3">
      <c r="A804" s="4">
        <v>1228570</v>
      </c>
      <c r="B804" s="1" t="s">
        <v>491</v>
      </c>
      <c r="C804" s="3" t="s">
        <v>269</v>
      </c>
      <c r="D804" s="1" t="s">
        <v>23</v>
      </c>
      <c r="E804" s="6" t="s">
        <v>602</v>
      </c>
      <c r="F804" s="7">
        <v>77.86</v>
      </c>
    </row>
    <row r="805" spans="1:6" hidden="1" x14ac:dyDescent="0.3">
      <c r="A805" s="4">
        <v>1228570</v>
      </c>
      <c r="B805" s="1" t="s">
        <v>491</v>
      </c>
      <c r="C805" s="3" t="s">
        <v>269</v>
      </c>
      <c r="D805" s="1" t="s">
        <v>26</v>
      </c>
      <c r="E805" s="6" t="s">
        <v>603</v>
      </c>
      <c r="F805" s="7">
        <v>26.22</v>
      </c>
    </row>
    <row r="806" spans="1:6" hidden="1" x14ac:dyDescent="0.3">
      <c r="A806" s="4">
        <v>1228570</v>
      </c>
      <c r="B806" s="1" t="s">
        <v>491</v>
      </c>
      <c r="C806" s="3" t="s">
        <v>269</v>
      </c>
      <c r="D806" s="1" t="s">
        <v>26</v>
      </c>
      <c r="E806" s="6" t="s">
        <v>604</v>
      </c>
      <c r="F806" s="7">
        <v>25.01</v>
      </c>
    </row>
    <row r="807" spans="1:6" hidden="1" x14ac:dyDescent="0.3">
      <c r="A807" s="4">
        <v>1228570</v>
      </c>
      <c r="B807" s="1" t="s">
        <v>491</v>
      </c>
      <c r="C807" s="3" t="s">
        <v>269</v>
      </c>
      <c r="D807" s="1" t="s">
        <v>23</v>
      </c>
      <c r="E807" s="6" t="s">
        <v>605</v>
      </c>
      <c r="F807" s="7">
        <v>85.27</v>
      </c>
    </row>
    <row r="808" spans="1:6" hidden="1" x14ac:dyDescent="0.3">
      <c r="A808" s="4">
        <v>1228570</v>
      </c>
      <c r="B808" s="1" t="s">
        <v>491</v>
      </c>
      <c r="C808" s="3" t="s">
        <v>269</v>
      </c>
      <c r="D808" s="1" t="s">
        <v>23</v>
      </c>
      <c r="E808" s="6" t="s">
        <v>606</v>
      </c>
      <c r="F808" s="7">
        <v>78.02</v>
      </c>
    </row>
    <row r="809" spans="1:6" hidden="1" x14ac:dyDescent="0.3">
      <c r="A809" s="4">
        <v>1228570</v>
      </c>
      <c r="B809" s="1" t="s">
        <v>491</v>
      </c>
      <c r="C809" s="3" t="s">
        <v>269</v>
      </c>
      <c r="D809" s="1" t="s">
        <v>23</v>
      </c>
      <c r="E809" s="6" t="s">
        <v>607</v>
      </c>
      <c r="F809" s="7">
        <v>94.75</v>
      </c>
    </row>
    <row r="810" spans="1:6" hidden="1" x14ac:dyDescent="0.3">
      <c r="A810" s="4">
        <v>1228570</v>
      </c>
      <c r="B810" s="1" t="s">
        <v>491</v>
      </c>
      <c r="C810" s="3" t="s">
        <v>269</v>
      </c>
      <c r="D810" s="1" t="s">
        <v>23</v>
      </c>
      <c r="E810" s="6" t="s">
        <v>608</v>
      </c>
      <c r="F810" s="7">
        <v>111.46</v>
      </c>
    </row>
    <row r="811" spans="1:6" hidden="1" x14ac:dyDescent="0.3">
      <c r="A811" s="4">
        <v>1228570</v>
      </c>
      <c r="B811" s="1" t="s">
        <v>491</v>
      </c>
      <c r="C811" s="3" t="s">
        <v>269</v>
      </c>
      <c r="D811" s="1" t="s">
        <v>26</v>
      </c>
      <c r="E811" s="6" t="s">
        <v>609</v>
      </c>
      <c r="F811" s="7">
        <v>28.98</v>
      </c>
    </row>
    <row r="812" spans="1:6" hidden="1" x14ac:dyDescent="0.3">
      <c r="A812" s="4">
        <v>1228570</v>
      </c>
      <c r="B812" s="1" t="s">
        <v>491</v>
      </c>
      <c r="C812" s="3" t="s">
        <v>269</v>
      </c>
      <c r="D812" s="1" t="s">
        <v>26</v>
      </c>
      <c r="E812" s="6" t="s">
        <v>610</v>
      </c>
      <c r="F812" s="7">
        <v>31.21</v>
      </c>
    </row>
    <row r="813" spans="1:6" hidden="1" x14ac:dyDescent="0.3">
      <c r="A813" s="4">
        <v>1228570</v>
      </c>
      <c r="B813" s="1" t="s">
        <v>491</v>
      </c>
      <c r="C813" s="3" t="s">
        <v>269</v>
      </c>
      <c r="D813" s="1" t="s">
        <v>26</v>
      </c>
      <c r="E813" s="6" t="s">
        <v>611</v>
      </c>
      <c r="F813" s="7">
        <v>33.44</v>
      </c>
    </row>
    <row r="814" spans="1:6" hidden="1" x14ac:dyDescent="0.3">
      <c r="A814" s="4">
        <v>1228570</v>
      </c>
      <c r="B814" s="1" t="s">
        <v>491</v>
      </c>
      <c r="C814" s="3" t="s">
        <v>269</v>
      </c>
      <c r="D814" s="1" t="s">
        <v>26</v>
      </c>
      <c r="E814" s="6" t="s">
        <v>612</v>
      </c>
      <c r="F814" s="7">
        <v>26.74</v>
      </c>
    </row>
    <row r="815" spans="1:6" hidden="1" x14ac:dyDescent="0.3">
      <c r="A815" s="4">
        <v>1228570</v>
      </c>
      <c r="B815" s="1" t="s">
        <v>491</v>
      </c>
      <c r="C815" s="3" t="s">
        <v>269</v>
      </c>
      <c r="D815" s="1" t="s">
        <v>26</v>
      </c>
      <c r="E815" s="6" t="s">
        <v>613</v>
      </c>
      <c r="F815" s="7">
        <v>44.58</v>
      </c>
    </row>
    <row r="816" spans="1:6" hidden="1" x14ac:dyDescent="0.3">
      <c r="A816" s="4">
        <v>1228570</v>
      </c>
      <c r="B816" s="1" t="s">
        <v>491</v>
      </c>
      <c r="C816" s="3" t="s">
        <v>269</v>
      </c>
      <c r="D816" s="1" t="s">
        <v>23</v>
      </c>
      <c r="E816" s="6" t="s">
        <v>614</v>
      </c>
      <c r="F816" s="7">
        <v>102.32</v>
      </c>
    </row>
    <row r="817" spans="1:6" hidden="1" x14ac:dyDescent="0.3">
      <c r="A817" s="4">
        <v>1228570</v>
      </c>
      <c r="B817" s="1" t="s">
        <v>491</v>
      </c>
      <c r="C817" s="3" t="s">
        <v>269</v>
      </c>
      <c r="D817" s="1" t="s">
        <v>23</v>
      </c>
      <c r="E817" s="6" t="s">
        <v>615</v>
      </c>
      <c r="F817" s="7">
        <v>73.16</v>
      </c>
    </row>
    <row r="818" spans="1:6" hidden="1" x14ac:dyDescent="0.3">
      <c r="A818" s="4">
        <v>1228570</v>
      </c>
      <c r="B818" s="1" t="s">
        <v>491</v>
      </c>
      <c r="C818" s="3" t="s">
        <v>269</v>
      </c>
      <c r="D818" s="1" t="s">
        <v>26</v>
      </c>
      <c r="E818" s="6" t="s">
        <v>616</v>
      </c>
      <c r="F818" s="7">
        <v>29.26</v>
      </c>
    </row>
    <row r="819" spans="1:6" hidden="1" x14ac:dyDescent="0.3">
      <c r="A819" s="4">
        <v>1228570</v>
      </c>
      <c r="B819" s="1" t="s">
        <v>491</v>
      </c>
      <c r="C819" s="3" t="s">
        <v>269</v>
      </c>
      <c r="D819" s="1" t="s">
        <v>26</v>
      </c>
      <c r="E819" s="6" t="s">
        <v>617</v>
      </c>
      <c r="F819" s="7">
        <v>31.52</v>
      </c>
    </row>
    <row r="820" spans="1:6" hidden="1" x14ac:dyDescent="0.3">
      <c r="A820" s="4">
        <v>1228570</v>
      </c>
      <c r="B820" s="1" t="s">
        <v>491</v>
      </c>
      <c r="C820" s="3" t="s">
        <v>269</v>
      </c>
      <c r="D820" s="1" t="s">
        <v>26</v>
      </c>
      <c r="E820" s="6" t="s">
        <v>618</v>
      </c>
      <c r="F820" s="7">
        <v>24.76</v>
      </c>
    </row>
    <row r="821" spans="1:6" hidden="1" x14ac:dyDescent="0.3">
      <c r="A821" s="4">
        <v>1228570</v>
      </c>
      <c r="B821" s="1" t="s">
        <v>491</v>
      </c>
      <c r="C821" s="3" t="s">
        <v>269</v>
      </c>
      <c r="D821" s="1" t="s">
        <v>26</v>
      </c>
      <c r="E821" s="6" t="s">
        <v>619</v>
      </c>
      <c r="F821" s="7">
        <v>27.01</v>
      </c>
    </row>
    <row r="822" spans="1:6" hidden="1" x14ac:dyDescent="0.3">
      <c r="A822" s="4">
        <v>1228570</v>
      </c>
      <c r="B822" s="1" t="s">
        <v>491</v>
      </c>
      <c r="C822" s="3" t="s">
        <v>269</v>
      </c>
      <c r="D822" s="1" t="s">
        <v>26</v>
      </c>
      <c r="E822" s="6" t="s">
        <v>620</v>
      </c>
      <c r="F822" s="7">
        <v>24.52</v>
      </c>
    </row>
    <row r="823" spans="1:6" hidden="1" x14ac:dyDescent="0.3">
      <c r="A823" s="4">
        <v>1228570</v>
      </c>
      <c r="B823" s="1" t="s">
        <v>491</v>
      </c>
      <c r="C823" s="3" t="s">
        <v>269</v>
      </c>
      <c r="D823" s="1" t="s">
        <v>23</v>
      </c>
      <c r="E823" s="6" t="s">
        <v>621</v>
      </c>
      <c r="F823" s="7">
        <v>72.45</v>
      </c>
    </row>
    <row r="824" spans="1:6" hidden="1" x14ac:dyDescent="0.3">
      <c r="A824" s="4">
        <v>1228570</v>
      </c>
      <c r="B824" s="1" t="s">
        <v>491</v>
      </c>
      <c r="C824" s="3" t="s">
        <v>269</v>
      </c>
      <c r="D824" s="1" t="s">
        <v>23</v>
      </c>
      <c r="E824" s="6" t="s">
        <v>622</v>
      </c>
      <c r="F824" s="7">
        <v>70.23</v>
      </c>
    </row>
    <row r="825" spans="1:6" hidden="1" x14ac:dyDescent="0.3">
      <c r="A825" s="4">
        <v>1228570</v>
      </c>
      <c r="B825" s="1" t="s">
        <v>491</v>
      </c>
      <c r="C825" s="3" t="s">
        <v>269</v>
      </c>
      <c r="D825" s="1" t="s">
        <v>23</v>
      </c>
      <c r="E825" s="6" t="s">
        <v>623</v>
      </c>
      <c r="F825" s="7">
        <v>125.05</v>
      </c>
    </row>
    <row r="826" spans="1:6" hidden="1" x14ac:dyDescent="0.3">
      <c r="A826" s="4">
        <v>1228570</v>
      </c>
      <c r="B826" s="1" t="s">
        <v>491</v>
      </c>
      <c r="C826" s="3" t="s">
        <v>269</v>
      </c>
      <c r="D826" s="1" t="s">
        <v>26</v>
      </c>
      <c r="E826" s="6" t="s">
        <v>624</v>
      </c>
      <c r="F826" s="7">
        <v>42.4</v>
      </c>
    </row>
    <row r="827" spans="1:6" hidden="1" x14ac:dyDescent="0.3">
      <c r="A827" s="4">
        <v>1228570</v>
      </c>
      <c r="B827" s="1" t="s">
        <v>491</v>
      </c>
      <c r="C827" s="3" t="s">
        <v>269</v>
      </c>
      <c r="D827" s="1" t="s">
        <v>23</v>
      </c>
      <c r="E827" s="6" t="s">
        <v>625</v>
      </c>
      <c r="F827" s="7">
        <v>142.11000000000001</v>
      </c>
    </row>
    <row r="828" spans="1:6" hidden="1" x14ac:dyDescent="0.3">
      <c r="A828" s="4">
        <v>1228570</v>
      </c>
      <c r="B828" s="1" t="s">
        <v>491</v>
      </c>
      <c r="C828" s="3" t="s">
        <v>269</v>
      </c>
      <c r="D828" s="1" t="s">
        <v>23</v>
      </c>
      <c r="E828" s="6" t="s">
        <v>626</v>
      </c>
      <c r="F828" s="7">
        <v>85.27</v>
      </c>
    </row>
    <row r="829" spans="1:6" hidden="1" x14ac:dyDescent="0.3">
      <c r="A829" s="4">
        <v>1228570</v>
      </c>
      <c r="B829" s="1" t="s">
        <v>491</v>
      </c>
      <c r="C829" s="3" t="s">
        <v>269</v>
      </c>
      <c r="D829" s="1" t="s">
        <v>23</v>
      </c>
      <c r="E829" s="6" t="s">
        <v>627</v>
      </c>
      <c r="F829" s="7">
        <v>71.63</v>
      </c>
    </row>
    <row r="830" spans="1:6" hidden="1" x14ac:dyDescent="0.3">
      <c r="A830" s="4">
        <v>1228570</v>
      </c>
      <c r="B830" s="1" t="s">
        <v>491</v>
      </c>
      <c r="C830" s="3" t="s">
        <v>269</v>
      </c>
      <c r="D830" s="1" t="s">
        <v>26</v>
      </c>
      <c r="E830" s="6" t="s">
        <v>628</v>
      </c>
      <c r="F830" s="7">
        <v>27.27</v>
      </c>
    </row>
    <row r="831" spans="1:6" hidden="1" x14ac:dyDescent="0.3">
      <c r="A831" s="4">
        <v>1228570</v>
      </c>
      <c r="B831" s="1" t="s">
        <v>491</v>
      </c>
      <c r="C831" s="3" t="s">
        <v>269</v>
      </c>
      <c r="D831" s="1" t="s">
        <v>26</v>
      </c>
      <c r="E831" s="6" t="s">
        <v>629</v>
      </c>
      <c r="F831" s="7">
        <v>37.520000000000003</v>
      </c>
    </row>
    <row r="832" spans="1:6" hidden="1" x14ac:dyDescent="0.3">
      <c r="A832" s="4">
        <v>1228570</v>
      </c>
      <c r="B832" s="1" t="s">
        <v>491</v>
      </c>
      <c r="C832" s="3" t="s">
        <v>269</v>
      </c>
      <c r="D832" s="1" t="s">
        <v>26</v>
      </c>
      <c r="E832" s="6" t="s">
        <v>630</v>
      </c>
      <c r="F832" s="7">
        <v>30.69</v>
      </c>
    </row>
    <row r="833" spans="1:6" hidden="1" x14ac:dyDescent="0.3">
      <c r="A833" s="4">
        <v>1228570</v>
      </c>
      <c r="B833" s="1" t="s">
        <v>491</v>
      </c>
      <c r="C833" s="3" t="s">
        <v>269</v>
      </c>
      <c r="D833" s="1" t="s">
        <v>23</v>
      </c>
      <c r="E833" s="6" t="s">
        <v>630</v>
      </c>
      <c r="F833" s="7">
        <v>79.58</v>
      </c>
    </row>
    <row r="834" spans="1:6" hidden="1" x14ac:dyDescent="0.3">
      <c r="A834" s="4">
        <v>1228570</v>
      </c>
      <c r="B834" s="1" t="s">
        <v>491</v>
      </c>
      <c r="C834" s="3" t="s">
        <v>269</v>
      </c>
      <c r="D834" s="1" t="s">
        <v>23</v>
      </c>
      <c r="E834" s="6" t="s">
        <v>631</v>
      </c>
      <c r="F834" s="7">
        <v>220</v>
      </c>
    </row>
    <row r="835" spans="1:6" hidden="1" x14ac:dyDescent="0.3">
      <c r="A835" s="4">
        <v>1228570</v>
      </c>
      <c r="B835" s="1" t="s">
        <v>491</v>
      </c>
      <c r="C835" s="3" t="s">
        <v>269</v>
      </c>
      <c r="D835" s="1" t="s">
        <v>23</v>
      </c>
      <c r="E835" s="6" t="s">
        <v>629</v>
      </c>
      <c r="F835" s="7">
        <v>96.65</v>
      </c>
    </row>
    <row r="836" spans="1:6" hidden="1" x14ac:dyDescent="0.3">
      <c r="A836" s="4">
        <v>1228570</v>
      </c>
      <c r="B836" s="1" t="s">
        <v>491</v>
      </c>
      <c r="C836" s="3" t="s">
        <v>269</v>
      </c>
      <c r="D836" s="1" t="s">
        <v>23</v>
      </c>
      <c r="E836" s="6" t="s">
        <v>171</v>
      </c>
      <c r="F836" s="7">
        <v>113.69</v>
      </c>
    </row>
    <row r="837" spans="1:6" hidden="1" x14ac:dyDescent="0.3">
      <c r="A837" s="4">
        <v>1228570</v>
      </c>
      <c r="B837" s="1" t="s">
        <v>491</v>
      </c>
      <c r="C837" s="3" t="s">
        <v>269</v>
      </c>
      <c r="D837" s="1" t="s">
        <v>26</v>
      </c>
      <c r="E837" s="6" t="s">
        <v>632</v>
      </c>
      <c r="F837" s="7">
        <v>25.01</v>
      </c>
    </row>
    <row r="838" spans="1:6" hidden="1" x14ac:dyDescent="0.3">
      <c r="A838" s="4">
        <v>1228570</v>
      </c>
      <c r="B838" s="1" t="s">
        <v>491</v>
      </c>
      <c r="C838" s="3" t="s">
        <v>269</v>
      </c>
      <c r="D838" s="1" t="s">
        <v>23</v>
      </c>
      <c r="E838" s="6" t="s">
        <v>632</v>
      </c>
      <c r="F838" s="7">
        <v>71.63</v>
      </c>
    </row>
    <row r="839" spans="1:6" hidden="1" x14ac:dyDescent="0.3">
      <c r="A839" s="4">
        <v>1228570</v>
      </c>
      <c r="B839" s="1" t="s">
        <v>491</v>
      </c>
      <c r="C839" s="3" t="s">
        <v>269</v>
      </c>
      <c r="D839" s="1" t="s">
        <v>26</v>
      </c>
      <c r="E839" s="6" t="s">
        <v>633</v>
      </c>
      <c r="F839" s="7">
        <v>30.69</v>
      </c>
    </row>
    <row r="840" spans="1:6" hidden="1" x14ac:dyDescent="0.3">
      <c r="A840" s="4">
        <v>1228570</v>
      </c>
      <c r="B840" s="1" t="s">
        <v>491</v>
      </c>
      <c r="C840" s="3" t="s">
        <v>269</v>
      </c>
      <c r="D840" s="1" t="s">
        <v>23</v>
      </c>
      <c r="E840" s="6" t="s">
        <v>603</v>
      </c>
      <c r="F840" s="7">
        <v>81.84</v>
      </c>
    </row>
    <row r="841" spans="1:6" hidden="1" x14ac:dyDescent="0.3">
      <c r="A841" s="4">
        <v>1228570</v>
      </c>
      <c r="B841" s="1" t="s">
        <v>491</v>
      </c>
      <c r="C841" s="3" t="s">
        <v>269</v>
      </c>
      <c r="D841" s="1" t="s">
        <v>26</v>
      </c>
      <c r="E841" s="6" t="s">
        <v>572</v>
      </c>
      <c r="F841" s="7">
        <v>23.88</v>
      </c>
    </row>
    <row r="842" spans="1:6" hidden="1" x14ac:dyDescent="0.3">
      <c r="A842" s="4">
        <v>1228570</v>
      </c>
      <c r="B842" s="1" t="s">
        <v>491</v>
      </c>
      <c r="C842" s="3" t="s">
        <v>269</v>
      </c>
      <c r="D842" s="1" t="s">
        <v>23</v>
      </c>
      <c r="E842" s="6" t="s">
        <v>634</v>
      </c>
      <c r="F842" s="7">
        <v>167.2</v>
      </c>
    </row>
    <row r="843" spans="1:6" hidden="1" x14ac:dyDescent="0.3">
      <c r="A843" s="4">
        <v>1228570</v>
      </c>
      <c r="B843" s="1" t="s">
        <v>491</v>
      </c>
      <c r="C843" s="3" t="s">
        <v>269</v>
      </c>
      <c r="D843" s="1" t="s">
        <v>23</v>
      </c>
      <c r="E843" s="6" t="s">
        <v>635</v>
      </c>
      <c r="F843" s="7">
        <v>195.1</v>
      </c>
    </row>
    <row r="844" spans="1:6" hidden="1" x14ac:dyDescent="0.3">
      <c r="A844" s="4">
        <v>1228570</v>
      </c>
      <c r="B844" s="1" t="s">
        <v>491</v>
      </c>
      <c r="C844" s="3" t="s">
        <v>269</v>
      </c>
      <c r="D844" s="1" t="s">
        <v>23</v>
      </c>
      <c r="E844" s="6" t="s">
        <v>636</v>
      </c>
      <c r="F844" s="7">
        <v>85.3</v>
      </c>
    </row>
    <row r="845" spans="1:6" hidden="1" x14ac:dyDescent="0.3">
      <c r="A845" s="4">
        <v>1228570</v>
      </c>
      <c r="B845" s="1" t="s">
        <v>491</v>
      </c>
      <c r="C845" s="3" t="s">
        <v>269</v>
      </c>
      <c r="D845" s="1" t="s">
        <v>26</v>
      </c>
      <c r="E845" s="6" t="s">
        <v>637</v>
      </c>
      <c r="F845" s="7">
        <v>30.69</v>
      </c>
    </row>
    <row r="846" spans="1:6" hidden="1" x14ac:dyDescent="0.3">
      <c r="A846" s="4">
        <v>1228570</v>
      </c>
      <c r="B846" s="1" t="s">
        <v>491</v>
      </c>
      <c r="C846" s="3" t="s">
        <v>269</v>
      </c>
      <c r="D846" s="1" t="s">
        <v>23</v>
      </c>
      <c r="E846" s="6" t="s">
        <v>638</v>
      </c>
      <c r="F846" s="7">
        <v>112.55</v>
      </c>
    </row>
    <row r="847" spans="1:6" hidden="1" x14ac:dyDescent="0.3">
      <c r="A847" s="4">
        <v>1228570</v>
      </c>
      <c r="B847" s="1" t="s">
        <v>491</v>
      </c>
      <c r="C847" s="3" t="s">
        <v>269</v>
      </c>
      <c r="D847" s="1" t="s">
        <v>23</v>
      </c>
      <c r="E847" s="6" t="s">
        <v>639</v>
      </c>
      <c r="F847" s="7">
        <v>123.8</v>
      </c>
    </row>
    <row r="848" spans="1:6" hidden="1" x14ac:dyDescent="0.3">
      <c r="A848" s="4">
        <v>1228570</v>
      </c>
      <c r="B848" s="1" t="s">
        <v>491</v>
      </c>
      <c r="C848" s="3" t="s">
        <v>269</v>
      </c>
      <c r="D848" s="1" t="s">
        <v>23</v>
      </c>
      <c r="E848" s="6" t="s">
        <v>640</v>
      </c>
      <c r="F848" s="7">
        <v>129.41999999999999</v>
      </c>
    </row>
    <row r="849" spans="1:6" hidden="1" x14ac:dyDescent="0.3">
      <c r="A849" s="4">
        <v>1228570</v>
      </c>
      <c r="B849" s="1" t="s">
        <v>491</v>
      </c>
      <c r="C849" s="3" t="s">
        <v>269</v>
      </c>
      <c r="D849" s="1" t="s">
        <v>23</v>
      </c>
      <c r="E849" s="6" t="s">
        <v>641</v>
      </c>
      <c r="F849" s="7">
        <v>101.3</v>
      </c>
    </row>
    <row r="850" spans="1:6" hidden="1" x14ac:dyDescent="0.3">
      <c r="A850" s="4">
        <v>1228570</v>
      </c>
      <c r="B850" s="1" t="s">
        <v>491</v>
      </c>
      <c r="C850" s="3" t="s">
        <v>269</v>
      </c>
      <c r="D850" s="1" t="s">
        <v>26</v>
      </c>
      <c r="E850" s="6" t="s">
        <v>642</v>
      </c>
      <c r="F850" s="7">
        <v>37.14</v>
      </c>
    </row>
    <row r="851" spans="1:6" hidden="1" x14ac:dyDescent="0.3">
      <c r="A851" s="4">
        <v>1228570</v>
      </c>
      <c r="B851" s="1" t="s">
        <v>491</v>
      </c>
      <c r="C851" s="3" t="s">
        <v>269</v>
      </c>
      <c r="D851" s="1" t="s">
        <v>26</v>
      </c>
      <c r="E851" s="6" t="s">
        <v>643</v>
      </c>
      <c r="F851" s="7">
        <v>29.26</v>
      </c>
    </row>
    <row r="852" spans="1:6" hidden="1" x14ac:dyDescent="0.3">
      <c r="A852" s="4">
        <v>1228570</v>
      </c>
      <c r="B852" s="1" t="s">
        <v>491</v>
      </c>
      <c r="C852" s="3" t="s">
        <v>269</v>
      </c>
      <c r="D852" s="1" t="s">
        <v>26</v>
      </c>
      <c r="E852" s="6" t="s">
        <v>644</v>
      </c>
      <c r="F852" s="7">
        <v>33.770000000000003</v>
      </c>
    </row>
    <row r="853" spans="1:6" hidden="1" x14ac:dyDescent="0.3">
      <c r="A853" s="4">
        <v>1228570</v>
      </c>
      <c r="B853" s="1" t="s">
        <v>491</v>
      </c>
      <c r="C853" s="3" t="s">
        <v>269</v>
      </c>
      <c r="D853" s="1" t="s">
        <v>26</v>
      </c>
      <c r="E853" s="6" t="s">
        <v>645</v>
      </c>
      <c r="F853" s="7">
        <v>31.51</v>
      </c>
    </row>
    <row r="854" spans="1:6" hidden="1" x14ac:dyDescent="0.3">
      <c r="A854" s="4">
        <v>1228570</v>
      </c>
      <c r="B854" s="1" t="s">
        <v>491</v>
      </c>
      <c r="C854" s="3" t="s">
        <v>269</v>
      </c>
      <c r="D854" s="1" t="s">
        <v>26</v>
      </c>
      <c r="E854" s="6" t="s">
        <v>646</v>
      </c>
      <c r="F854" s="7">
        <v>22.52</v>
      </c>
    </row>
    <row r="855" spans="1:6" hidden="1" x14ac:dyDescent="0.3">
      <c r="A855" s="4">
        <v>1228570</v>
      </c>
      <c r="B855" s="1" t="s">
        <v>491</v>
      </c>
      <c r="C855" s="3" t="s">
        <v>269</v>
      </c>
      <c r="D855" s="1" t="s">
        <v>26</v>
      </c>
      <c r="E855" s="6" t="s">
        <v>647</v>
      </c>
      <c r="F855" s="7">
        <v>34.65</v>
      </c>
    </row>
    <row r="856" spans="1:6" hidden="1" x14ac:dyDescent="0.3">
      <c r="A856" s="4">
        <v>1228570</v>
      </c>
      <c r="B856" s="1" t="s">
        <v>491</v>
      </c>
      <c r="C856" s="3" t="s">
        <v>269</v>
      </c>
      <c r="D856" s="1" t="s">
        <v>26</v>
      </c>
      <c r="E856" s="6" t="s">
        <v>648</v>
      </c>
      <c r="F856" s="7">
        <v>27</v>
      </c>
    </row>
    <row r="857" spans="1:6" hidden="1" x14ac:dyDescent="0.3">
      <c r="A857" s="4">
        <v>1228570</v>
      </c>
      <c r="B857" s="1" t="s">
        <v>491</v>
      </c>
      <c r="C857" s="3" t="s">
        <v>269</v>
      </c>
      <c r="D857" s="1" t="s">
        <v>26</v>
      </c>
      <c r="E857" s="6" t="s">
        <v>649</v>
      </c>
      <c r="F857" s="7">
        <v>30.38</v>
      </c>
    </row>
    <row r="858" spans="1:6" hidden="1" x14ac:dyDescent="0.3">
      <c r="A858" s="4">
        <v>1228570</v>
      </c>
      <c r="B858" s="1" t="s">
        <v>491</v>
      </c>
      <c r="C858" s="3" t="s">
        <v>269</v>
      </c>
      <c r="D858" s="1" t="s">
        <v>26</v>
      </c>
      <c r="E858" s="6" t="s">
        <v>650</v>
      </c>
      <c r="F858" s="7">
        <v>45.01</v>
      </c>
    </row>
    <row r="859" spans="1:6" hidden="1" x14ac:dyDescent="0.3">
      <c r="A859" s="4">
        <v>1228570</v>
      </c>
      <c r="B859" s="1" t="s">
        <v>491</v>
      </c>
      <c r="C859" s="3" t="s">
        <v>269</v>
      </c>
      <c r="D859" s="1" t="s">
        <v>26</v>
      </c>
      <c r="E859" s="6" t="s">
        <v>651</v>
      </c>
      <c r="F859" s="7">
        <v>36.380000000000003</v>
      </c>
    </row>
    <row r="860" spans="1:6" hidden="1" x14ac:dyDescent="0.3">
      <c r="A860" s="4">
        <v>1228570</v>
      </c>
      <c r="B860" s="1" t="s">
        <v>491</v>
      </c>
      <c r="C860" s="3" t="s">
        <v>269</v>
      </c>
      <c r="D860" s="1" t="s">
        <v>23</v>
      </c>
      <c r="E860" s="6" t="s">
        <v>652</v>
      </c>
      <c r="F860" s="7">
        <v>73.900000000000006</v>
      </c>
    </row>
    <row r="861" spans="1:6" hidden="1" x14ac:dyDescent="0.3">
      <c r="A861" s="4">
        <v>1325815</v>
      </c>
      <c r="B861" s="1" t="s">
        <v>659</v>
      </c>
      <c r="C861" s="3" t="s">
        <v>269</v>
      </c>
      <c r="D861" s="1" t="s">
        <v>23</v>
      </c>
      <c r="E861" s="6" t="s">
        <v>660</v>
      </c>
      <c r="F861" s="7">
        <v>195</v>
      </c>
    </row>
    <row r="862" spans="1:6" hidden="1" x14ac:dyDescent="0.3">
      <c r="A862" s="4">
        <v>1325815</v>
      </c>
      <c r="B862" s="1" t="s">
        <v>659</v>
      </c>
      <c r="C862" s="3" t="s">
        <v>269</v>
      </c>
      <c r="D862" s="1" t="s">
        <v>23</v>
      </c>
      <c r="E862" s="6" t="s">
        <v>661</v>
      </c>
      <c r="F862" s="7">
        <v>195</v>
      </c>
    </row>
    <row r="863" spans="1:6" hidden="1" x14ac:dyDescent="0.3">
      <c r="A863" s="4">
        <v>1325815</v>
      </c>
      <c r="B863" s="1" t="s">
        <v>659</v>
      </c>
      <c r="C863" s="3" t="s">
        <v>269</v>
      </c>
      <c r="D863" s="1" t="s">
        <v>23</v>
      </c>
      <c r="E863" s="6" t="s">
        <v>662</v>
      </c>
      <c r="F863" s="7">
        <v>165</v>
      </c>
    </row>
    <row r="864" spans="1:6" hidden="1" x14ac:dyDescent="0.3">
      <c r="A864" s="4">
        <v>1325815</v>
      </c>
      <c r="B864" s="1" t="s">
        <v>659</v>
      </c>
      <c r="C864" s="3" t="s">
        <v>269</v>
      </c>
      <c r="D864" s="1" t="s">
        <v>23</v>
      </c>
      <c r="E864" s="6" t="s">
        <v>663</v>
      </c>
      <c r="F864" s="7">
        <v>175</v>
      </c>
    </row>
    <row r="865" spans="1:6" hidden="1" x14ac:dyDescent="0.3">
      <c r="A865" s="4">
        <v>1325815</v>
      </c>
      <c r="B865" s="1" t="s">
        <v>659</v>
      </c>
      <c r="C865" s="3" t="s">
        <v>269</v>
      </c>
      <c r="D865" s="1" t="s">
        <v>23</v>
      </c>
      <c r="E865" s="6" t="s">
        <v>664</v>
      </c>
      <c r="F865" s="7">
        <v>175</v>
      </c>
    </row>
    <row r="866" spans="1:6" hidden="1" x14ac:dyDescent="0.3">
      <c r="A866" s="4">
        <v>1325815</v>
      </c>
      <c r="B866" s="1" t="s">
        <v>659</v>
      </c>
      <c r="C866" s="3" t="s">
        <v>269</v>
      </c>
      <c r="D866" s="1" t="s">
        <v>23</v>
      </c>
      <c r="E866" s="6" t="s">
        <v>665</v>
      </c>
      <c r="F866" s="7">
        <v>195</v>
      </c>
    </row>
    <row r="867" spans="1:6" hidden="1" x14ac:dyDescent="0.3">
      <c r="A867" s="4">
        <v>1325815</v>
      </c>
      <c r="B867" s="1" t="s">
        <v>659</v>
      </c>
      <c r="C867" s="3" t="s">
        <v>269</v>
      </c>
      <c r="D867" s="1" t="s">
        <v>23</v>
      </c>
      <c r="E867" s="6" t="s">
        <v>666</v>
      </c>
      <c r="F867" s="7">
        <v>175</v>
      </c>
    </row>
    <row r="868" spans="1:6" hidden="1" x14ac:dyDescent="0.3">
      <c r="A868" s="4">
        <v>1325815</v>
      </c>
      <c r="B868" s="1" t="s">
        <v>659</v>
      </c>
      <c r="C868" s="3" t="s">
        <v>269</v>
      </c>
      <c r="D868" s="1" t="s">
        <v>26</v>
      </c>
      <c r="E868" s="6" t="s">
        <v>667</v>
      </c>
      <c r="F868" s="7">
        <v>60</v>
      </c>
    </row>
    <row r="869" spans="1:6" hidden="1" x14ac:dyDescent="0.3">
      <c r="A869" s="4">
        <v>1325815</v>
      </c>
      <c r="B869" s="1" t="s">
        <v>659</v>
      </c>
      <c r="C869" s="3" t="s">
        <v>269</v>
      </c>
      <c r="D869" s="1" t="s">
        <v>26</v>
      </c>
      <c r="E869" s="6" t="s">
        <v>668</v>
      </c>
      <c r="F869" s="7">
        <v>45</v>
      </c>
    </row>
    <row r="870" spans="1:6" hidden="1" x14ac:dyDescent="0.3">
      <c r="A870" s="4">
        <v>1325815</v>
      </c>
      <c r="B870" s="1" t="s">
        <v>659</v>
      </c>
      <c r="C870" s="3" t="s">
        <v>269</v>
      </c>
      <c r="D870" s="1" t="s">
        <v>26</v>
      </c>
      <c r="E870" s="6" t="s">
        <v>669</v>
      </c>
      <c r="F870" s="7">
        <v>55</v>
      </c>
    </row>
    <row r="871" spans="1:6" hidden="1" x14ac:dyDescent="0.3">
      <c r="A871" s="4">
        <v>1325815</v>
      </c>
      <c r="B871" s="1" t="s">
        <v>659</v>
      </c>
      <c r="C871" s="3" t="s">
        <v>269</v>
      </c>
      <c r="D871" s="1" t="s">
        <v>26</v>
      </c>
      <c r="E871" s="6" t="s">
        <v>670</v>
      </c>
      <c r="F871" s="7">
        <v>35</v>
      </c>
    </row>
    <row r="872" spans="1:6" hidden="1" x14ac:dyDescent="0.3">
      <c r="A872" s="4">
        <v>1319518</v>
      </c>
      <c r="B872" s="1" t="s">
        <v>103</v>
      </c>
      <c r="C872" s="3" t="s">
        <v>269</v>
      </c>
      <c r="D872" s="1" t="s">
        <v>23</v>
      </c>
      <c r="E872" s="6" t="s">
        <v>672</v>
      </c>
      <c r="F872" s="7">
        <v>140</v>
      </c>
    </row>
    <row r="873" spans="1:6" hidden="1" x14ac:dyDescent="0.3">
      <c r="A873" s="4">
        <v>1319518</v>
      </c>
      <c r="B873" s="1" t="s">
        <v>103</v>
      </c>
      <c r="C873" s="3" t="s">
        <v>269</v>
      </c>
      <c r="D873" s="1" t="s">
        <v>23</v>
      </c>
      <c r="E873" s="6" t="s">
        <v>673</v>
      </c>
      <c r="F873" s="7">
        <v>140</v>
      </c>
    </row>
    <row r="874" spans="1:6" hidden="1" x14ac:dyDescent="0.3">
      <c r="A874" s="4">
        <v>1319518</v>
      </c>
      <c r="B874" s="1" t="s">
        <v>103</v>
      </c>
      <c r="C874" s="3" t="s">
        <v>269</v>
      </c>
      <c r="D874" s="1" t="s">
        <v>23</v>
      </c>
      <c r="E874" s="6" t="s">
        <v>674</v>
      </c>
      <c r="F874" s="7">
        <v>140</v>
      </c>
    </row>
    <row r="875" spans="1:6" hidden="1" x14ac:dyDescent="0.3">
      <c r="A875" s="4">
        <v>1319518</v>
      </c>
      <c r="B875" s="1" t="s">
        <v>103</v>
      </c>
      <c r="C875" s="3" t="s">
        <v>269</v>
      </c>
      <c r="D875" s="1" t="s">
        <v>23</v>
      </c>
      <c r="E875" s="6" t="s">
        <v>671</v>
      </c>
      <c r="F875" s="7">
        <v>140</v>
      </c>
    </row>
    <row r="876" spans="1:6" hidden="1" x14ac:dyDescent="0.3">
      <c r="A876" s="4">
        <v>1319518</v>
      </c>
      <c r="B876" s="1" t="s">
        <v>103</v>
      </c>
      <c r="C876" s="3" t="s">
        <v>269</v>
      </c>
      <c r="D876" s="1" t="s">
        <v>23</v>
      </c>
      <c r="E876" s="6" t="s">
        <v>360</v>
      </c>
      <c r="F876" s="7">
        <v>110</v>
      </c>
    </row>
    <row r="877" spans="1:6" hidden="1" x14ac:dyDescent="0.3">
      <c r="A877" s="4">
        <v>1319518</v>
      </c>
      <c r="B877" s="1" t="s">
        <v>103</v>
      </c>
      <c r="C877" s="3" t="s">
        <v>269</v>
      </c>
      <c r="D877" s="1" t="s">
        <v>23</v>
      </c>
      <c r="E877" s="6" t="s">
        <v>91</v>
      </c>
      <c r="F877" s="7">
        <v>110</v>
      </c>
    </row>
    <row r="878" spans="1:6" hidden="1" x14ac:dyDescent="0.3">
      <c r="A878" s="4">
        <v>1319518</v>
      </c>
      <c r="B878" s="1" t="s">
        <v>103</v>
      </c>
      <c r="C878" s="3" t="s">
        <v>269</v>
      </c>
      <c r="D878" s="1" t="s">
        <v>23</v>
      </c>
      <c r="E878" s="6" t="s">
        <v>675</v>
      </c>
      <c r="F878" s="7">
        <v>175</v>
      </c>
    </row>
    <row r="879" spans="1:6" hidden="1" x14ac:dyDescent="0.3">
      <c r="A879" s="4">
        <v>1319518</v>
      </c>
      <c r="B879" s="1" t="s">
        <v>103</v>
      </c>
      <c r="C879" s="3" t="s">
        <v>269</v>
      </c>
      <c r="D879" s="1" t="s">
        <v>23</v>
      </c>
      <c r="E879" s="6" t="s">
        <v>676</v>
      </c>
      <c r="F879" s="7">
        <v>175</v>
      </c>
    </row>
    <row r="880" spans="1:6" hidden="1" x14ac:dyDescent="0.3">
      <c r="A880" s="4">
        <v>1319518</v>
      </c>
      <c r="B880" s="1" t="s">
        <v>103</v>
      </c>
      <c r="C880" s="3" t="s">
        <v>269</v>
      </c>
      <c r="D880" s="1" t="s">
        <v>23</v>
      </c>
      <c r="E880" s="6" t="s">
        <v>677</v>
      </c>
      <c r="F880" s="7">
        <v>195</v>
      </c>
    </row>
    <row r="881" spans="1:6" hidden="1" x14ac:dyDescent="0.3">
      <c r="A881" s="4">
        <v>1319518</v>
      </c>
      <c r="B881" s="1" t="s">
        <v>103</v>
      </c>
      <c r="C881" s="3" t="s">
        <v>269</v>
      </c>
      <c r="D881" s="1" t="s">
        <v>23</v>
      </c>
      <c r="E881" s="6" t="s">
        <v>678</v>
      </c>
      <c r="F881" s="7">
        <v>195</v>
      </c>
    </row>
    <row r="882" spans="1:6" hidden="1" x14ac:dyDescent="0.3">
      <c r="A882" s="4">
        <v>1319524</v>
      </c>
      <c r="B882" s="1" t="s">
        <v>35</v>
      </c>
      <c r="C882" s="3" t="s">
        <v>269</v>
      </c>
      <c r="D882" s="1" t="s">
        <v>26</v>
      </c>
      <c r="E882" s="6" t="s">
        <v>655</v>
      </c>
      <c r="F882" s="7">
        <v>33.6</v>
      </c>
    </row>
    <row r="883" spans="1:6" hidden="1" x14ac:dyDescent="0.3">
      <c r="A883" s="4">
        <v>1319524</v>
      </c>
      <c r="B883" s="1" t="s">
        <v>35</v>
      </c>
      <c r="C883" s="3" t="s">
        <v>269</v>
      </c>
      <c r="D883" s="1" t="s">
        <v>26</v>
      </c>
      <c r="E883" s="6" t="s">
        <v>654</v>
      </c>
      <c r="F883" s="7">
        <v>43.2</v>
      </c>
    </row>
    <row r="884" spans="1:6" hidden="1" x14ac:dyDescent="0.3">
      <c r="A884" s="4">
        <v>1319524</v>
      </c>
      <c r="B884" s="1" t="s">
        <v>35</v>
      </c>
      <c r="C884" s="3" t="s">
        <v>269</v>
      </c>
      <c r="D884" s="1" t="s">
        <v>26</v>
      </c>
      <c r="E884" s="6" t="s">
        <v>658</v>
      </c>
      <c r="F884" s="7">
        <v>43.2</v>
      </c>
    </row>
    <row r="885" spans="1:6" hidden="1" x14ac:dyDescent="0.3">
      <c r="A885" s="4">
        <v>1319524</v>
      </c>
      <c r="B885" s="1" t="s">
        <v>35</v>
      </c>
      <c r="C885" s="3" t="s">
        <v>269</v>
      </c>
      <c r="D885" s="1" t="s">
        <v>26</v>
      </c>
      <c r="E885" s="6" t="s">
        <v>653</v>
      </c>
      <c r="F885" s="7">
        <v>33.6</v>
      </c>
    </row>
    <row r="886" spans="1:6" hidden="1" x14ac:dyDescent="0.3">
      <c r="A886" s="4">
        <v>1319524</v>
      </c>
      <c r="B886" s="1" t="s">
        <v>35</v>
      </c>
      <c r="C886" s="3" t="s">
        <v>269</v>
      </c>
      <c r="D886" s="1" t="s">
        <v>26</v>
      </c>
      <c r="E886" s="6" t="s">
        <v>657</v>
      </c>
      <c r="F886" s="7">
        <v>53.35</v>
      </c>
    </row>
    <row r="887" spans="1:6" hidden="1" x14ac:dyDescent="0.3">
      <c r="A887" s="4">
        <v>1319524</v>
      </c>
      <c r="B887" s="1" t="s">
        <v>35</v>
      </c>
      <c r="C887" s="3" t="s">
        <v>269</v>
      </c>
      <c r="D887" s="1" t="s">
        <v>23</v>
      </c>
      <c r="E887" s="6" t="s">
        <v>656</v>
      </c>
      <c r="F887" s="7">
        <v>158.4</v>
      </c>
    </row>
    <row r="888" spans="1:6" hidden="1" x14ac:dyDescent="0.3">
      <c r="A888" s="4">
        <v>1319524</v>
      </c>
      <c r="B888" s="1" t="s">
        <v>35</v>
      </c>
      <c r="C888" s="3" t="s">
        <v>269</v>
      </c>
      <c r="D888" s="1" t="s">
        <v>23</v>
      </c>
      <c r="E888" s="6" t="s">
        <v>343</v>
      </c>
      <c r="F888" s="7">
        <v>111.55</v>
      </c>
    </row>
    <row r="889" spans="1:6" hidden="1" x14ac:dyDescent="0.3">
      <c r="A889" s="4">
        <v>1319524</v>
      </c>
      <c r="B889" s="1" t="s">
        <v>35</v>
      </c>
      <c r="C889" s="3" t="s">
        <v>269</v>
      </c>
      <c r="D889" s="1" t="s">
        <v>23</v>
      </c>
      <c r="E889" s="6" t="s">
        <v>61</v>
      </c>
      <c r="F889" s="7">
        <v>160.05000000000001</v>
      </c>
    </row>
    <row r="890" spans="1:6" hidden="1" x14ac:dyDescent="0.3">
      <c r="A890" s="4">
        <v>1319524</v>
      </c>
      <c r="B890" s="1" t="s">
        <v>35</v>
      </c>
      <c r="C890" s="3" t="s">
        <v>269</v>
      </c>
      <c r="D890" s="1" t="s">
        <v>23</v>
      </c>
      <c r="E890" s="6" t="s">
        <v>91</v>
      </c>
      <c r="F890" s="7">
        <v>139.93</v>
      </c>
    </row>
    <row r="891" spans="1:6" hidden="1" x14ac:dyDescent="0.3">
      <c r="A891" s="4">
        <v>1319524</v>
      </c>
      <c r="B891" s="1" t="s">
        <v>35</v>
      </c>
      <c r="C891" s="3" t="s">
        <v>269</v>
      </c>
      <c r="D891" s="1" t="s">
        <v>26</v>
      </c>
      <c r="E891" s="6" t="s">
        <v>197</v>
      </c>
      <c r="F891" s="7">
        <v>53.35</v>
      </c>
    </row>
    <row r="892" spans="1:6" hidden="1" x14ac:dyDescent="0.3">
      <c r="A892" s="4">
        <v>1319524</v>
      </c>
      <c r="B892" s="1" t="s">
        <v>35</v>
      </c>
      <c r="C892" s="3" t="s">
        <v>269</v>
      </c>
      <c r="D892" s="1" t="s">
        <v>26</v>
      </c>
      <c r="E892" s="6" t="s">
        <v>42</v>
      </c>
      <c r="F892" s="7">
        <v>33.950000000000003</v>
      </c>
    </row>
    <row r="893" spans="1:6" hidden="1" x14ac:dyDescent="0.3">
      <c r="A893" s="4">
        <v>1319524</v>
      </c>
      <c r="B893" s="1" t="s">
        <v>35</v>
      </c>
      <c r="C893" s="3" t="s">
        <v>269</v>
      </c>
      <c r="D893" s="1" t="s">
        <v>26</v>
      </c>
      <c r="E893" s="6" t="s">
        <v>204</v>
      </c>
      <c r="F893" s="7">
        <v>33.78</v>
      </c>
    </row>
    <row r="894" spans="1:6" hidden="1" x14ac:dyDescent="0.3">
      <c r="A894" s="4">
        <v>1319524</v>
      </c>
      <c r="B894" s="1" t="s">
        <v>35</v>
      </c>
      <c r="C894" s="3" t="s">
        <v>269</v>
      </c>
      <c r="D894" s="1" t="s">
        <v>23</v>
      </c>
      <c r="E894" s="6" t="s">
        <v>68</v>
      </c>
      <c r="F894" s="7">
        <v>150.35</v>
      </c>
    </row>
    <row r="895" spans="1:6" hidden="1" x14ac:dyDescent="0.3">
      <c r="A895" s="4">
        <v>1319524</v>
      </c>
      <c r="B895" s="1" t="s">
        <v>35</v>
      </c>
      <c r="C895" s="3" t="s">
        <v>269</v>
      </c>
      <c r="D895" s="1" t="s">
        <v>26</v>
      </c>
      <c r="E895" s="6" t="s">
        <v>174</v>
      </c>
      <c r="F895" s="7">
        <v>53.08</v>
      </c>
    </row>
    <row r="896" spans="1:6" hidden="1" x14ac:dyDescent="0.3">
      <c r="A896" s="4">
        <v>1319524</v>
      </c>
      <c r="B896" s="1" t="s">
        <v>35</v>
      </c>
      <c r="C896" s="3" t="s">
        <v>269</v>
      </c>
      <c r="D896" s="1" t="s">
        <v>23</v>
      </c>
      <c r="E896" s="6" t="s">
        <v>74</v>
      </c>
      <c r="F896" s="7">
        <v>164.9</v>
      </c>
    </row>
    <row r="897" spans="1:6" hidden="1" x14ac:dyDescent="0.3">
      <c r="A897" s="4">
        <v>1319524</v>
      </c>
      <c r="B897" s="1" t="s">
        <v>35</v>
      </c>
      <c r="C897" s="3" t="s">
        <v>269</v>
      </c>
      <c r="D897" s="1" t="s">
        <v>26</v>
      </c>
      <c r="E897" s="6" t="s">
        <v>219</v>
      </c>
      <c r="F897" s="7">
        <v>35</v>
      </c>
    </row>
    <row r="898" spans="1:6" hidden="1" x14ac:dyDescent="0.3">
      <c r="A898" s="4">
        <v>1319524</v>
      </c>
      <c r="B898" s="1" t="s">
        <v>35</v>
      </c>
      <c r="C898" s="3" t="s">
        <v>269</v>
      </c>
      <c r="D898" s="1" t="s">
        <v>26</v>
      </c>
      <c r="E898" s="6" t="s">
        <v>227</v>
      </c>
      <c r="F898" s="7">
        <v>53.35</v>
      </c>
    </row>
    <row r="899" spans="1:6" hidden="1" x14ac:dyDescent="0.3">
      <c r="A899" s="4">
        <v>1319524</v>
      </c>
      <c r="B899" s="1" t="s">
        <v>35</v>
      </c>
      <c r="C899" s="3" t="s">
        <v>269</v>
      </c>
      <c r="D899" s="1" t="s">
        <v>26</v>
      </c>
      <c r="E899" s="6" t="s">
        <v>217</v>
      </c>
      <c r="F899" s="7">
        <v>43.43</v>
      </c>
    </row>
    <row r="900" spans="1:6" hidden="1" x14ac:dyDescent="0.3">
      <c r="A900" s="4">
        <v>1319524</v>
      </c>
      <c r="B900" s="1" t="s">
        <v>35</v>
      </c>
      <c r="C900" s="3" t="s">
        <v>269</v>
      </c>
      <c r="D900" s="1" t="s">
        <v>26</v>
      </c>
      <c r="E900" s="6" t="s">
        <v>36</v>
      </c>
      <c r="F900" s="7">
        <v>43.65</v>
      </c>
    </row>
    <row r="901" spans="1:6" hidden="1" x14ac:dyDescent="0.3">
      <c r="A901" s="4">
        <v>1319524</v>
      </c>
      <c r="B901" s="1" t="s">
        <v>35</v>
      </c>
      <c r="C901" s="3" t="s">
        <v>269</v>
      </c>
      <c r="D901" s="1" t="s">
        <v>26</v>
      </c>
      <c r="E901" s="6" t="s">
        <v>223</v>
      </c>
      <c r="F901" s="7">
        <v>53.35</v>
      </c>
    </row>
    <row r="902" spans="1:6" hidden="1" x14ac:dyDescent="0.3">
      <c r="A902" s="4">
        <v>1319524</v>
      </c>
      <c r="B902" s="1" t="s">
        <v>35</v>
      </c>
      <c r="C902" s="3" t="s">
        <v>269</v>
      </c>
      <c r="D902" s="1" t="s">
        <v>23</v>
      </c>
      <c r="E902" s="6" t="s">
        <v>223</v>
      </c>
      <c r="F902" s="7">
        <v>150.35</v>
      </c>
    </row>
    <row r="903" spans="1:6" hidden="1" x14ac:dyDescent="0.3">
      <c r="A903" s="4">
        <v>1319524</v>
      </c>
      <c r="B903" s="1" t="s">
        <v>35</v>
      </c>
      <c r="C903" s="3" t="s">
        <v>269</v>
      </c>
      <c r="D903" s="1" t="s">
        <v>26</v>
      </c>
      <c r="E903" s="6" t="s">
        <v>32</v>
      </c>
      <c r="F903" s="7">
        <v>43.65</v>
      </c>
    </row>
    <row r="904" spans="1:6" hidden="1" x14ac:dyDescent="0.3">
      <c r="A904" s="4">
        <v>1321130</v>
      </c>
      <c r="B904" s="1" t="s">
        <v>258</v>
      </c>
      <c r="C904" s="3" t="s">
        <v>269</v>
      </c>
      <c r="D904" s="1" t="s">
        <v>23</v>
      </c>
      <c r="E904" s="6" t="s">
        <v>126</v>
      </c>
      <c r="F904" s="7">
        <v>165</v>
      </c>
    </row>
    <row r="905" spans="1:6" hidden="1" x14ac:dyDescent="0.3">
      <c r="A905" s="4">
        <v>1321889</v>
      </c>
      <c r="B905" s="1" t="s">
        <v>471</v>
      </c>
      <c r="C905" s="3" t="s">
        <v>269</v>
      </c>
      <c r="D905" s="1" t="s">
        <v>23</v>
      </c>
      <c r="E905" s="6" t="s">
        <v>680</v>
      </c>
      <c r="F905" s="7">
        <v>145</v>
      </c>
    </row>
    <row r="906" spans="1:6" hidden="1" x14ac:dyDescent="0.3">
      <c r="A906" s="4">
        <v>1321889</v>
      </c>
      <c r="B906" s="1" t="s">
        <v>471</v>
      </c>
      <c r="C906" s="3" t="s">
        <v>269</v>
      </c>
      <c r="D906" s="1" t="s">
        <v>23</v>
      </c>
      <c r="E906" s="6" t="s">
        <v>681</v>
      </c>
      <c r="F906" s="7">
        <v>115</v>
      </c>
    </row>
    <row r="907" spans="1:6" hidden="1" x14ac:dyDescent="0.3">
      <c r="A907" s="4">
        <v>1321130</v>
      </c>
      <c r="B907" s="1" t="s">
        <v>258</v>
      </c>
      <c r="C907" s="3" t="s">
        <v>269</v>
      </c>
      <c r="D907" s="1" t="s">
        <v>23</v>
      </c>
      <c r="E907" s="6" t="s">
        <v>68</v>
      </c>
      <c r="F907" s="7">
        <v>190</v>
      </c>
    </row>
    <row r="908" spans="1:6" hidden="1" x14ac:dyDescent="0.3">
      <c r="A908" s="4">
        <v>1321130</v>
      </c>
      <c r="B908" s="1" t="s">
        <v>258</v>
      </c>
      <c r="C908" s="3" t="s">
        <v>269</v>
      </c>
      <c r="D908" s="1" t="s">
        <v>23</v>
      </c>
      <c r="E908" s="6" t="s">
        <v>682</v>
      </c>
      <c r="F908" s="7">
        <v>63</v>
      </c>
    </row>
    <row r="909" spans="1:6" hidden="1" x14ac:dyDescent="0.3">
      <c r="A909" s="4">
        <v>1321130</v>
      </c>
      <c r="B909" s="1" t="s">
        <v>258</v>
      </c>
      <c r="C909" s="3" t="s">
        <v>269</v>
      </c>
      <c r="D909" s="1" t="s">
        <v>23</v>
      </c>
      <c r="E909" s="6" t="s">
        <v>683</v>
      </c>
      <c r="F909" s="7">
        <v>62</v>
      </c>
    </row>
    <row r="910" spans="1:6" hidden="1" x14ac:dyDescent="0.3">
      <c r="A910" s="4">
        <v>1321130</v>
      </c>
      <c r="B910" s="1" t="s">
        <v>258</v>
      </c>
      <c r="C910" s="3" t="s">
        <v>269</v>
      </c>
      <c r="D910" s="1" t="s">
        <v>23</v>
      </c>
      <c r="E910" s="6" t="s">
        <v>304</v>
      </c>
      <c r="F910" s="7">
        <v>60</v>
      </c>
    </row>
    <row r="911" spans="1:6" hidden="1" x14ac:dyDescent="0.3">
      <c r="A911" s="4">
        <v>1321130</v>
      </c>
      <c r="B911" s="1" t="s">
        <v>258</v>
      </c>
      <c r="C911" s="3" t="s">
        <v>269</v>
      </c>
      <c r="D911" s="1" t="s">
        <v>23</v>
      </c>
      <c r="E911" s="6" t="s">
        <v>684</v>
      </c>
      <c r="F911" s="7">
        <v>167</v>
      </c>
    </row>
    <row r="912" spans="1:6" hidden="1" x14ac:dyDescent="0.3">
      <c r="A912" s="4">
        <v>1321130</v>
      </c>
      <c r="B912" s="1" t="s">
        <v>258</v>
      </c>
      <c r="C912" s="3" t="s">
        <v>269</v>
      </c>
      <c r="D912" s="1" t="s">
        <v>23</v>
      </c>
      <c r="E912" s="6" t="s">
        <v>685</v>
      </c>
      <c r="F912" s="7">
        <v>63</v>
      </c>
    </row>
    <row r="913" spans="1:6" hidden="1" x14ac:dyDescent="0.3">
      <c r="A913" s="4">
        <v>1321130</v>
      </c>
      <c r="B913" s="1" t="s">
        <v>258</v>
      </c>
      <c r="C913" s="3" t="s">
        <v>269</v>
      </c>
      <c r="D913" s="1" t="s">
        <v>23</v>
      </c>
      <c r="E913" s="6" t="s">
        <v>686</v>
      </c>
      <c r="F913" s="7">
        <v>75</v>
      </c>
    </row>
    <row r="914" spans="1:6" hidden="1" x14ac:dyDescent="0.3">
      <c r="A914" s="4">
        <v>1321130</v>
      </c>
      <c r="B914" s="1" t="s">
        <v>258</v>
      </c>
      <c r="C914" s="3" t="s">
        <v>269</v>
      </c>
      <c r="D914" s="1" t="s">
        <v>23</v>
      </c>
      <c r="E914" s="6" t="s">
        <v>687</v>
      </c>
      <c r="F914" s="7">
        <v>60</v>
      </c>
    </row>
    <row r="915" spans="1:6" hidden="1" x14ac:dyDescent="0.3">
      <c r="A915" s="4">
        <v>1319517</v>
      </c>
      <c r="B915" s="1" t="s">
        <v>53</v>
      </c>
      <c r="C915" s="3" t="s">
        <v>269</v>
      </c>
      <c r="D915" s="1" t="s">
        <v>23</v>
      </c>
      <c r="E915" s="6" t="s">
        <v>688</v>
      </c>
      <c r="F915" s="7">
        <v>186.6</v>
      </c>
    </row>
    <row r="916" spans="1:6" hidden="1" x14ac:dyDescent="0.3">
      <c r="A916" s="4">
        <v>1319504</v>
      </c>
      <c r="B916" s="1" t="s">
        <v>49</v>
      </c>
      <c r="C916" s="3" t="s">
        <v>269</v>
      </c>
      <c r="D916" s="1" t="s">
        <v>26</v>
      </c>
      <c r="E916" s="6" t="s">
        <v>689</v>
      </c>
      <c r="F916" s="7">
        <v>36</v>
      </c>
    </row>
    <row r="917" spans="1:6" hidden="1" x14ac:dyDescent="0.3">
      <c r="A917" s="4">
        <v>1319527</v>
      </c>
      <c r="B917" s="1" t="s">
        <v>86</v>
      </c>
      <c r="C917" s="3" t="s">
        <v>269</v>
      </c>
      <c r="D917" s="1" t="s">
        <v>23</v>
      </c>
      <c r="E917" s="6" t="s">
        <v>690</v>
      </c>
      <c r="F917" s="7">
        <v>195</v>
      </c>
    </row>
    <row r="918" spans="1:6" hidden="1" x14ac:dyDescent="0.3">
      <c r="A918" s="4">
        <v>1319524</v>
      </c>
      <c r="B918" s="1" t="s">
        <v>35</v>
      </c>
      <c r="C918" s="3" t="s">
        <v>269</v>
      </c>
      <c r="D918" s="1" t="s">
        <v>26</v>
      </c>
      <c r="E918" s="6" t="s">
        <v>126</v>
      </c>
      <c r="F918" s="7">
        <v>62.4</v>
      </c>
    </row>
    <row r="919" spans="1:6" hidden="1" x14ac:dyDescent="0.3">
      <c r="A919" s="4">
        <v>1319524</v>
      </c>
      <c r="B919" s="1" t="s">
        <v>35</v>
      </c>
      <c r="C919" s="3" t="s">
        <v>269</v>
      </c>
      <c r="D919" s="1" t="s">
        <v>26</v>
      </c>
      <c r="E919" s="6" t="s">
        <v>511</v>
      </c>
      <c r="F919" s="7">
        <v>48</v>
      </c>
    </row>
    <row r="920" spans="1:6" hidden="1" x14ac:dyDescent="0.3">
      <c r="A920" s="4">
        <v>1319524</v>
      </c>
      <c r="B920" s="1" t="s">
        <v>35</v>
      </c>
      <c r="C920" s="3" t="s">
        <v>269</v>
      </c>
      <c r="D920" s="1" t="s">
        <v>26</v>
      </c>
      <c r="E920" s="6" t="s">
        <v>696</v>
      </c>
      <c r="F920" s="7">
        <v>35</v>
      </c>
    </row>
    <row r="921" spans="1:6" hidden="1" x14ac:dyDescent="0.3">
      <c r="A921" s="4">
        <v>1319524</v>
      </c>
      <c r="B921" s="1" t="s">
        <v>35</v>
      </c>
      <c r="C921" s="3" t="s">
        <v>269</v>
      </c>
      <c r="D921" s="1" t="s">
        <v>26</v>
      </c>
      <c r="E921" s="6" t="s">
        <v>697</v>
      </c>
      <c r="F921" s="7">
        <v>33.950000000000003</v>
      </c>
    </row>
    <row r="922" spans="1:6" hidden="1" x14ac:dyDescent="0.3">
      <c r="A922" s="4">
        <v>1319512</v>
      </c>
      <c r="B922" s="1" t="s">
        <v>75</v>
      </c>
      <c r="C922" s="3" t="s">
        <v>269</v>
      </c>
      <c r="D922" s="1" t="s">
        <v>26</v>
      </c>
      <c r="E922" s="6" t="s">
        <v>727</v>
      </c>
      <c r="F922" s="7">
        <v>35</v>
      </c>
    </row>
    <row r="923" spans="1:6" hidden="1" x14ac:dyDescent="0.3">
      <c r="A923" s="4">
        <v>1319512</v>
      </c>
      <c r="B923" s="1" t="s">
        <v>75</v>
      </c>
      <c r="C923" s="3" t="s">
        <v>269</v>
      </c>
      <c r="D923" s="1" t="s">
        <v>26</v>
      </c>
      <c r="E923" s="6" t="s">
        <v>728</v>
      </c>
      <c r="F923" s="7">
        <v>34</v>
      </c>
    </row>
    <row r="924" spans="1:6" hidden="1" x14ac:dyDescent="0.3">
      <c r="A924" s="4">
        <v>1319512</v>
      </c>
      <c r="B924" s="1" t="s">
        <v>75</v>
      </c>
      <c r="C924" s="3" t="s">
        <v>269</v>
      </c>
      <c r="D924" s="1" t="s">
        <v>26</v>
      </c>
      <c r="E924" s="6" t="s">
        <v>729</v>
      </c>
      <c r="F924" s="7">
        <v>36</v>
      </c>
    </row>
    <row r="925" spans="1:6" hidden="1" x14ac:dyDescent="0.3">
      <c r="A925" s="4">
        <v>1319512</v>
      </c>
      <c r="B925" s="1" t="s">
        <v>75</v>
      </c>
      <c r="C925" s="3" t="s">
        <v>269</v>
      </c>
      <c r="D925" s="1" t="s">
        <v>26</v>
      </c>
      <c r="E925" s="6" t="s">
        <v>730</v>
      </c>
      <c r="F925" s="7">
        <v>55</v>
      </c>
    </row>
    <row r="926" spans="1:6" hidden="1" x14ac:dyDescent="0.3">
      <c r="A926" s="4">
        <v>1319512</v>
      </c>
      <c r="B926" s="1" t="s">
        <v>75</v>
      </c>
      <c r="C926" s="3" t="s">
        <v>269</v>
      </c>
      <c r="D926" s="1" t="s">
        <v>23</v>
      </c>
      <c r="E926" s="6" t="s">
        <v>731</v>
      </c>
      <c r="F926" s="7">
        <v>191</v>
      </c>
    </row>
    <row r="927" spans="1:6" hidden="1" x14ac:dyDescent="0.3">
      <c r="A927" s="4">
        <v>1319512</v>
      </c>
      <c r="B927" s="1" t="s">
        <v>75</v>
      </c>
      <c r="C927" s="3" t="s">
        <v>269</v>
      </c>
      <c r="D927" s="1" t="s">
        <v>23</v>
      </c>
      <c r="E927" s="6" t="s">
        <v>732</v>
      </c>
      <c r="F927" s="7">
        <v>167</v>
      </c>
    </row>
    <row r="928" spans="1:6" hidden="1" x14ac:dyDescent="0.3">
      <c r="A928" s="4">
        <v>1319512</v>
      </c>
      <c r="B928" s="1" t="s">
        <v>75</v>
      </c>
      <c r="C928" s="3" t="s">
        <v>269</v>
      </c>
      <c r="D928" s="1" t="s">
        <v>26</v>
      </c>
      <c r="E928" s="6" t="s">
        <v>733</v>
      </c>
      <c r="F928" s="7">
        <v>48</v>
      </c>
    </row>
    <row r="929" spans="1:6" hidden="1" x14ac:dyDescent="0.3">
      <c r="A929" s="4">
        <v>1319512</v>
      </c>
      <c r="B929" s="1" t="s">
        <v>75</v>
      </c>
      <c r="C929" s="3" t="s">
        <v>269</v>
      </c>
      <c r="D929" s="1" t="s">
        <v>23</v>
      </c>
      <c r="E929" s="6" t="s">
        <v>734</v>
      </c>
      <c r="F929" s="7">
        <v>127</v>
      </c>
    </row>
    <row r="930" spans="1:6" x14ac:dyDescent="0.3">
      <c r="A930" s="4">
        <v>1321133</v>
      </c>
      <c r="B930" s="1" t="s">
        <v>114</v>
      </c>
      <c r="C930" s="3" t="s">
        <v>269</v>
      </c>
      <c r="D930" s="1" t="s">
        <v>23</v>
      </c>
      <c r="E930" s="6" t="s">
        <v>115</v>
      </c>
      <c r="F930" s="7">
        <v>195</v>
      </c>
    </row>
    <row r="931" spans="1:6" x14ac:dyDescent="0.3">
      <c r="A931" s="4">
        <v>1321133</v>
      </c>
      <c r="B931" s="1" t="s">
        <v>114</v>
      </c>
      <c r="C931" s="3" t="s">
        <v>269</v>
      </c>
      <c r="D931" s="1" t="s">
        <v>26</v>
      </c>
      <c r="E931" s="6" t="s">
        <v>230</v>
      </c>
      <c r="F931" s="7">
        <v>30</v>
      </c>
    </row>
    <row r="932" spans="1:6" x14ac:dyDescent="0.3">
      <c r="A932" s="4">
        <v>1321133</v>
      </c>
      <c r="B932" s="1" t="s">
        <v>114</v>
      </c>
      <c r="C932" s="3" t="s">
        <v>269</v>
      </c>
      <c r="D932" s="1" t="s">
        <v>23</v>
      </c>
      <c r="E932" s="6" t="s">
        <v>735</v>
      </c>
      <c r="F932" s="7">
        <v>140</v>
      </c>
    </row>
    <row r="933" spans="1:6" x14ac:dyDescent="0.3">
      <c r="A933" s="4">
        <v>1321133</v>
      </c>
      <c r="B933" s="1" t="s">
        <v>114</v>
      </c>
      <c r="C933" s="3" t="s">
        <v>269</v>
      </c>
      <c r="D933" s="1" t="s">
        <v>26</v>
      </c>
      <c r="E933" s="6" t="s">
        <v>726</v>
      </c>
      <c r="F933" s="7">
        <v>38</v>
      </c>
    </row>
    <row r="934" spans="1:6" x14ac:dyDescent="0.3">
      <c r="A934" s="4">
        <v>1321133</v>
      </c>
      <c r="B934" s="1" t="s">
        <v>114</v>
      </c>
      <c r="C934" s="3" t="s">
        <v>269</v>
      </c>
      <c r="D934" s="1" t="s">
        <v>26</v>
      </c>
      <c r="E934" s="6" t="s">
        <v>89</v>
      </c>
      <c r="F934" s="7">
        <v>55</v>
      </c>
    </row>
    <row r="935" spans="1:6" x14ac:dyDescent="0.3">
      <c r="A935" s="4">
        <v>1321133</v>
      </c>
      <c r="B935" s="1" t="s">
        <v>114</v>
      </c>
      <c r="C935" s="3" t="s">
        <v>269</v>
      </c>
      <c r="D935" s="1" t="s">
        <v>23</v>
      </c>
      <c r="E935" s="6" t="s">
        <v>736</v>
      </c>
      <c r="F935" s="7">
        <v>185</v>
      </c>
    </row>
    <row r="936" spans="1:6" x14ac:dyDescent="0.3">
      <c r="A936" s="4">
        <v>1321133</v>
      </c>
      <c r="B936" s="1" t="s">
        <v>114</v>
      </c>
      <c r="C936" s="3" t="s">
        <v>269</v>
      </c>
      <c r="D936" s="1" t="s">
        <v>23</v>
      </c>
      <c r="E936" s="6" t="s">
        <v>737</v>
      </c>
      <c r="F936" s="7">
        <v>200</v>
      </c>
    </row>
    <row r="937" spans="1:6" x14ac:dyDescent="0.3">
      <c r="A937" s="4">
        <v>1321133</v>
      </c>
      <c r="B937" s="1" t="s">
        <v>114</v>
      </c>
      <c r="C937" s="3" t="s">
        <v>269</v>
      </c>
      <c r="D937" s="1" t="s">
        <v>23</v>
      </c>
      <c r="E937" s="6" t="s">
        <v>722</v>
      </c>
      <c r="F937" s="7">
        <v>145</v>
      </c>
    </row>
    <row r="938" spans="1:6" x14ac:dyDescent="0.3">
      <c r="A938" s="4">
        <v>1321133</v>
      </c>
      <c r="B938" s="1" t="s">
        <v>114</v>
      </c>
      <c r="C938" s="3" t="s">
        <v>269</v>
      </c>
      <c r="D938" s="1" t="s">
        <v>26</v>
      </c>
      <c r="E938" s="6" t="s">
        <v>723</v>
      </c>
      <c r="F938" s="7">
        <v>40</v>
      </c>
    </row>
    <row r="939" spans="1:6" x14ac:dyDescent="0.3">
      <c r="A939" s="4">
        <v>1321133</v>
      </c>
      <c r="B939" s="1" t="s">
        <v>114</v>
      </c>
      <c r="C939" s="3" t="s">
        <v>269</v>
      </c>
      <c r="D939" s="1" t="s">
        <v>23</v>
      </c>
      <c r="E939" s="6" t="s">
        <v>710</v>
      </c>
      <c r="F939" s="7">
        <v>175</v>
      </c>
    </row>
    <row r="940" spans="1:6" x14ac:dyDescent="0.3">
      <c r="A940" s="4">
        <v>1321133</v>
      </c>
      <c r="B940" s="1" t="s">
        <v>114</v>
      </c>
      <c r="C940" s="3" t="s">
        <v>269</v>
      </c>
      <c r="D940" s="1" t="s">
        <v>23</v>
      </c>
      <c r="E940" s="6" t="s">
        <v>186</v>
      </c>
      <c r="F940" s="7">
        <v>195</v>
      </c>
    </row>
    <row r="941" spans="1:6" x14ac:dyDescent="0.3">
      <c r="A941" s="4">
        <v>1321133</v>
      </c>
      <c r="B941" s="1" t="s">
        <v>114</v>
      </c>
      <c r="C941" s="3" t="s">
        <v>269</v>
      </c>
      <c r="D941" s="1" t="s">
        <v>23</v>
      </c>
      <c r="E941" s="6" t="s">
        <v>202</v>
      </c>
      <c r="F941" s="7">
        <v>165</v>
      </c>
    </row>
    <row r="942" spans="1:6" x14ac:dyDescent="0.3">
      <c r="A942" s="4">
        <v>1321133</v>
      </c>
      <c r="B942" s="1" t="s">
        <v>114</v>
      </c>
      <c r="C942" s="3" t="s">
        <v>269</v>
      </c>
      <c r="D942" s="1" t="s">
        <v>23</v>
      </c>
      <c r="E942" s="6" t="s">
        <v>702</v>
      </c>
      <c r="F942" s="7">
        <v>195</v>
      </c>
    </row>
    <row r="943" spans="1:6" x14ac:dyDescent="0.3">
      <c r="A943" s="4">
        <v>1321133</v>
      </c>
      <c r="B943" s="1" t="s">
        <v>114</v>
      </c>
      <c r="C943" s="3" t="s">
        <v>269</v>
      </c>
      <c r="D943" s="1" t="s">
        <v>23</v>
      </c>
      <c r="E943" s="6" t="s">
        <v>126</v>
      </c>
      <c r="F943" s="7">
        <v>195</v>
      </c>
    </row>
    <row r="944" spans="1:6" x14ac:dyDescent="0.3">
      <c r="A944" s="4">
        <v>1321133</v>
      </c>
      <c r="B944" s="1" t="s">
        <v>114</v>
      </c>
      <c r="C944" s="3" t="s">
        <v>269</v>
      </c>
      <c r="D944" s="1" t="s">
        <v>23</v>
      </c>
      <c r="E944" s="6" t="s">
        <v>495</v>
      </c>
      <c r="F944" s="7">
        <v>195</v>
      </c>
    </row>
    <row r="945" spans="1:6" x14ac:dyDescent="0.3">
      <c r="A945" s="4">
        <v>1321133</v>
      </c>
      <c r="B945" s="1" t="s">
        <v>114</v>
      </c>
      <c r="C945" s="3" t="s">
        <v>269</v>
      </c>
      <c r="D945" s="1" t="s">
        <v>23</v>
      </c>
      <c r="E945" s="6" t="s">
        <v>153</v>
      </c>
      <c r="F945" s="7">
        <v>180</v>
      </c>
    </row>
    <row r="946" spans="1:6" x14ac:dyDescent="0.3">
      <c r="A946" s="4">
        <v>1321133</v>
      </c>
      <c r="B946" s="1" t="s">
        <v>114</v>
      </c>
      <c r="C946" s="3" t="s">
        <v>269</v>
      </c>
      <c r="D946" s="1" t="s">
        <v>23</v>
      </c>
      <c r="E946" s="6" t="s">
        <v>64</v>
      </c>
      <c r="F946" s="7">
        <v>195</v>
      </c>
    </row>
    <row r="947" spans="1:6" x14ac:dyDescent="0.3">
      <c r="A947" s="4">
        <v>1321133</v>
      </c>
      <c r="B947" s="1" t="s">
        <v>114</v>
      </c>
      <c r="C947" s="3" t="s">
        <v>269</v>
      </c>
      <c r="D947" s="1" t="s">
        <v>26</v>
      </c>
      <c r="E947" s="6" t="s">
        <v>714</v>
      </c>
      <c r="F947" s="7">
        <v>45</v>
      </c>
    </row>
    <row r="948" spans="1:6" x14ac:dyDescent="0.3">
      <c r="A948" s="4">
        <v>1321133</v>
      </c>
      <c r="B948" s="1" t="s">
        <v>114</v>
      </c>
      <c r="C948" s="3" t="s">
        <v>269</v>
      </c>
      <c r="D948" s="1" t="s">
        <v>23</v>
      </c>
      <c r="E948" s="6" t="s">
        <v>738</v>
      </c>
      <c r="F948" s="7">
        <v>53</v>
      </c>
    </row>
    <row r="949" spans="1:6" x14ac:dyDescent="0.3">
      <c r="A949" s="4">
        <v>1321133</v>
      </c>
      <c r="B949" s="1" t="s">
        <v>114</v>
      </c>
      <c r="C949" s="3" t="s">
        <v>269</v>
      </c>
      <c r="D949" s="1" t="s">
        <v>23</v>
      </c>
      <c r="E949" s="6" t="s">
        <v>739</v>
      </c>
      <c r="F949" s="7">
        <v>48</v>
      </c>
    </row>
    <row r="950" spans="1:6" x14ac:dyDescent="0.3">
      <c r="A950" s="4">
        <v>1321133</v>
      </c>
      <c r="B950" s="1" t="s">
        <v>114</v>
      </c>
      <c r="C950" s="3" t="s">
        <v>269</v>
      </c>
      <c r="D950" s="1" t="s">
        <v>23</v>
      </c>
      <c r="E950" s="6" t="s">
        <v>740</v>
      </c>
      <c r="F950" s="7">
        <v>59</v>
      </c>
    </row>
    <row r="951" spans="1:6" x14ac:dyDescent="0.3">
      <c r="A951" s="4">
        <v>1321133</v>
      </c>
      <c r="B951" s="1" t="s">
        <v>114</v>
      </c>
      <c r="C951" s="3" t="s">
        <v>269</v>
      </c>
      <c r="D951" s="1" t="s">
        <v>23</v>
      </c>
      <c r="E951" s="6" t="s">
        <v>741</v>
      </c>
      <c r="F951" s="7">
        <v>47</v>
      </c>
    </row>
    <row r="952" spans="1:6" x14ac:dyDescent="0.3">
      <c r="A952" s="4">
        <v>1321133</v>
      </c>
      <c r="B952" s="1" t="s">
        <v>114</v>
      </c>
      <c r="C952" s="3" t="s">
        <v>269</v>
      </c>
      <c r="D952" s="1" t="s">
        <v>23</v>
      </c>
      <c r="E952" s="6" t="s">
        <v>742</v>
      </c>
      <c r="F952" s="7">
        <v>44</v>
      </c>
    </row>
    <row r="953" spans="1:6" x14ac:dyDescent="0.3">
      <c r="A953" s="4">
        <v>1321133</v>
      </c>
      <c r="B953" s="1" t="s">
        <v>114</v>
      </c>
      <c r="C953" s="3" t="s">
        <v>269</v>
      </c>
      <c r="D953" s="1" t="s">
        <v>26</v>
      </c>
      <c r="E953" s="6" t="s">
        <v>715</v>
      </c>
      <c r="F953" s="7">
        <v>35</v>
      </c>
    </row>
    <row r="954" spans="1:6" x14ac:dyDescent="0.3">
      <c r="A954" s="4">
        <v>1321133</v>
      </c>
      <c r="B954" s="1" t="s">
        <v>114</v>
      </c>
      <c r="C954" s="3" t="s">
        <v>269</v>
      </c>
      <c r="D954" s="1" t="s">
        <v>26</v>
      </c>
      <c r="E954" s="6" t="s">
        <v>743</v>
      </c>
      <c r="F954" s="7">
        <v>44</v>
      </c>
    </row>
    <row r="955" spans="1:6" x14ac:dyDescent="0.3">
      <c r="A955" s="4">
        <v>1321133</v>
      </c>
      <c r="B955" s="1" t="s">
        <v>114</v>
      </c>
      <c r="C955" s="3" t="s">
        <v>269</v>
      </c>
      <c r="D955" s="1" t="s">
        <v>26</v>
      </c>
      <c r="E955" s="6" t="s">
        <v>744</v>
      </c>
      <c r="F955" s="7">
        <v>47</v>
      </c>
    </row>
    <row r="956" spans="1:6" x14ac:dyDescent="0.3">
      <c r="A956" s="4">
        <v>1321133</v>
      </c>
      <c r="B956" s="1" t="s">
        <v>114</v>
      </c>
      <c r="C956" s="3" t="s">
        <v>269</v>
      </c>
      <c r="D956" s="1" t="s">
        <v>26</v>
      </c>
      <c r="E956" s="6" t="s">
        <v>745</v>
      </c>
      <c r="F956" s="7">
        <v>59</v>
      </c>
    </row>
    <row r="957" spans="1:6" x14ac:dyDescent="0.3">
      <c r="A957" s="4">
        <v>1321133</v>
      </c>
      <c r="B957" s="1" t="s">
        <v>114</v>
      </c>
      <c r="C957" s="3" t="s">
        <v>269</v>
      </c>
      <c r="D957" s="1" t="s">
        <v>26</v>
      </c>
      <c r="E957" s="6" t="s">
        <v>718</v>
      </c>
      <c r="F957" s="7">
        <v>53</v>
      </c>
    </row>
    <row r="958" spans="1:6" x14ac:dyDescent="0.3">
      <c r="A958" s="4">
        <v>1321133</v>
      </c>
      <c r="B958" s="1" t="s">
        <v>114</v>
      </c>
      <c r="C958" s="3" t="s">
        <v>269</v>
      </c>
      <c r="D958" s="1" t="s">
        <v>26</v>
      </c>
      <c r="E958" s="6" t="s">
        <v>746</v>
      </c>
      <c r="F958" s="7">
        <v>48</v>
      </c>
    </row>
    <row r="959" spans="1:6" x14ac:dyDescent="0.3">
      <c r="A959" s="4">
        <v>1321133</v>
      </c>
      <c r="B959" s="1" t="s">
        <v>114</v>
      </c>
      <c r="C959" s="3" t="s">
        <v>269</v>
      </c>
      <c r="D959" s="1" t="s">
        <v>26</v>
      </c>
      <c r="E959" s="6" t="s">
        <v>717</v>
      </c>
      <c r="F959" s="7">
        <v>60</v>
      </c>
    </row>
    <row r="960" spans="1:6" hidden="1" x14ac:dyDescent="0.3">
      <c r="A960" s="4">
        <v>1319511</v>
      </c>
      <c r="B960" s="1" t="s">
        <v>39</v>
      </c>
      <c r="C960" s="3" t="s">
        <v>269</v>
      </c>
      <c r="D960" s="1" t="s">
        <v>26</v>
      </c>
      <c r="E960" s="6" t="s">
        <v>747</v>
      </c>
      <c r="F960" s="7">
        <v>48</v>
      </c>
    </row>
    <row r="961" spans="1:6" hidden="1" x14ac:dyDescent="0.3">
      <c r="A961" s="4">
        <v>1319511</v>
      </c>
      <c r="B961" s="1" t="s">
        <v>39</v>
      </c>
      <c r="C961" s="3" t="s">
        <v>269</v>
      </c>
      <c r="D961" s="1" t="s">
        <v>26</v>
      </c>
      <c r="E961" s="6" t="s">
        <v>748</v>
      </c>
      <c r="F961" s="7">
        <v>48</v>
      </c>
    </row>
    <row r="962" spans="1:6" hidden="1" x14ac:dyDescent="0.3">
      <c r="A962" s="4">
        <v>1319512</v>
      </c>
      <c r="B962" s="1" t="s">
        <v>75</v>
      </c>
      <c r="C962" s="3" t="s">
        <v>269</v>
      </c>
      <c r="D962" s="1" t="s">
        <v>23</v>
      </c>
      <c r="E962" s="6" t="s">
        <v>760</v>
      </c>
      <c r="F962" s="7">
        <v>191</v>
      </c>
    </row>
  </sheetData>
  <autoFilter ref="A1:F962" xr:uid="{E3C097C8-FAD0-4BF3-9AE8-DDC9B962C282}">
    <filterColumn colId="0">
      <filters>
        <filter val="1321133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AE861-CBFE-4C91-8AE0-9DA6900F1472}">
  <dimension ref="A1:O41"/>
  <sheetViews>
    <sheetView topLeftCell="C1" workbookViewId="0">
      <selection activeCell="K1" sqref="K1:O2"/>
    </sheetView>
  </sheetViews>
  <sheetFormatPr defaultRowHeight="14.4" x14ac:dyDescent="0.3"/>
  <cols>
    <col min="1" max="1" width="8.88671875" bestFit="1" customWidth="1"/>
    <col min="2" max="2" width="21.21875" customWidth="1"/>
    <col min="3" max="3" width="10.77734375" bestFit="1" customWidth="1"/>
    <col min="4" max="4" width="27.21875" bestFit="1" customWidth="1"/>
    <col min="5" max="5" width="8.88671875" bestFit="1" customWidth="1"/>
    <col min="6" max="6" width="7" bestFit="1" customWidth="1"/>
    <col min="7" max="7" width="11.21875" customWidth="1"/>
    <col min="8" max="8" width="13.5546875" customWidth="1"/>
    <col min="9" max="9" width="14.21875" bestFit="1" customWidth="1"/>
    <col min="12" max="12" width="13.109375" bestFit="1" customWidth="1"/>
    <col min="13" max="13" width="9" bestFit="1" customWidth="1"/>
    <col min="14" max="14" width="23.109375" bestFit="1" customWidth="1"/>
    <col min="15" max="15" width="8.88671875" bestFit="1" customWidth="1"/>
  </cols>
  <sheetData>
    <row r="1" spans="1:15" ht="24" x14ac:dyDescent="0.3">
      <c r="A1" s="21" t="s">
        <v>693</v>
      </c>
      <c r="B1" s="21" t="s">
        <v>694</v>
      </c>
      <c r="C1" s="21" t="s">
        <v>695</v>
      </c>
      <c r="D1" s="21" t="s">
        <v>518</v>
      </c>
      <c r="E1" s="21" t="s">
        <v>401</v>
      </c>
      <c r="F1" s="21" t="s">
        <v>402</v>
      </c>
      <c r="G1" s="21" t="s">
        <v>519</v>
      </c>
      <c r="H1" s="21" t="s">
        <v>520</v>
      </c>
      <c r="I1" s="21" t="s">
        <v>521</v>
      </c>
      <c r="J1" s="24" t="s">
        <v>400</v>
      </c>
      <c r="K1" s="21" t="s">
        <v>693</v>
      </c>
      <c r="L1" s="21" t="s">
        <v>694</v>
      </c>
      <c r="M1" s="21" t="s">
        <v>695</v>
      </c>
      <c r="N1" s="21" t="s">
        <v>518</v>
      </c>
      <c r="O1" s="21" t="s">
        <v>759</v>
      </c>
    </row>
    <row r="2" spans="1:15" ht="15" thickBot="1" x14ac:dyDescent="0.35">
      <c r="A2" s="36">
        <v>933921</v>
      </c>
      <c r="B2" s="30" t="s">
        <v>766</v>
      </c>
      <c r="C2" s="36">
        <v>1000330469</v>
      </c>
      <c r="D2" s="25" t="s">
        <v>30</v>
      </c>
      <c r="E2" s="26">
        <v>100</v>
      </c>
      <c r="F2" s="27" t="s">
        <v>22</v>
      </c>
      <c r="G2" s="50">
        <v>44746</v>
      </c>
      <c r="H2" s="37">
        <v>44926</v>
      </c>
      <c r="I2" s="6" t="s">
        <v>24</v>
      </c>
      <c r="J2" s="51">
        <v>170</v>
      </c>
      <c r="K2" s="1">
        <v>933486</v>
      </c>
      <c r="L2" s="1" t="s">
        <v>711</v>
      </c>
      <c r="M2" s="1">
        <v>1000326730</v>
      </c>
      <c r="N2" s="1" t="s">
        <v>712</v>
      </c>
      <c r="O2" s="38">
        <v>44748</v>
      </c>
    </row>
    <row r="3" spans="1:15" ht="15" thickBot="1" x14ac:dyDescent="0.35">
      <c r="A3" s="36">
        <v>933667</v>
      </c>
      <c r="B3" s="30" t="s">
        <v>767</v>
      </c>
      <c r="C3" s="36">
        <v>1000330469</v>
      </c>
      <c r="D3" s="25" t="s">
        <v>30</v>
      </c>
      <c r="E3" s="26">
        <v>100</v>
      </c>
      <c r="F3" s="27" t="s">
        <v>22</v>
      </c>
      <c r="G3" s="50">
        <v>44746</v>
      </c>
      <c r="H3" s="37">
        <v>44926</v>
      </c>
      <c r="I3" s="6" t="s">
        <v>24</v>
      </c>
      <c r="J3" s="51">
        <v>95</v>
      </c>
      <c r="K3" s="36">
        <v>933487</v>
      </c>
      <c r="L3" s="25" t="s">
        <v>713</v>
      </c>
      <c r="M3" s="25">
        <v>1000343268</v>
      </c>
      <c r="N3" s="25" t="s">
        <v>700</v>
      </c>
      <c r="O3" s="38">
        <v>44743</v>
      </c>
    </row>
    <row r="4" spans="1:15" ht="15" thickBot="1" x14ac:dyDescent="0.35">
      <c r="A4" s="36">
        <v>933718</v>
      </c>
      <c r="B4" s="30" t="s">
        <v>768</v>
      </c>
      <c r="C4" s="36">
        <v>1000330469</v>
      </c>
      <c r="D4" s="25" t="s">
        <v>30</v>
      </c>
      <c r="E4" s="26">
        <v>100</v>
      </c>
      <c r="F4" s="27" t="s">
        <v>22</v>
      </c>
      <c r="G4" s="50">
        <v>44746</v>
      </c>
      <c r="H4" s="37">
        <v>44926</v>
      </c>
      <c r="I4" s="6" t="s">
        <v>24</v>
      </c>
      <c r="J4" s="44">
        <v>95</v>
      </c>
    </row>
    <row r="5" spans="1:15" ht="15" thickBot="1" x14ac:dyDescent="0.35">
      <c r="A5" s="36">
        <v>933558</v>
      </c>
      <c r="B5" s="25" t="s">
        <v>716</v>
      </c>
      <c r="C5" s="36">
        <v>1000330469</v>
      </c>
      <c r="D5" s="25" t="s">
        <v>30</v>
      </c>
      <c r="E5" s="26">
        <v>100</v>
      </c>
      <c r="F5" s="27" t="s">
        <v>22</v>
      </c>
      <c r="G5" s="50">
        <v>44748</v>
      </c>
      <c r="H5" s="37">
        <v>44926</v>
      </c>
      <c r="I5" s="6" t="s">
        <v>24</v>
      </c>
      <c r="J5" s="44">
        <v>130</v>
      </c>
    </row>
    <row r="6" spans="1:15" ht="15" thickBot="1" x14ac:dyDescent="0.35">
      <c r="A6" s="47">
        <v>938811</v>
      </c>
      <c r="B6" s="15" t="s">
        <v>719</v>
      </c>
      <c r="C6" s="28">
        <v>1000365343</v>
      </c>
      <c r="D6" s="48" t="s">
        <v>763</v>
      </c>
      <c r="E6" s="28">
        <v>100</v>
      </c>
      <c r="F6" s="29" t="s">
        <v>699</v>
      </c>
      <c r="G6" s="49">
        <v>44743</v>
      </c>
      <c r="H6" s="49">
        <v>44808</v>
      </c>
      <c r="I6" s="43" t="s">
        <v>140</v>
      </c>
      <c r="J6" s="44">
        <v>85</v>
      </c>
    </row>
    <row r="7" spans="1:15" ht="15" thickBot="1" x14ac:dyDescent="0.35">
      <c r="A7" s="36">
        <v>951325</v>
      </c>
      <c r="B7" s="25" t="s">
        <v>721</v>
      </c>
      <c r="C7" s="26">
        <v>1000365343</v>
      </c>
      <c r="D7" s="46" t="s">
        <v>763</v>
      </c>
      <c r="E7" s="26">
        <v>100</v>
      </c>
      <c r="F7" s="27" t="s">
        <v>699</v>
      </c>
      <c r="G7" s="37">
        <v>44743</v>
      </c>
      <c r="H7" s="37">
        <v>44808</v>
      </c>
      <c r="I7" s="6" t="s">
        <v>140</v>
      </c>
      <c r="J7" s="44">
        <v>85</v>
      </c>
    </row>
    <row r="8" spans="1:15" ht="15" thickBot="1" x14ac:dyDescent="0.35">
      <c r="A8" s="36">
        <v>933331</v>
      </c>
      <c r="B8" s="25" t="s">
        <v>704</v>
      </c>
      <c r="C8" s="26">
        <v>1000365343</v>
      </c>
      <c r="D8" s="46" t="s">
        <v>763</v>
      </c>
      <c r="E8" s="26">
        <v>100</v>
      </c>
      <c r="F8" s="27" t="s">
        <v>699</v>
      </c>
      <c r="G8" s="37">
        <v>44743</v>
      </c>
      <c r="H8" s="37">
        <v>44808</v>
      </c>
      <c r="I8" s="6" t="s">
        <v>136</v>
      </c>
      <c r="J8" s="44">
        <v>85</v>
      </c>
    </row>
    <row r="9" spans="1:15" ht="15" thickBot="1" x14ac:dyDescent="0.35">
      <c r="A9" s="36">
        <v>933407</v>
      </c>
      <c r="B9" s="25" t="s">
        <v>708</v>
      </c>
      <c r="C9" s="26">
        <v>1000365341</v>
      </c>
      <c r="D9" s="46" t="s">
        <v>698</v>
      </c>
      <c r="E9" s="26">
        <v>100</v>
      </c>
      <c r="F9" s="27" t="s">
        <v>699</v>
      </c>
      <c r="G9" s="37">
        <v>44743</v>
      </c>
      <c r="H9" s="37">
        <v>44808</v>
      </c>
      <c r="I9" s="6" t="s">
        <v>136</v>
      </c>
      <c r="J9" s="44">
        <v>85</v>
      </c>
    </row>
    <row r="10" spans="1:15" ht="15" thickBot="1" x14ac:dyDescent="0.35">
      <c r="A10" s="36">
        <v>933275</v>
      </c>
      <c r="B10" s="25" t="s">
        <v>703</v>
      </c>
      <c r="C10" s="26">
        <v>1000365342</v>
      </c>
      <c r="D10" s="46" t="s">
        <v>764</v>
      </c>
      <c r="E10" s="26">
        <v>100</v>
      </c>
      <c r="F10" s="27" t="s">
        <v>699</v>
      </c>
      <c r="G10" s="37">
        <v>44743</v>
      </c>
      <c r="H10" s="37">
        <v>44808</v>
      </c>
      <c r="I10" s="6" t="s">
        <v>122</v>
      </c>
      <c r="J10" s="44">
        <v>200</v>
      </c>
    </row>
    <row r="11" spans="1:15" ht="15" thickBot="1" x14ac:dyDescent="0.35">
      <c r="A11" s="36">
        <v>933195</v>
      </c>
      <c r="B11" s="25" t="s">
        <v>701</v>
      </c>
      <c r="C11" s="26">
        <v>1000365339</v>
      </c>
      <c r="D11" s="46" t="s">
        <v>761</v>
      </c>
      <c r="E11" s="26">
        <v>100</v>
      </c>
      <c r="F11" s="27" t="s">
        <v>699</v>
      </c>
      <c r="G11" s="37">
        <v>44743</v>
      </c>
      <c r="H11" s="37">
        <v>44808</v>
      </c>
      <c r="I11" s="6" t="s">
        <v>105</v>
      </c>
      <c r="J11" s="44">
        <v>165</v>
      </c>
    </row>
    <row r="12" spans="1:15" ht="15" thickBot="1" x14ac:dyDescent="0.35">
      <c r="A12" s="36">
        <v>933405</v>
      </c>
      <c r="B12" s="25" t="s">
        <v>706</v>
      </c>
      <c r="C12" s="26">
        <v>1000365341</v>
      </c>
      <c r="D12" s="46" t="s">
        <v>698</v>
      </c>
      <c r="E12" s="26">
        <v>100</v>
      </c>
      <c r="F12" s="27" t="s">
        <v>699</v>
      </c>
      <c r="G12" s="37">
        <v>44743</v>
      </c>
      <c r="H12" s="37">
        <v>44808</v>
      </c>
      <c r="I12" s="6" t="s">
        <v>166</v>
      </c>
      <c r="J12" s="44">
        <v>95</v>
      </c>
    </row>
    <row r="13" spans="1:15" ht="15" thickBot="1" x14ac:dyDescent="0.35">
      <c r="A13" s="36">
        <v>933418</v>
      </c>
      <c r="B13" s="25" t="s">
        <v>709</v>
      </c>
      <c r="C13" s="26">
        <v>1000365343</v>
      </c>
      <c r="D13" s="46" t="s">
        <v>763</v>
      </c>
      <c r="E13" s="26">
        <v>100</v>
      </c>
      <c r="F13" s="27" t="s">
        <v>699</v>
      </c>
      <c r="G13" s="37">
        <v>44743</v>
      </c>
      <c r="H13" s="37">
        <v>44808</v>
      </c>
      <c r="I13" s="6" t="s">
        <v>166</v>
      </c>
      <c r="J13" s="44">
        <v>95</v>
      </c>
    </row>
    <row r="14" spans="1:15" ht="15" thickBot="1" x14ac:dyDescent="0.35">
      <c r="A14" s="36">
        <v>938840</v>
      </c>
      <c r="B14" s="25" t="s">
        <v>720</v>
      </c>
      <c r="C14" s="26">
        <v>1000365340</v>
      </c>
      <c r="D14" s="46" t="s">
        <v>765</v>
      </c>
      <c r="E14" s="26">
        <v>100</v>
      </c>
      <c r="F14" s="27" t="s">
        <v>699</v>
      </c>
      <c r="G14" s="37">
        <v>44743</v>
      </c>
      <c r="H14" s="37">
        <v>44808</v>
      </c>
      <c r="I14" s="6" t="s">
        <v>85</v>
      </c>
      <c r="J14" s="44">
        <v>180</v>
      </c>
    </row>
    <row r="15" spans="1:15" ht="15" thickBot="1" x14ac:dyDescent="0.35">
      <c r="A15" s="36">
        <v>933402</v>
      </c>
      <c r="B15" s="25" t="s">
        <v>705</v>
      </c>
      <c r="C15" s="26">
        <v>1000365343</v>
      </c>
      <c r="D15" s="46" t="s">
        <v>763</v>
      </c>
      <c r="E15" s="26">
        <v>100</v>
      </c>
      <c r="F15" s="27" t="s">
        <v>699</v>
      </c>
      <c r="G15" s="37">
        <v>44743</v>
      </c>
      <c r="H15" s="37">
        <v>44808</v>
      </c>
      <c r="I15" s="6" t="s">
        <v>281</v>
      </c>
      <c r="J15" s="44">
        <v>210</v>
      </c>
    </row>
    <row r="16" spans="1:15" ht="15" thickBot="1" x14ac:dyDescent="0.35">
      <c r="A16" s="36">
        <v>933406</v>
      </c>
      <c r="B16" s="25" t="s">
        <v>707</v>
      </c>
      <c r="C16" s="26">
        <v>1000365341</v>
      </c>
      <c r="D16" s="46" t="s">
        <v>762</v>
      </c>
      <c r="E16" s="26">
        <v>100</v>
      </c>
      <c r="F16" s="27" t="s">
        <v>699</v>
      </c>
      <c r="G16" s="37">
        <v>44743</v>
      </c>
      <c r="H16" s="37">
        <v>44808</v>
      </c>
      <c r="I16" s="6" t="s">
        <v>166</v>
      </c>
      <c r="J16" s="44">
        <v>95</v>
      </c>
    </row>
    <row r="17" spans="1:10" x14ac:dyDescent="0.3">
      <c r="A17" s="41"/>
      <c r="B17" s="41"/>
      <c r="C17" s="15"/>
      <c r="D17" s="15"/>
      <c r="E17" s="28"/>
      <c r="F17" s="29"/>
      <c r="G17" s="42"/>
      <c r="H17" s="42"/>
      <c r="I17" s="45"/>
      <c r="J17" s="15"/>
    </row>
    <row r="18" spans="1:10" x14ac:dyDescent="0.3">
      <c r="A18" s="30"/>
      <c r="B18" s="30"/>
      <c r="C18" s="25"/>
      <c r="D18" s="25"/>
      <c r="E18" s="26"/>
      <c r="F18" s="27"/>
      <c r="G18" s="39"/>
      <c r="H18" s="39"/>
      <c r="I18" s="35"/>
      <c r="J18" s="15"/>
    </row>
    <row r="19" spans="1:10" x14ac:dyDescent="0.3">
      <c r="A19" s="30"/>
      <c r="B19" s="30"/>
      <c r="C19" s="25"/>
      <c r="D19" s="25"/>
      <c r="E19" s="26"/>
      <c r="F19" s="27"/>
      <c r="G19" s="39"/>
      <c r="H19" s="39"/>
      <c r="I19" s="35"/>
    </row>
    <row r="20" spans="1:10" x14ac:dyDescent="0.3">
      <c r="A20" s="30"/>
      <c r="B20" s="30"/>
      <c r="C20" s="25"/>
      <c r="D20" s="25"/>
      <c r="E20" s="26"/>
      <c r="F20" s="27"/>
      <c r="G20" s="39"/>
      <c r="H20" s="39"/>
      <c r="I20" s="35"/>
    </row>
    <row r="21" spans="1:10" x14ac:dyDescent="0.3">
      <c r="A21" s="30"/>
      <c r="B21" s="30"/>
      <c r="C21" s="25"/>
      <c r="D21" s="25"/>
      <c r="E21" s="26"/>
      <c r="F21" s="27"/>
      <c r="G21" s="39"/>
      <c r="H21" s="39"/>
      <c r="I21" s="35"/>
    </row>
    <row r="22" spans="1:10" x14ac:dyDescent="0.3">
      <c r="A22" s="30"/>
      <c r="B22" s="30"/>
      <c r="C22" s="25"/>
      <c r="D22" s="25"/>
      <c r="E22" s="26"/>
      <c r="F22" s="27"/>
      <c r="G22" s="39"/>
      <c r="H22" s="39"/>
      <c r="I22" s="35"/>
    </row>
    <row r="23" spans="1:10" x14ac:dyDescent="0.3">
      <c r="A23" s="30"/>
      <c r="B23" s="30"/>
      <c r="C23" s="25"/>
      <c r="D23" s="25"/>
      <c r="E23" s="26"/>
      <c r="F23" s="27"/>
      <c r="G23" s="39"/>
      <c r="H23" s="39"/>
      <c r="I23" s="35"/>
    </row>
    <row r="24" spans="1:10" x14ac:dyDescent="0.3">
      <c r="A24" s="25"/>
      <c r="B24" s="30"/>
      <c r="C24" s="25"/>
      <c r="D24" s="25"/>
      <c r="E24" s="26"/>
      <c r="F24" s="27"/>
      <c r="G24" s="39"/>
      <c r="H24" s="40"/>
      <c r="I24" s="31"/>
    </row>
    <row r="25" spans="1:10" x14ac:dyDescent="0.3">
      <c r="A25" s="25"/>
      <c r="B25" s="30"/>
      <c r="C25" s="25"/>
      <c r="D25" s="25"/>
      <c r="E25" s="26"/>
      <c r="F25" s="27"/>
      <c r="G25" s="39"/>
      <c r="H25" s="40"/>
      <c r="I25" s="31"/>
    </row>
    <row r="26" spans="1:10" x14ac:dyDescent="0.3">
      <c r="A26" s="25"/>
      <c r="B26" s="30"/>
      <c r="C26" s="25"/>
      <c r="D26" s="25"/>
      <c r="E26" s="26"/>
      <c r="F26" s="27"/>
      <c r="G26" s="39"/>
      <c r="H26" s="40"/>
      <c r="I26" s="31"/>
    </row>
    <row r="27" spans="1:10" x14ac:dyDescent="0.3">
      <c r="A27" s="30"/>
      <c r="B27" s="30"/>
      <c r="C27" s="25"/>
      <c r="D27" s="25"/>
      <c r="E27" s="26"/>
      <c r="F27" s="27"/>
      <c r="G27" s="39"/>
      <c r="H27" s="40"/>
      <c r="I27" s="31"/>
    </row>
    <row r="28" spans="1:10" x14ac:dyDescent="0.3">
      <c r="A28" s="25"/>
      <c r="B28" s="30"/>
      <c r="C28" s="25"/>
      <c r="D28" s="25"/>
      <c r="E28" s="26"/>
      <c r="F28" s="27"/>
      <c r="G28" s="39"/>
      <c r="H28" s="40"/>
      <c r="I28" s="31"/>
    </row>
    <row r="29" spans="1:10" x14ac:dyDescent="0.3">
      <c r="A29" s="25"/>
      <c r="B29" s="30"/>
      <c r="C29" s="25"/>
      <c r="D29" s="25"/>
      <c r="E29" s="26"/>
      <c r="F29" s="27"/>
      <c r="G29" s="39"/>
      <c r="H29" s="40"/>
      <c r="I29" s="31"/>
    </row>
    <row r="30" spans="1:10" x14ac:dyDescent="0.3">
      <c r="A30" s="25"/>
      <c r="B30" s="30"/>
      <c r="C30" s="25"/>
      <c r="D30" s="25"/>
      <c r="E30" s="26"/>
      <c r="F30" s="27"/>
      <c r="G30" s="39"/>
      <c r="H30" s="40"/>
      <c r="I30" s="31"/>
    </row>
    <row r="31" spans="1:10" x14ac:dyDescent="0.3">
      <c r="A31" s="25"/>
      <c r="B31" s="30"/>
      <c r="C31" s="25"/>
      <c r="D31" s="25"/>
      <c r="E31" s="26"/>
      <c r="F31" s="27"/>
      <c r="G31" s="39"/>
      <c r="H31" s="40"/>
      <c r="I31" s="31"/>
    </row>
    <row r="32" spans="1:10" x14ac:dyDescent="0.3">
      <c r="A32" s="25"/>
      <c r="B32" s="30"/>
      <c r="C32" s="25"/>
      <c r="D32" s="25"/>
      <c r="E32" s="26"/>
      <c r="F32" s="27"/>
      <c r="G32" s="39"/>
      <c r="H32" s="40"/>
      <c r="I32" s="31"/>
    </row>
    <row r="33" spans="1:9" x14ac:dyDescent="0.3">
      <c r="A33" s="25"/>
      <c r="B33" s="30"/>
      <c r="C33" s="25"/>
      <c r="D33" s="25"/>
      <c r="E33" s="26"/>
      <c r="F33" s="27"/>
      <c r="G33" s="39"/>
      <c r="H33" s="40"/>
      <c r="I33" s="31"/>
    </row>
    <row r="34" spans="1:9" x14ac:dyDescent="0.3">
      <c r="A34" s="30"/>
      <c r="B34" s="30"/>
      <c r="C34" s="25"/>
      <c r="D34" s="25"/>
      <c r="E34" s="26"/>
      <c r="F34" s="27"/>
      <c r="G34" s="39"/>
      <c r="H34" s="40"/>
      <c r="I34" s="31"/>
    </row>
    <row r="35" spans="1:9" x14ac:dyDescent="0.3">
      <c r="A35" s="25"/>
      <c r="B35" s="30"/>
      <c r="C35" s="25"/>
      <c r="D35" s="25"/>
      <c r="E35" s="26"/>
      <c r="F35" s="27"/>
      <c r="G35" s="39"/>
      <c r="H35" s="40"/>
      <c r="I35" s="31"/>
    </row>
    <row r="36" spans="1:9" x14ac:dyDescent="0.3">
      <c r="A36" s="30"/>
      <c r="B36" s="30"/>
      <c r="C36" s="25"/>
      <c r="D36" s="25"/>
      <c r="E36" s="26"/>
      <c r="F36" s="27"/>
      <c r="G36" s="39"/>
      <c r="H36" s="40"/>
      <c r="I36" s="31"/>
    </row>
    <row r="37" spans="1:9" x14ac:dyDescent="0.3">
      <c r="A37" s="25"/>
      <c r="B37" s="30"/>
      <c r="C37" s="25"/>
      <c r="D37" s="25"/>
      <c r="E37" s="26"/>
      <c r="F37" s="27"/>
      <c r="G37" s="39"/>
      <c r="H37" s="40"/>
      <c r="I37" s="31"/>
    </row>
    <row r="38" spans="1:9" x14ac:dyDescent="0.3">
      <c r="A38" s="25"/>
      <c r="B38" s="30"/>
      <c r="C38" s="25"/>
      <c r="D38" s="25"/>
      <c r="E38" s="26"/>
      <c r="F38" s="27"/>
      <c r="G38" s="39"/>
      <c r="H38" s="40"/>
      <c r="I38" s="31"/>
    </row>
    <row r="39" spans="1:9" x14ac:dyDescent="0.3">
      <c r="A39" s="25"/>
      <c r="B39" s="30"/>
      <c r="C39" s="25"/>
      <c r="D39" s="25"/>
      <c r="E39" s="26"/>
      <c r="F39" s="27"/>
      <c r="G39" s="39"/>
      <c r="H39" s="40"/>
      <c r="I39" s="31"/>
    </row>
    <row r="40" spans="1:9" x14ac:dyDescent="0.3">
      <c r="A40" s="25"/>
      <c r="B40" s="30"/>
      <c r="C40" s="25"/>
      <c r="D40" s="25"/>
      <c r="E40" s="26"/>
      <c r="F40" s="27"/>
      <c r="G40" s="39"/>
      <c r="H40" s="40"/>
      <c r="I40" s="31"/>
    </row>
    <row r="41" spans="1:9" x14ac:dyDescent="0.3">
      <c r="A41" s="30"/>
      <c r="B41" s="30"/>
      <c r="C41" s="25"/>
      <c r="D41" s="25"/>
      <c r="E41" s="26"/>
      <c r="F41" s="27"/>
      <c r="G41" s="39"/>
      <c r="H41" s="39"/>
      <c r="I41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0AEA35248724DA8D5BBAA231E19D6" ma:contentTypeVersion="8" ma:contentTypeDescription="Create a new document." ma:contentTypeScope="" ma:versionID="fcb4a1df60d323e50654e0645df0a9fa">
  <xsd:schema xmlns:xsd="http://www.w3.org/2001/XMLSchema" xmlns:xs="http://www.w3.org/2001/XMLSchema" xmlns:p="http://schemas.microsoft.com/office/2006/metadata/properties" xmlns:ns2="f87bf721-757b-4aa8-b690-727b72776b0f" xmlns:ns3="9d44e4fe-4e05-4ad5-b3da-a9c8e48e93ba" targetNamespace="http://schemas.microsoft.com/office/2006/metadata/properties" ma:root="true" ma:fieldsID="0b733488bf63ea689ceca680dbb15f79" ns2:_="" ns3:_="">
    <xsd:import namespace="f87bf721-757b-4aa8-b690-727b72776b0f"/>
    <xsd:import namespace="9d44e4fe-4e05-4ad5-b3da-a9c8e48e93b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bf721-757b-4aa8-b690-727b72776b0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44e4fe-4e05-4ad5-b3da-a9c8e48e93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4AFBAA-BBC4-4968-8290-1B613A1E965C}"/>
</file>

<file path=customXml/itemProps2.xml><?xml version="1.0" encoding="utf-8"?>
<ds:datastoreItem xmlns:ds="http://schemas.openxmlformats.org/officeDocument/2006/customXml" ds:itemID="{0E1FADD3-58E9-487B-8EAB-82A345A953DD}"/>
</file>

<file path=customXml/itemProps3.xml><?xml version="1.0" encoding="utf-8"?>
<ds:datastoreItem xmlns:ds="http://schemas.openxmlformats.org/officeDocument/2006/customXml" ds:itemID="{A6B552D4-013C-4801-ABBA-849D8068F3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Unassigned</vt:lpstr>
      <vt:lpstr>Rate 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Vishal (Cognizant)</dc:creator>
  <cp:lastModifiedBy>Gilberto Bernardo Morales</cp:lastModifiedBy>
  <dcterms:created xsi:type="dcterms:W3CDTF">2021-08-30T09:19:15Z</dcterms:created>
  <dcterms:modified xsi:type="dcterms:W3CDTF">2023-02-28T16:34:52Z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0x010100E090AEA35248724DA8D5BBAA231E19D6</vt:lpwstr>
  </property>
</Properties>
</file>