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olandservices-my.sharepoint.com/personal/geoffrey_gilg_boland_com/Documents/Documents/"/>
    </mc:Choice>
  </mc:AlternateContent>
  <xr:revisionPtr revIDLastSave="317" documentId="8_{1263A4A7-E29A-46C8-8C01-E16C9A0DCE91}" xr6:coauthVersionLast="47" xr6:coauthVersionMax="47" xr10:uidLastSave="{A8C8A948-91DC-4D11-898D-F9E2BEA313C9}"/>
  <bookViews>
    <workbookView xWindow="-110" yWindow="-110" windowWidth="38620" windowHeight="21100" activeTab="1" xr2:uid="{D3B496AC-A861-4CA3-B7C7-48FAD70579D1}"/>
  </bookViews>
  <sheets>
    <sheet name="County" sheetId="1" r:id="rId1"/>
    <sheet name="Sheet1" sheetId="2" r:id="rId2"/>
    <sheet name="Chart1" sheetId="3" r:id="rId3"/>
    <sheet name="Chart2" sheetId="4" r:id="rId4"/>
    <sheet name="Chart3" sheetId="5" r:id="rId5"/>
    <sheet name="Chart4" sheetId="7" r:id="rId6"/>
    <sheet name="Chart5" sheetId="8" r:id="rId7"/>
    <sheet name="Chart6" sheetId="9" r:id="rId8"/>
  </sheets>
  <definedNames>
    <definedName name="_xlnm._FilterDatabase" localSheetId="0" hidden="1">County!$A$1:$M$313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2" l="1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20" i="2"/>
  <c r="M19" i="2"/>
  <c r="M18" i="2"/>
  <c r="M17" i="2"/>
  <c r="M16" i="2"/>
  <c r="M8" i="2"/>
  <c r="M7" i="2"/>
  <c r="K25" i="2"/>
  <c r="L25" i="2" s="1"/>
  <c r="K24" i="2"/>
  <c r="M24" i="2" s="1"/>
  <c r="K23" i="2"/>
  <c r="L23" i="2" s="1"/>
  <c r="K22" i="2"/>
  <c r="L22" i="2" s="1"/>
  <c r="K21" i="2"/>
  <c r="L21" i="2" s="1"/>
  <c r="K20" i="2"/>
  <c r="L20" i="2" s="1"/>
  <c r="K19" i="2"/>
  <c r="L19" i="2" s="1"/>
  <c r="K18" i="2"/>
  <c r="L18" i="2" s="1"/>
  <c r="K17" i="2"/>
  <c r="L17" i="2" s="1"/>
  <c r="K16" i="2"/>
  <c r="L16" i="2" s="1"/>
  <c r="K15" i="2"/>
  <c r="L15" i="2" s="1"/>
  <c r="K14" i="2"/>
  <c r="L14" i="2" s="1"/>
  <c r="K13" i="2"/>
  <c r="L13" i="2" s="1"/>
  <c r="K12" i="2"/>
  <c r="L12" i="2" s="1"/>
  <c r="K11" i="2"/>
  <c r="L11" i="2" s="1"/>
  <c r="K10" i="2"/>
  <c r="L10" i="2" s="1"/>
  <c r="K9" i="2"/>
  <c r="L9" i="2" s="1"/>
  <c r="K8" i="2"/>
  <c r="L8" i="2" s="1"/>
  <c r="K7" i="2"/>
  <c r="L7" i="2" s="1"/>
  <c r="K6" i="2"/>
  <c r="L6" i="2" s="1"/>
  <c r="K5" i="2"/>
  <c r="L5" i="2" s="1"/>
  <c r="K4" i="2"/>
  <c r="L4" i="2" s="1"/>
  <c r="K3" i="2"/>
  <c r="L3" i="2" s="1"/>
  <c r="K2" i="2"/>
  <c r="L2" i="2" s="1"/>
  <c r="J27" i="2"/>
  <c r="I27" i="2"/>
  <c r="H27" i="2"/>
  <c r="F27" i="2"/>
  <c r="G5" i="2"/>
  <c r="G25" i="2"/>
  <c r="G24" i="2"/>
  <c r="G23" i="2"/>
  <c r="G22" i="2"/>
  <c r="G20" i="2"/>
  <c r="G21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4" i="2"/>
  <c r="G3" i="2"/>
  <c r="G2" i="2"/>
  <c r="C27" i="2"/>
  <c r="B27" i="2"/>
  <c r="E5" i="2"/>
  <c r="E25" i="2"/>
  <c r="E24" i="2"/>
  <c r="E23" i="2"/>
  <c r="E22" i="2"/>
  <c r="E20" i="2"/>
  <c r="E21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4" i="2"/>
  <c r="E3" i="2"/>
  <c r="E2" i="2"/>
  <c r="D5" i="2"/>
  <c r="D25" i="2"/>
  <c r="D24" i="2"/>
  <c r="D23" i="2"/>
  <c r="D22" i="2"/>
  <c r="D20" i="2"/>
  <c r="D21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4" i="2"/>
  <c r="D3" i="2"/>
  <c r="D2" i="2"/>
  <c r="M6" i="2" l="1"/>
  <c r="L24" i="2"/>
  <c r="M25" i="2"/>
  <c r="M2" i="2"/>
  <c r="M3" i="2"/>
  <c r="M4" i="2"/>
  <c r="M5" i="2"/>
  <c r="M22" i="2"/>
  <c r="M23" i="2"/>
  <c r="M9" i="2"/>
  <c r="M11" i="2"/>
  <c r="M13" i="2"/>
  <c r="M14" i="2"/>
  <c r="M21" i="2"/>
  <c r="M10" i="2"/>
  <c r="M12" i="2"/>
  <c r="M15" i="2"/>
  <c r="G27" i="2"/>
  <c r="K27" i="2"/>
  <c r="D27" i="2"/>
  <c r="E27" i="2"/>
  <c r="L27" i="2" l="1"/>
  <c r="M27" i="2"/>
  <c r="N19" i="2" l="1"/>
  <c r="N16" i="2"/>
  <c r="N15" i="2"/>
  <c r="N20" i="2"/>
  <c r="N18" i="2"/>
  <c r="N14" i="2"/>
  <c r="N12" i="2"/>
  <c r="N11" i="2"/>
  <c r="N10" i="2"/>
  <c r="N8" i="2"/>
  <c r="N6" i="2"/>
  <c r="N13" i="2"/>
  <c r="N9" i="2"/>
  <c r="N7" i="2"/>
  <c r="N17" i="2"/>
  <c r="N5" i="2"/>
  <c r="N23" i="2"/>
  <c r="N21" i="2"/>
  <c r="N4" i="2"/>
  <c r="N3" i="2"/>
  <c r="N2" i="2"/>
  <c r="N25" i="2"/>
  <c r="N24" i="2"/>
  <c r="N22" i="2"/>
</calcChain>
</file>

<file path=xl/sharedStrings.xml><?xml version="1.0" encoding="utf-8"?>
<sst xmlns="http://schemas.openxmlformats.org/spreadsheetml/2006/main" count="1303" uniqueCount="116">
  <si>
    <t>geoname</t>
  </si>
  <si>
    <t>lntitle</t>
  </si>
  <si>
    <t>geoid</t>
  </si>
  <si>
    <t>lnnumber</t>
  </si>
  <si>
    <t>tot_est</t>
  </si>
  <si>
    <t>tot_moe</t>
  </si>
  <si>
    <t>adu_est</t>
  </si>
  <si>
    <t>adu_moe</t>
  </si>
  <si>
    <t>cit_est</t>
  </si>
  <si>
    <t>cit_moe</t>
  </si>
  <si>
    <t>cvap_est</t>
  </si>
  <si>
    <t>cvap_moe</t>
  </si>
  <si>
    <t>Total</t>
  </si>
  <si>
    <t>Not Hispanic or Latino</t>
  </si>
  <si>
    <t>American Indian or Alaska Native Alone</t>
  </si>
  <si>
    <t>Asian Alone</t>
  </si>
  <si>
    <t>Black or African American Alone</t>
  </si>
  <si>
    <t>Native Hawaiian or Other Pacific Islander Alone</t>
  </si>
  <si>
    <t>White Alone</t>
  </si>
  <si>
    <t>American Indian or Alaska Native and White</t>
  </si>
  <si>
    <t>Asian and White</t>
  </si>
  <si>
    <t>Black or African American and White</t>
  </si>
  <si>
    <t>American Indian or Alaska Native and Black or African American</t>
  </si>
  <si>
    <t>Remainder of Two or More Race Responses</t>
  </si>
  <si>
    <t>Hispanic or Latino</t>
  </si>
  <si>
    <t>Allegany County, Maryland</t>
  </si>
  <si>
    <t>0500000US24001</t>
  </si>
  <si>
    <t>Anne Arundel County, Maryland</t>
  </si>
  <si>
    <t>0500000US24003</t>
  </si>
  <si>
    <t>Baltimore County, Maryland</t>
  </si>
  <si>
    <t>0500000US24005</t>
  </si>
  <si>
    <t>Calvert County, Maryland</t>
  </si>
  <si>
    <t>0500000US24009</t>
  </si>
  <si>
    <t>Caroline County, Maryland</t>
  </si>
  <si>
    <t>0500000US24011</t>
  </si>
  <si>
    <t>Carroll County, Maryland</t>
  </si>
  <si>
    <t>0500000US24013</t>
  </si>
  <si>
    <t>Cecil County, Maryland</t>
  </si>
  <si>
    <t>0500000US24015</t>
  </si>
  <si>
    <t>Charles County, Maryland</t>
  </si>
  <si>
    <t>0500000US24017</t>
  </si>
  <si>
    <t>Dorchester County, Maryland</t>
  </si>
  <si>
    <t>0500000US24019</t>
  </si>
  <si>
    <t>Frederick County, Maryland</t>
  </si>
  <si>
    <t>0500000US24021</t>
  </si>
  <si>
    <t>Garrett County, Maryland</t>
  </si>
  <si>
    <t>0500000US24023</t>
  </si>
  <si>
    <t>Harford County, Maryland</t>
  </si>
  <si>
    <t>0500000US24025</t>
  </si>
  <si>
    <t>Howard County, Maryland</t>
  </si>
  <si>
    <t>0500000US24027</t>
  </si>
  <si>
    <t>Kent County, Maryland</t>
  </si>
  <si>
    <t>0500000US24029</t>
  </si>
  <si>
    <t>Montgomery County, Maryland</t>
  </si>
  <si>
    <t>0500000US24031</t>
  </si>
  <si>
    <t>Prince George's County, Maryland</t>
  </si>
  <si>
    <t>0500000US24033</t>
  </si>
  <si>
    <t>Queen Anne's County, Maryland</t>
  </si>
  <si>
    <t>0500000US24035</t>
  </si>
  <si>
    <t>St. Mary's County, Maryland</t>
  </si>
  <si>
    <t>0500000US24037</t>
  </si>
  <si>
    <t>Somerset County, Maryland</t>
  </si>
  <si>
    <t>0500000US24039</t>
  </si>
  <si>
    <t>Talbot County, Maryland</t>
  </si>
  <si>
    <t>0500000US24041</t>
  </si>
  <si>
    <t>Washington County, Maryland</t>
  </si>
  <si>
    <t>0500000US24043</t>
  </si>
  <si>
    <t>Wicomico County, Maryland</t>
  </si>
  <si>
    <t>0500000US24045</t>
  </si>
  <si>
    <t>Worcester County, Maryland</t>
  </si>
  <si>
    <t>0500000US24047</t>
  </si>
  <si>
    <t>Baltimore city, Maryland</t>
  </si>
  <si>
    <t>0500000US24510</t>
  </si>
  <si>
    <t>Allegany</t>
  </si>
  <si>
    <t>Baltimore</t>
  </si>
  <si>
    <t>name</t>
  </si>
  <si>
    <t>Anne Arundel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</si>
  <si>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</si>
  <si>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</si>
  <si>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</si>
  <si>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</si>
  <si>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</si>
  <si>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</si>
  <si>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</si>
  <si>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</si>
  <si>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</si>
  <si>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</si>
  <si>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</si>
  <si>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</si>
  <si>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</si>
  <si>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</si>
  <si>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St. Mary's</t>
  </si>
  <si>
    <t>Somerset</t>
  </si>
  <si>
    <t>Talbot</t>
  </si>
  <si>
    <t>Washington</t>
  </si>
  <si>
    <t>Wicomico</t>
  </si>
  <si>
    <t>Worcester</t>
  </si>
  <si>
    <t>Baltimore City</t>
  </si>
  <si>
    <t>Total CVAP</t>
  </si>
  <si>
    <t>White Alone CVAP</t>
  </si>
  <si>
    <t>Non-White CVAP</t>
  </si>
  <si>
    <t>% White</t>
  </si>
  <si>
    <t>Maryland</t>
  </si>
  <si>
    <t>Land Area (mi²)</t>
  </si>
  <si>
    <t>Jurisdiction</t>
  </si>
  <si>
    <t>CVAP Density (pop/mi²)</t>
  </si>
  <si>
    <t>2020 Biden</t>
  </si>
  <si>
    <t>2020 Trump</t>
  </si>
  <si>
    <t>2020 Other</t>
  </si>
  <si>
    <t>2020 Total Votes</t>
  </si>
  <si>
    <t>% Biden</t>
  </si>
  <si>
    <t>Voter Turnout</t>
  </si>
  <si>
    <t>Biden</t>
  </si>
  <si>
    <t>Trump</t>
  </si>
  <si>
    <t>Other</t>
  </si>
  <si>
    <t>Not Voting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</si>
</sst>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2020 Presidential</a:t>
            </a:r>
            <a:r>
              <a:rPr lang="en-US" sz="1600" b="1" baseline="0"/>
              <a:t> Election by Maryland County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Counties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609243318779751"/>
                  <c:y val="-0.22172451641856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Sheet1!$E$2:$E$25</c:f>
              <c:numCache>
                <c:formatCode>0.0%</c:formatCode>
                <c:ptCount val="24"/>
                <c:pt idx="0">
                  <c:v>0.87941731858645811</c:v>
                </c:pt>
                <c:pt idx="1">
                  <c:v>0.7081486571608544</c:v>
                </c:pt>
                <c:pt idx="2">
                  <c:v>0.6082378371505317</c:v>
                </c:pt>
                <c:pt idx="3">
                  <c:v>0.30861866208331451</c:v>
                </c:pt>
                <c:pt idx="4">
                  <c:v>0.78702855128657034</c:v>
                </c:pt>
                <c:pt idx="5">
                  <c:v>0.80911152339723769</c:v>
                </c:pt>
                <c:pt idx="6">
                  <c:v>0.90803382663847776</c:v>
                </c:pt>
                <c:pt idx="7">
                  <c:v>0.87292642775737617</c:v>
                </c:pt>
                <c:pt idx="8">
                  <c:v>0.3913626391484521</c:v>
                </c:pt>
                <c:pt idx="9">
                  <c:v>0.67622461170848269</c:v>
                </c:pt>
                <c:pt idx="10">
                  <c:v>0.77192140620264671</c:v>
                </c:pt>
                <c:pt idx="11">
                  <c:v>0.97296722009365688</c:v>
                </c:pt>
                <c:pt idx="12">
                  <c:v>0.77694122371128849</c:v>
                </c:pt>
                <c:pt idx="13">
                  <c:v>0.56437412831241285</c:v>
                </c:pt>
                <c:pt idx="14">
                  <c:v>0.81622987053994311</c:v>
                </c:pt>
                <c:pt idx="15">
                  <c:v>0.5113390022261961</c:v>
                </c:pt>
                <c:pt idx="16">
                  <c:v>0.15046259749281632</c:v>
                </c:pt>
                <c:pt idx="17">
                  <c:v>0.89550503745802124</c:v>
                </c:pt>
                <c:pt idx="18">
                  <c:v>0.54216566866267468</c:v>
                </c:pt>
                <c:pt idx="19">
                  <c:v>0.76346451075971944</c:v>
                </c:pt>
                <c:pt idx="20">
                  <c:v>0.82806122448979591</c:v>
                </c:pt>
                <c:pt idx="21">
                  <c:v>0.81631608140973677</c:v>
                </c:pt>
                <c:pt idx="22">
                  <c:v>0.68304154690357988</c:v>
                </c:pt>
                <c:pt idx="23">
                  <c:v>0.83756166314305847</c:v>
                </c:pt>
              </c:numCache>
            </c:numRef>
          </c:xVal>
          <c:yVal>
            <c:numRef>
              <c:f>Sheet1!$L$2:$L$25</c:f>
              <c:numCache>
                <c:formatCode>0.0%</c:formatCode>
                <c:ptCount val="24"/>
                <c:pt idx="0">
                  <c:v>0.2988805848373095</c:v>
                </c:pt>
                <c:pt idx="1">
                  <c:v>0.55818317469647982</c:v>
                </c:pt>
                <c:pt idx="2">
                  <c:v>0.6227743341077574</c:v>
                </c:pt>
                <c:pt idx="3">
                  <c:v>0.87281700995110778</c:v>
                </c:pt>
                <c:pt idx="4">
                  <c:v>0.45990796546668838</c:v>
                </c:pt>
                <c:pt idx="5">
                  <c:v>0.32259085728757758</c:v>
                </c:pt>
                <c:pt idx="6">
                  <c:v>0.36343697973262618</c:v>
                </c:pt>
                <c:pt idx="7">
                  <c:v>0.354157009818381</c:v>
                </c:pt>
                <c:pt idx="8">
                  <c:v>0.69466356790095873</c:v>
                </c:pt>
                <c:pt idx="9">
                  <c:v>0.42917944545283848</c:v>
                </c:pt>
                <c:pt idx="10">
                  <c:v>0.53342718813309065</c:v>
                </c:pt>
                <c:pt idx="11">
                  <c:v>0.21017231439369674</c:v>
                </c:pt>
                <c:pt idx="12">
                  <c:v>0.42578246258081059</c:v>
                </c:pt>
                <c:pt idx="13">
                  <c:v>0.70704460783778178</c:v>
                </c:pt>
                <c:pt idx="14">
                  <c:v>0.49370020381693536</c:v>
                </c:pt>
                <c:pt idx="15">
                  <c:v>0.7860880611080614</c:v>
                </c:pt>
                <c:pt idx="16">
                  <c:v>0.89255863765284627</c:v>
                </c:pt>
                <c:pt idx="17">
                  <c:v>0.35354902608121491</c:v>
                </c:pt>
                <c:pt idx="18">
                  <c:v>0.41795604612200649</c:v>
                </c:pt>
                <c:pt idx="19">
                  <c:v>0.41566513967484059</c:v>
                </c:pt>
                <c:pt idx="20">
                  <c:v>0.49044557747727774</c:v>
                </c:pt>
                <c:pt idx="21">
                  <c:v>0.38424880862804112</c:v>
                </c:pt>
                <c:pt idx="22">
                  <c:v>0.47719404535225896</c:v>
                </c:pt>
                <c:pt idx="23">
                  <c:v>0.39632703291155219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0-4460-9CB4-22B0CBB26F06}"/>
            </c:ext>
          </c:extLst>
        </c:ser>
        <c:ser>
          <c:idx val="1"/>
          <c:order val="1"/>
          <c:tx>
            <c:v>Statewide Average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Sheet1!$E$27</c:f>
              <c:numCache>
                <c:formatCode>0.0%</c:formatCode>
                <c:ptCount val="1"/>
                <c:pt idx="0">
                  <c:v>0.55384603178021574</c:v>
                </c:pt>
              </c:numCache>
            </c:numRef>
          </c:xVal>
          <c:yVal>
            <c:numRef>
              <c:f>Sheet1!$L$27</c:f>
              <c:numCache>
                <c:formatCode>0.0%</c:formatCode>
                <c:ptCount val="1"/>
                <c:pt idx="0">
                  <c:v>0.65361052244772166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70-4460-9CB4-22B0CBB2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269312"/>
        <c:axId val="1777266432"/>
      </c:scatterChart>
      <c:valAx>
        <c:axId val="17772693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Percentage of White</a:t>
                </a:r>
                <a:r>
                  <a:rPr lang="en-US" sz="1200" b="1" baseline="0"/>
                  <a:t> Alone Population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66432"/>
        <c:crosses val="autoZero"/>
        <c:crossBetween val="midCat"/>
      </c:valAx>
      <c:valAx>
        <c:axId val="17772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Percentage of Vote for</a:t>
                </a:r>
                <a:r>
                  <a:rPr lang="en-US" sz="1200" b="1" baseline="0"/>
                  <a:t> Joe Biden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6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2020 Presidential</a:t>
            </a:r>
            <a:r>
              <a:rPr lang="en-US" sz="1600" b="1" baseline="0"/>
              <a:t> Election by Maryland County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Counties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Sheet1!$G$2:$G$25</c:f>
              <c:numCache>
                <c:formatCode>#,##0.0</c:formatCode>
                <c:ptCount val="24"/>
                <c:pt idx="0">
                  <c:v>131.09439834024894</c:v>
                </c:pt>
                <c:pt idx="1">
                  <c:v>1052.2415039768618</c:v>
                </c:pt>
                <c:pt idx="2">
                  <c:v>1051.5961892027412</c:v>
                </c:pt>
                <c:pt idx="3">
                  <c:v>5463.0590560909313</c:v>
                </c:pt>
                <c:pt idx="4">
                  <c:v>332.74689186019236</c:v>
                </c:pt>
                <c:pt idx="5">
                  <c:v>75.934506292655428</c:v>
                </c:pt>
                <c:pt idx="6">
                  <c:v>295.89579749324162</c:v>
                </c:pt>
                <c:pt idx="7">
                  <c:v>228.05902908135272</c:v>
                </c:pt>
                <c:pt idx="8">
                  <c:v>268.85854724194428</c:v>
                </c:pt>
                <c:pt idx="9">
                  <c:v>46.433788856630365</c:v>
                </c:pt>
                <c:pt idx="10">
                  <c:v>299.86974038956708</c:v>
                </c:pt>
                <c:pt idx="11">
                  <c:v>36.300417246175243</c:v>
                </c:pt>
                <c:pt idx="12">
                  <c:v>455.81001624379422</c:v>
                </c:pt>
                <c:pt idx="13">
                  <c:v>915.05144771476421</c:v>
                </c:pt>
                <c:pt idx="14">
                  <c:v>57.159874381835905</c:v>
                </c:pt>
                <c:pt idx="15">
                  <c:v>1394.4529262086514</c:v>
                </c:pt>
                <c:pt idx="16">
                  <c:v>1312.187946715283</c:v>
                </c:pt>
                <c:pt idx="17">
                  <c:v>104.08432147562581</c:v>
                </c:pt>
                <c:pt idx="18">
                  <c:v>62.679844864256218</c:v>
                </c:pt>
                <c:pt idx="19">
                  <c:v>235.48350971498962</c:v>
                </c:pt>
                <c:pt idx="20">
                  <c:v>109.48089670067773</c:v>
                </c:pt>
                <c:pt idx="21">
                  <c:v>255.98540783782605</c:v>
                </c:pt>
                <c:pt idx="22">
                  <c:v>204.41192180322616</c:v>
                </c:pt>
                <c:pt idx="23">
                  <c:v>90.907149568634154</c:v>
                </c:pt>
              </c:numCache>
            </c:numRef>
          </c:xVal>
          <c:yVal>
            <c:numRef>
              <c:f>Sheet1!$L$2:$L$25</c:f>
              <c:numCache>
                <c:formatCode>0.0%</c:formatCode>
                <c:ptCount val="24"/>
                <c:pt idx="0">
                  <c:v>0.2988805848373095</c:v>
                </c:pt>
                <c:pt idx="1">
                  <c:v>0.55818317469647982</c:v>
                </c:pt>
                <c:pt idx="2">
                  <c:v>0.6227743341077574</c:v>
                </c:pt>
                <c:pt idx="3">
                  <c:v>0.87281700995110778</c:v>
                </c:pt>
                <c:pt idx="4">
                  <c:v>0.45990796546668838</c:v>
                </c:pt>
                <c:pt idx="5">
                  <c:v>0.32259085728757758</c:v>
                </c:pt>
                <c:pt idx="6">
                  <c:v>0.36343697973262618</c:v>
                </c:pt>
                <c:pt idx="7">
                  <c:v>0.354157009818381</c:v>
                </c:pt>
                <c:pt idx="8">
                  <c:v>0.69466356790095873</c:v>
                </c:pt>
                <c:pt idx="9">
                  <c:v>0.42917944545283848</c:v>
                </c:pt>
                <c:pt idx="10">
                  <c:v>0.53342718813309065</c:v>
                </c:pt>
                <c:pt idx="11">
                  <c:v>0.21017231439369674</c:v>
                </c:pt>
                <c:pt idx="12">
                  <c:v>0.42578246258081059</c:v>
                </c:pt>
                <c:pt idx="13">
                  <c:v>0.70704460783778178</c:v>
                </c:pt>
                <c:pt idx="14">
                  <c:v>0.49370020381693536</c:v>
                </c:pt>
                <c:pt idx="15">
                  <c:v>0.7860880611080614</c:v>
                </c:pt>
                <c:pt idx="16">
                  <c:v>0.89255863765284627</c:v>
                </c:pt>
                <c:pt idx="17">
                  <c:v>0.35354902608121491</c:v>
                </c:pt>
                <c:pt idx="18">
                  <c:v>0.41795604612200649</c:v>
                </c:pt>
                <c:pt idx="19">
                  <c:v>0.41566513967484059</c:v>
                </c:pt>
                <c:pt idx="20">
                  <c:v>0.49044557747727774</c:v>
                </c:pt>
                <c:pt idx="21">
                  <c:v>0.38424880862804112</c:v>
                </c:pt>
                <c:pt idx="22">
                  <c:v>0.47719404535225896</c:v>
                </c:pt>
                <c:pt idx="23">
                  <c:v>0.39632703291155219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2-4F7D-9942-B3A9AE9E4702}"/>
            </c:ext>
          </c:extLst>
        </c:ser>
        <c:ser>
          <c:idx val="1"/>
          <c:order val="1"/>
          <c:tx>
            <c:v>Statewide Average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Sheet1!$G$27</c:f>
              <c:numCache>
                <c:formatCode>#,##0.0</c:formatCode>
                <c:ptCount val="1"/>
                <c:pt idx="0">
                  <c:v>454.42825031265374</c:v>
                </c:pt>
              </c:numCache>
            </c:numRef>
          </c:xVal>
          <c:yVal>
            <c:numRef>
              <c:f>Sheet1!$L$27</c:f>
              <c:numCache>
                <c:formatCode>0.0%</c:formatCode>
                <c:ptCount val="1"/>
                <c:pt idx="0">
                  <c:v>0.65361052244772166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2-4F7D-9942-B3A9AE9E4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269312"/>
        <c:axId val="1777266432"/>
      </c:scatterChart>
      <c:valAx>
        <c:axId val="177726931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Citizen</a:t>
                </a:r>
                <a:r>
                  <a:rPr lang="en-US" sz="1200" b="1" baseline="0"/>
                  <a:t> Voting Age Population Density (people/mi²)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66432"/>
        <c:crosses val="autoZero"/>
        <c:crossBetween val="midCat"/>
      </c:valAx>
      <c:valAx>
        <c:axId val="17772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Percentage of Vote for</a:t>
                </a:r>
                <a:r>
                  <a:rPr lang="en-US" sz="1200" b="1" baseline="0"/>
                  <a:t> Joe Biden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6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Voter Turnout in Maryland Counties</a:t>
            </a:r>
            <a:r>
              <a:rPr lang="en-US" sz="1600" b="1" baseline="0"/>
              <a:t>, 2020 Presidential Election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County Turnout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Allegany</c:v>
                </c:pt>
                <c:pt idx="1">
                  <c:v>Anne Arundel</c:v>
                </c:pt>
                <c:pt idx="2">
                  <c:v>Baltimore</c:v>
                </c:pt>
                <c:pt idx="3">
                  <c:v>Baltimore City</c:v>
                </c:pt>
                <c:pt idx="4">
                  <c:v>Calvert</c:v>
                </c:pt>
                <c:pt idx="5">
                  <c:v>Caroline</c:v>
                </c:pt>
                <c:pt idx="6">
                  <c:v>Carroll</c:v>
                </c:pt>
                <c:pt idx="7">
                  <c:v>Cecil</c:v>
                </c:pt>
                <c:pt idx="8">
                  <c:v>Charles</c:v>
                </c:pt>
                <c:pt idx="9">
                  <c:v>Dorchester</c:v>
                </c:pt>
                <c:pt idx="10">
                  <c:v>Frederick</c:v>
                </c:pt>
                <c:pt idx="11">
                  <c:v>Garrett</c:v>
                </c:pt>
                <c:pt idx="12">
                  <c:v>Harford</c:v>
                </c:pt>
                <c:pt idx="13">
                  <c:v>Howard</c:v>
                </c:pt>
                <c:pt idx="14">
                  <c:v>Kent</c:v>
                </c:pt>
                <c:pt idx="15">
                  <c:v>Montgomery</c:v>
                </c:pt>
                <c:pt idx="16">
                  <c:v>Prince George's</c:v>
                </c:pt>
                <c:pt idx="17">
                  <c:v>Queen Anne's</c:v>
                </c:pt>
                <c:pt idx="18">
                  <c:v>Somerset</c:v>
                </c:pt>
                <c:pt idx="19">
                  <c:v>St. Mary's</c:v>
                </c:pt>
                <c:pt idx="20">
                  <c:v>Talbot</c:v>
                </c:pt>
                <c:pt idx="21">
                  <c:v>Washington</c:v>
                </c:pt>
                <c:pt idx="22">
                  <c:v>Wicomico</c:v>
                </c:pt>
                <c:pt idx="23">
                  <c:v>Worcester</c:v>
                </c:pt>
              </c:strCache>
            </c:strRef>
          </c:cat>
          <c:val>
            <c:numRef>
              <c:f>Sheet1!$M$2:$M$25</c:f>
              <c:numCache>
                <c:formatCode>0.0%</c:formatCode>
                <c:ptCount val="24"/>
                <c:pt idx="0">
                  <c:v>0.55104756766477836</c:v>
                </c:pt>
                <c:pt idx="1">
                  <c:v>0.70919544179121574</c:v>
                </c:pt>
                <c:pt idx="2">
                  <c:v>0.65949107554397057</c:v>
                </c:pt>
                <c:pt idx="3">
                  <c:v>0.53702338414220452</c:v>
                </c:pt>
                <c:pt idx="4">
                  <c:v>0.69244977088473736</c:v>
                </c:pt>
                <c:pt idx="5">
                  <c:v>0.65116470830756545</c:v>
                </c:pt>
                <c:pt idx="6">
                  <c:v>0.75739202657807314</c:v>
                </c:pt>
                <c:pt idx="7">
                  <c:v>0.60101304292769409</c:v>
                </c:pt>
                <c:pt idx="8">
                  <c:v>0.72721215568375719</c:v>
                </c:pt>
                <c:pt idx="9">
                  <c:v>0.63628036638789331</c:v>
                </c:pt>
                <c:pt idx="10">
                  <c:v>0.73550358622083034</c:v>
                </c:pt>
                <c:pt idx="11">
                  <c:v>0.66458067262664966</c:v>
                </c:pt>
                <c:pt idx="12">
                  <c:v>0.74379360538071571</c:v>
                </c:pt>
                <c:pt idx="13">
                  <c:v>0.79786436541143657</c:v>
                </c:pt>
                <c:pt idx="14">
                  <c:v>0.68165456267761293</c:v>
                </c:pt>
                <c:pt idx="15">
                  <c:v>0.77915842487500453</c:v>
                </c:pt>
                <c:pt idx="16">
                  <c:v>0.67077425873882979</c:v>
                </c:pt>
                <c:pt idx="17">
                  <c:v>0.78248514595711705</c:v>
                </c:pt>
                <c:pt idx="18">
                  <c:v>0.50633732534930143</c:v>
                </c:pt>
                <c:pt idx="19">
                  <c:v>0.66181191297110931</c:v>
                </c:pt>
                <c:pt idx="20">
                  <c:v>0.76717687074829932</c:v>
                </c:pt>
                <c:pt idx="21">
                  <c:v>0.5783931390536331</c:v>
                </c:pt>
                <c:pt idx="22">
                  <c:v>0.60381499869349364</c:v>
                </c:pt>
                <c:pt idx="23">
                  <c:v>0.74444444444444446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D-4F7E-96F8-221640BB6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78437967"/>
        <c:axId val="478434607"/>
      </c:barChart>
      <c:lineChart>
        <c:grouping val="standard"/>
        <c:varyColors val="0"/>
        <c:ser>
          <c:idx val="1"/>
          <c:order val="1"/>
          <c:tx>
            <c:v>Maryland State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Sheet1!$N$2:$N$25</c:f>
              <c:numCache>
                <c:formatCode>0.0%</c:formatCode>
                <c:ptCount val="24"/>
                <c:pt idx="0">
                  <c:v>0.68847204921070859</c:v>
                </c:pt>
                <c:pt idx="1">
                  <c:v>0.68847204921070859</c:v>
                </c:pt>
                <c:pt idx="2">
                  <c:v>0.68847204921070859</c:v>
                </c:pt>
                <c:pt idx="3">
                  <c:v>0.68847204921070859</c:v>
                </c:pt>
                <c:pt idx="4">
                  <c:v>0.68847204921070859</c:v>
                </c:pt>
                <c:pt idx="5">
                  <c:v>0.68847204921070859</c:v>
                </c:pt>
                <c:pt idx="6">
                  <c:v>0.68847204921070859</c:v>
                </c:pt>
                <c:pt idx="7">
                  <c:v>0.68847204921070859</c:v>
                </c:pt>
                <c:pt idx="8">
                  <c:v>0.68847204921070859</c:v>
                </c:pt>
                <c:pt idx="9">
                  <c:v>0.68847204921070859</c:v>
                </c:pt>
                <c:pt idx="10">
                  <c:v>0.68847204921070859</c:v>
                </c:pt>
                <c:pt idx="11">
                  <c:v>0.68847204921070859</c:v>
                </c:pt>
                <c:pt idx="12">
                  <c:v>0.68847204921070859</c:v>
                </c:pt>
                <c:pt idx="13">
                  <c:v>0.68847204921070859</c:v>
                </c:pt>
                <c:pt idx="14">
                  <c:v>0.68847204921070859</c:v>
                </c:pt>
                <c:pt idx="15">
                  <c:v>0.68847204921070859</c:v>
                </c:pt>
                <c:pt idx="16">
                  <c:v>0.68847204921070859</c:v>
                </c:pt>
                <c:pt idx="17">
                  <c:v>0.68847204921070859</c:v>
                </c:pt>
                <c:pt idx="18">
                  <c:v>0.68847204921070859</c:v>
                </c:pt>
                <c:pt idx="19">
                  <c:v>0.68847204921070859</c:v>
                </c:pt>
                <c:pt idx="20">
                  <c:v>0.68847204921070859</c:v>
                </c:pt>
                <c:pt idx="21">
                  <c:v>0.68847204921070859</c:v>
                </c:pt>
                <c:pt idx="22">
                  <c:v>0.68847204921070859</c:v>
                </c:pt>
                <c:pt idx="23">
                  <c:v>0.68847204921070859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8D-4F7E-96F8-221640BB6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437967"/>
        <c:axId val="478434607"/>
      </c:lineChart>
      <c:catAx>
        <c:axId val="47843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34607"/>
        <c:crosses val="autoZero"/>
        <c:auto val="1"/>
        <c:lblAlgn val="ctr"/>
        <c:lblOffset val="100"/>
        <c:noMultiLvlLbl val="0"/>
      </c:catAx>
      <c:valAx>
        <c:axId val="47843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Percent of Citizen Voting Age Population Casting</a:t>
                </a:r>
                <a:r>
                  <a:rPr lang="en-US" sz="1200" b="1" baseline="0"/>
                  <a:t> a Ballot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3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Voter Turnout in Maryland Counties</a:t>
            </a:r>
            <a:r>
              <a:rPr lang="en-US" sz="1600" b="1" baseline="0"/>
              <a:t>, 2020 Presidential Election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v>Biden Turnout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Sheet1!$P$2:$P$25</c:f>
              <c:numCache>
                <c:formatCode>0.0%</c:formatCode>
                <c:ptCount val="24"/>
                <c:pt idx="0">
                  <c:v>0.16469741929682583</c:v>
                </c:pt>
                <c:pt idx="1">
                  <c:v>0.39586096317929337</c:v>
                </c:pt>
                <c:pt idx="2">
                  <c:v>0.41071411542190506</c:v>
                </c:pt>
                <c:pt idx="3">
                  <c:v>0.46872314442082408</c:v>
                </c:pt>
                <c:pt idx="4">
                  <c:v>0.31846316531547408</c:v>
                </c:pt>
                <c:pt idx="5">
                  <c:v>0.21005978148835291</c:v>
                </c:pt>
                <c:pt idx="6">
                  <c:v>0.27526427061310782</c:v>
                </c:pt>
                <c:pt idx="7">
                  <c:v>0.21285298214511839</c:v>
                </c:pt>
                <c:pt idx="8">
                  <c:v>0.50516779068822626</c:v>
                </c:pt>
                <c:pt idx="9">
                  <c:v>0.27307845479888493</c:v>
                </c:pt>
                <c:pt idx="10">
                  <c:v>0.39233760985958177</c:v>
                </c:pt>
                <c:pt idx="11">
                  <c:v>0.13967645806726267</c:v>
                </c:pt>
                <c:pt idx="12">
                  <c:v>0.31669427295086083</c:v>
                </c:pt>
                <c:pt idx="13">
                  <c:v>0.56412569735006979</c:v>
                </c:pt>
                <c:pt idx="14">
                  <c:v>0.33653299652668139</c:v>
                </c:pt>
                <c:pt idx="15">
                  <c:v>0.61248713550600342</c:v>
                </c:pt>
                <c:pt idx="16">
                  <c:v>0.59870535855252771</c:v>
                </c:pt>
                <c:pt idx="17">
                  <c:v>0.27664686127615601</c:v>
                </c:pt>
                <c:pt idx="18">
                  <c:v>0.21162674650698604</c:v>
                </c:pt>
                <c:pt idx="19">
                  <c:v>0.27509214124360953</c:v>
                </c:pt>
                <c:pt idx="20">
                  <c:v>0.37625850340136052</c:v>
                </c:pt>
                <c:pt idx="21">
                  <c:v>0.22224687459999146</c:v>
                </c:pt>
                <c:pt idx="22">
                  <c:v>0.28813692187091716</c:v>
                </c:pt>
                <c:pt idx="23">
                  <c:v>0.29504345783415553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D-4104-88DF-D53579B9FDC1}"/>
            </c:ext>
          </c:extLst>
        </c:ser>
        <c:ser>
          <c:idx val="0"/>
          <c:order val="1"/>
          <c:tx>
            <c:v>Other Turnout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Allegany</c:v>
                </c:pt>
                <c:pt idx="1">
                  <c:v>Anne Arundel</c:v>
                </c:pt>
                <c:pt idx="2">
                  <c:v>Baltimore</c:v>
                </c:pt>
                <c:pt idx="3">
                  <c:v>Baltimore City</c:v>
                </c:pt>
                <c:pt idx="4">
                  <c:v>Calvert</c:v>
                </c:pt>
                <c:pt idx="5">
                  <c:v>Caroline</c:v>
                </c:pt>
                <c:pt idx="6">
                  <c:v>Carroll</c:v>
                </c:pt>
                <c:pt idx="7">
                  <c:v>Cecil</c:v>
                </c:pt>
                <c:pt idx="8">
                  <c:v>Charles</c:v>
                </c:pt>
                <c:pt idx="9">
                  <c:v>Dorchester</c:v>
                </c:pt>
                <c:pt idx="10">
                  <c:v>Frederick</c:v>
                </c:pt>
                <c:pt idx="11">
                  <c:v>Garrett</c:v>
                </c:pt>
                <c:pt idx="12">
                  <c:v>Harford</c:v>
                </c:pt>
                <c:pt idx="13">
                  <c:v>Howard</c:v>
                </c:pt>
                <c:pt idx="14">
                  <c:v>Kent</c:v>
                </c:pt>
                <c:pt idx="15">
                  <c:v>Montgomery</c:v>
                </c:pt>
                <c:pt idx="16">
                  <c:v>Prince George's</c:v>
                </c:pt>
                <c:pt idx="17">
                  <c:v>Queen Anne's</c:v>
                </c:pt>
                <c:pt idx="18">
                  <c:v>Somerset</c:v>
                </c:pt>
                <c:pt idx="19">
                  <c:v>St. Mary's</c:v>
                </c:pt>
                <c:pt idx="20">
                  <c:v>Talbot</c:v>
                </c:pt>
                <c:pt idx="21">
                  <c:v>Washington</c:v>
                </c:pt>
                <c:pt idx="22">
                  <c:v>Wicomico</c:v>
                </c:pt>
                <c:pt idx="23">
                  <c:v>Worcester</c:v>
                </c:pt>
              </c:strCache>
            </c:strRef>
          </c:cat>
          <c:val>
            <c:numRef>
              <c:f>Sheet1!$R$2:$R$25</c:f>
              <c:numCache>
                <c:formatCode>0.0%</c:formatCode>
                <c:ptCount val="24"/>
                <c:pt idx="0">
                  <c:v>1.0736444564337739E-2</c:v>
                </c:pt>
                <c:pt idx="1">
                  <c:v>2.0553169558495104E-2</c:v>
                </c:pt>
                <c:pt idx="2">
                  <c:v>1.64041515011841E-2</c:v>
                </c:pt>
                <c:pt idx="3">
                  <c:v>1.0916368899543172E-2</c:v>
                </c:pt>
                <c:pt idx="4">
                  <c:v>1.6623193514275644E-2</c:v>
                </c:pt>
                <c:pt idx="5">
                  <c:v>1.7151102865388578E-2</c:v>
                </c:pt>
                <c:pt idx="6">
                  <c:v>2.7446390818483841E-2</c:v>
                </c:pt>
                <c:pt idx="7">
                  <c:v>1.5372926427757377E-2</c:v>
                </c:pt>
                <c:pt idx="8">
                  <c:v>1.4203298935565125E-2</c:v>
                </c:pt>
                <c:pt idx="9">
                  <c:v>1.4177618478693747E-2</c:v>
                </c:pt>
                <c:pt idx="10">
                  <c:v>2.1507222951813315E-2</c:v>
                </c:pt>
                <c:pt idx="11">
                  <c:v>1.3963388676032354E-2</c:v>
                </c:pt>
                <c:pt idx="12">
                  <c:v>2.0885408823972294E-2</c:v>
                </c:pt>
                <c:pt idx="13">
                  <c:v>2.2833856345885636E-2</c:v>
                </c:pt>
                <c:pt idx="14">
                  <c:v>1.7050836754025894E-2</c:v>
                </c:pt>
                <c:pt idx="15">
                  <c:v>1.8907339148206269E-2</c:v>
                </c:pt>
                <c:pt idx="16">
                  <c:v>1.3510057153683412E-2</c:v>
                </c:pt>
                <c:pt idx="17">
                  <c:v>2.1699819168173599E-2</c:v>
                </c:pt>
                <c:pt idx="18">
                  <c:v>8.3333333333333332E-3</c:v>
                </c:pt>
                <c:pt idx="19">
                  <c:v>2.0223516823207704E-2</c:v>
                </c:pt>
                <c:pt idx="20">
                  <c:v>1.8605442176870747E-2</c:v>
                </c:pt>
                <c:pt idx="21">
                  <c:v>1.289414174169049E-2</c:v>
                </c:pt>
                <c:pt idx="22">
                  <c:v>1.5913247974915078E-2</c:v>
                </c:pt>
                <c:pt idx="23">
                  <c:v>1.3154803852478272E-2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D-4104-88DF-D53579B9FDC1}"/>
            </c:ext>
          </c:extLst>
        </c:ser>
        <c:ser>
          <c:idx val="3"/>
          <c:order val="2"/>
          <c:tx>
            <c:v>Trump Turnout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Sheet1!$Q$2:$Q$25</c:f>
              <c:numCache>
                <c:formatCode>0.0%</c:formatCode>
                <c:ptCount val="24"/>
                <c:pt idx="0">
                  <c:v>0.37561370380361481</c:v>
                </c:pt>
                <c:pt idx="1">
                  <c:v>0.29278130905342725</c:v>
                </c:pt>
                <c:pt idx="2">
                  <c:v>0.23237280862088147</c:v>
                </c:pt>
                <c:pt idx="3">
                  <c:v>5.7383870821837261E-2</c:v>
                </c:pt>
                <c:pt idx="4">
                  <c:v>0.35736341205498767</c:v>
                </c:pt>
                <c:pt idx="5">
                  <c:v>0.42395382395382397</c:v>
                </c:pt>
                <c:pt idx="6">
                  <c:v>0.45468136514648144</c:v>
                </c:pt>
                <c:pt idx="7">
                  <c:v>0.37278713435481831</c:v>
                </c:pt>
                <c:pt idx="8">
                  <c:v>0.20784106605996588</c:v>
                </c:pt>
                <c:pt idx="9">
                  <c:v>0.34902429311031463</c:v>
                </c:pt>
                <c:pt idx="10">
                  <c:v>0.32165875340943528</c:v>
                </c:pt>
                <c:pt idx="11">
                  <c:v>0.51094082588335465</c:v>
                </c:pt>
                <c:pt idx="12">
                  <c:v>0.40621392360588265</c:v>
                </c:pt>
                <c:pt idx="13">
                  <c:v>0.21090481171548117</c:v>
                </c:pt>
                <c:pt idx="14">
                  <c:v>0.32807072939690557</c:v>
                </c:pt>
                <c:pt idx="15">
                  <c:v>0.14776395022079486</c:v>
                </c:pt>
                <c:pt idx="16">
                  <c:v>5.855884303261865E-2</c:v>
                </c:pt>
                <c:pt idx="17">
                  <c:v>0.48413846551278739</c:v>
                </c:pt>
                <c:pt idx="18">
                  <c:v>0.28637724550898203</c:v>
                </c:pt>
                <c:pt idx="19">
                  <c:v>0.366496254904292</c:v>
                </c:pt>
                <c:pt idx="20">
                  <c:v>0.37231292517006803</c:v>
                </c:pt>
                <c:pt idx="21">
                  <c:v>0.34325212271195121</c:v>
                </c:pt>
                <c:pt idx="22">
                  <c:v>0.29976482884766137</c:v>
                </c:pt>
                <c:pt idx="23">
                  <c:v>0.43624618275781069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6D-4104-88DF-D53579B9F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78437967"/>
        <c:axId val="478434607"/>
      </c:barChart>
      <c:lineChart>
        <c:grouping val="standard"/>
        <c:varyColors val="0"/>
        <c:ser>
          <c:idx val="1"/>
          <c:order val="3"/>
          <c:tx>
            <c:v>Maryland State Average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Sheet1!$N$2:$N$25</c:f>
              <c:numCache>
                <c:formatCode>0.0%</c:formatCode>
                <c:ptCount val="24"/>
                <c:pt idx="0">
                  <c:v>0.68847204921070859</c:v>
                </c:pt>
                <c:pt idx="1">
                  <c:v>0.68847204921070859</c:v>
                </c:pt>
                <c:pt idx="2">
                  <c:v>0.68847204921070859</c:v>
                </c:pt>
                <c:pt idx="3">
                  <c:v>0.68847204921070859</c:v>
                </c:pt>
                <c:pt idx="4">
                  <c:v>0.68847204921070859</c:v>
                </c:pt>
                <c:pt idx="5">
                  <c:v>0.68847204921070859</c:v>
                </c:pt>
                <c:pt idx="6">
                  <c:v>0.68847204921070859</c:v>
                </c:pt>
                <c:pt idx="7">
                  <c:v>0.68847204921070859</c:v>
                </c:pt>
                <c:pt idx="8">
                  <c:v>0.68847204921070859</c:v>
                </c:pt>
                <c:pt idx="9">
                  <c:v>0.68847204921070859</c:v>
                </c:pt>
                <c:pt idx="10">
                  <c:v>0.68847204921070859</c:v>
                </c:pt>
                <c:pt idx="11">
                  <c:v>0.68847204921070859</c:v>
                </c:pt>
                <c:pt idx="12">
                  <c:v>0.68847204921070859</c:v>
                </c:pt>
                <c:pt idx="13">
                  <c:v>0.68847204921070859</c:v>
                </c:pt>
                <c:pt idx="14">
                  <c:v>0.68847204921070859</c:v>
                </c:pt>
                <c:pt idx="15">
                  <c:v>0.68847204921070859</c:v>
                </c:pt>
                <c:pt idx="16">
                  <c:v>0.68847204921070859</c:v>
                </c:pt>
                <c:pt idx="17">
                  <c:v>0.68847204921070859</c:v>
                </c:pt>
                <c:pt idx="18">
                  <c:v>0.68847204921070859</c:v>
                </c:pt>
                <c:pt idx="19">
                  <c:v>0.68847204921070859</c:v>
                </c:pt>
                <c:pt idx="20">
                  <c:v>0.68847204921070859</c:v>
                </c:pt>
                <c:pt idx="21">
                  <c:v>0.68847204921070859</c:v>
                </c:pt>
                <c:pt idx="22">
                  <c:v>0.68847204921070859</c:v>
                </c:pt>
                <c:pt idx="23">
                  <c:v>0.68847204921070859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D-4104-88DF-D53579B9F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437967"/>
        <c:axId val="478434607"/>
      </c:lineChart>
      <c:catAx>
        <c:axId val="47843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34607"/>
        <c:crosses val="autoZero"/>
        <c:auto val="1"/>
        <c:lblAlgn val="ctr"/>
        <c:lblOffset val="100"/>
        <c:noMultiLvlLbl val="0"/>
      </c:catAx>
      <c:valAx>
        <c:axId val="47843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Percent of Citizen Voting Age Population Casting</a:t>
                </a:r>
                <a:r>
                  <a:rPr lang="en-US" sz="1200" b="1" baseline="0"/>
                  <a:t> a Ballot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3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Voter Turnout in Maryland Counties</a:t>
            </a:r>
            <a:r>
              <a:rPr lang="en-US" sz="1600" b="1" baseline="0"/>
              <a:t>, 2020 Presidential Election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v>Biden Votes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Sheet1!$H$2:$H$25</c:f>
              <c:numCache>
                <c:formatCode>#,##0</c:formatCode>
                <c:ptCount val="24"/>
                <c:pt idx="0">
                  <c:v>9158</c:v>
                </c:pt>
                <c:pt idx="1">
                  <c:v>172823</c:v>
                </c:pt>
                <c:pt idx="2">
                  <c:v>258409</c:v>
                </c:pt>
                <c:pt idx="3">
                  <c:v>207260</c:v>
                </c:pt>
                <c:pt idx="4">
                  <c:v>22587</c:v>
                </c:pt>
                <c:pt idx="5">
                  <c:v>5095</c:v>
                </c:pt>
                <c:pt idx="6">
                  <c:v>36456</c:v>
                </c:pt>
                <c:pt idx="7">
                  <c:v>16809</c:v>
                </c:pt>
                <c:pt idx="8">
                  <c:v>62171</c:v>
                </c:pt>
                <c:pt idx="9">
                  <c:v>6857</c:v>
                </c:pt>
                <c:pt idx="10">
                  <c:v>77675</c:v>
                </c:pt>
                <c:pt idx="11">
                  <c:v>3281</c:v>
                </c:pt>
                <c:pt idx="12">
                  <c:v>63095</c:v>
                </c:pt>
                <c:pt idx="13">
                  <c:v>129433</c:v>
                </c:pt>
                <c:pt idx="14">
                  <c:v>5329</c:v>
                </c:pt>
                <c:pt idx="15">
                  <c:v>419569</c:v>
                </c:pt>
                <c:pt idx="16">
                  <c:v>379208</c:v>
                </c:pt>
                <c:pt idx="17">
                  <c:v>10709</c:v>
                </c:pt>
                <c:pt idx="18">
                  <c:v>4241</c:v>
                </c:pt>
                <c:pt idx="19">
                  <c:v>23138</c:v>
                </c:pt>
                <c:pt idx="20">
                  <c:v>11062</c:v>
                </c:pt>
                <c:pt idx="21">
                  <c:v>26044</c:v>
                </c:pt>
                <c:pt idx="22">
                  <c:v>22054</c:v>
                </c:pt>
                <c:pt idx="23">
                  <c:v>12560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D-4531-9D5E-AAF9F5A85586}"/>
            </c:ext>
          </c:extLst>
        </c:ser>
        <c:ser>
          <c:idx val="0"/>
          <c:order val="1"/>
          <c:tx>
            <c:v>Other Votes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Allegany</c:v>
                </c:pt>
                <c:pt idx="1">
                  <c:v>Anne Arundel</c:v>
                </c:pt>
                <c:pt idx="2">
                  <c:v>Baltimore</c:v>
                </c:pt>
                <c:pt idx="3">
                  <c:v>Baltimore City</c:v>
                </c:pt>
                <c:pt idx="4">
                  <c:v>Calvert</c:v>
                </c:pt>
                <c:pt idx="5">
                  <c:v>Caroline</c:v>
                </c:pt>
                <c:pt idx="6">
                  <c:v>Carroll</c:v>
                </c:pt>
                <c:pt idx="7">
                  <c:v>Cecil</c:v>
                </c:pt>
                <c:pt idx="8">
                  <c:v>Charles</c:v>
                </c:pt>
                <c:pt idx="9">
                  <c:v>Dorchester</c:v>
                </c:pt>
                <c:pt idx="10">
                  <c:v>Frederick</c:v>
                </c:pt>
                <c:pt idx="11">
                  <c:v>Garrett</c:v>
                </c:pt>
                <c:pt idx="12">
                  <c:v>Harford</c:v>
                </c:pt>
                <c:pt idx="13">
                  <c:v>Howard</c:v>
                </c:pt>
                <c:pt idx="14">
                  <c:v>Kent</c:v>
                </c:pt>
                <c:pt idx="15">
                  <c:v>Montgomery</c:v>
                </c:pt>
                <c:pt idx="16">
                  <c:v>Prince George's</c:v>
                </c:pt>
                <c:pt idx="17">
                  <c:v>Queen Anne's</c:v>
                </c:pt>
                <c:pt idx="18">
                  <c:v>Somerset</c:v>
                </c:pt>
                <c:pt idx="19">
                  <c:v>St. Mary's</c:v>
                </c:pt>
                <c:pt idx="20">
                  <c:v>Talbot</c:v>
                </c:pt>
                <c:pt idx="21">
                  <c:v>Washington</c:v>
                </c:pt>
                <c:pt idx="22">
                  <c:v>Wicomico</c:v>
                </c:pt>
                <c:pt idx="23">
                  <c:v>Worcester</c:v>
                </c:pt>
              </c:strCache>
            </c:strRef>
          </c:cat>
          <c:val>
            <c:numRef>
              <c:f>Sheet1!$J$2:$J$25</c:f>
              <c:numCache>
                <c:formatCode>#,##0</c:formatCode>
                <c:ptCount val="24"/>
                <c:pt idx="0">
                  <c:v>597</c:v>
                </c:pt>
                <c:pt idx="1">
                  <c:v>8973</c:v>
                </c:pt>
                <c:pt idx="2">
                  <c:v>10321</c:v>
                </c:pt>
                <c:pt idx="3">
                  <c:v>4827</c:v>
                </c:pt>
                <c:pt idx="4">
                  <c:v>1179</c:v>
                </c:pt>
                <c:pt idx="5">
                  <c:v>416</c:v>
                </c:pt>
                <c:pt idx="6">
                  <c:v>3635</c:v>
                </c:pt>
                <c:pt idx="7">
                  <c:v>1214</c:v>
                </c:pt>
                <c:pt idx="8">
                  <c:v>1748</c:v>
                </c:pt>
                <c:pt idx="9">
                  <c:v>356</c:v>
                </c:pt>
                <c:pt idx="10">
                  <c:v>4258</c:v>
                </c:pt>
                <c:pt idx="11">
                  <c:v>328</c:v>
                </c:pt>
                <c:pt idx="12">
                  <c:v>4161</c:v>
                </c:pt>
                <c:pt idx="13">
                  <c:v>5239</c:v>
                </c:pt>
                <c:pt idx="14">
                  <c:v>270</c:v>
                </c:pt>
                <c:pt idx="15">
                  <c:v>12952</c:v>
                </c:pt>
                <c:pt idx="16">
                  <c:v>8557</c:v>
                </c:pt>
                <c:pt idx="17">
                  <c:v>840</c:v>
                </c:pt>
                <c:pt idx="18">
                  <c:v>167</c:v>
                </c:pt>
                <c:pt idx="19">
                  <c:v>1701</c:v>
                </c:pt>
                <c:pt idx="20">
                  <c:v>547</c:v>
                </c:pt>
                <c:pt idx="21">
                  <c:v>1511</c:v>
                </c:pt>
                <c:pt idx="22">
                  <c:v>1218</c:v>
                </c:pt>
                <c:pt idx="23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D-4531-9D5E-AAF9F5A85586}"/>
            </c:ext>
          </c:extLst>
        </c:ser>
        <c:ser>
          <c:idx val="3"/>
          <c:order val="2"/>
          <c:tx>
            <c:v>Trump Votes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Sheet1!$I$2:$I$25</c:f>
              <c:numCache>
                <c:formatCode>#,##0</c:formatCode>
                <c:ptCount val="24"/>
                <c:pt idx="0">
                  <c:v>20886</c:v>
                </c:pt>
                <c:pt idx="1">
                  <c:v>127821</c:v>
                </c:pt>
                <c:pt idx="2">
                  <c:v>146202</c:v>
                </c:pt>
                <c:pt idx="3">
                  <c:v>25374</c:v>
                </c:pt>
                <c:pt idx="4">
                  <c:v>25346</c:v>
                </c:pt>
                <c:pt idx="5">
                  <c:v>10283</c:v>
                </c:pt>
                <c:pt idx="6">
                  <c:v>60218</c:v>
                </c:pt>
                <c:pt idx="7">
                  <c:v>29439</c:v>
                </c:pt>
                <c:pt idx="8">
                  <c:v>25579</c:v>
                </c:pt>
                <c:pt idx="9">
                  <c:v>8764</c:v>
                </c:pt>
                <c:pt idx="10">
                  <c:v>63682</c:v>
                </c:pt>
                <c:pt idx="11">
                  <c:v>12002</c:v>
                </c:pt>
                <c:pt idx="12">
                  <c:v>80930</c:v>
                </c:pt>
                <c:pt idx="13">
                  <c:v>48390</c:v>
                </c:pt>
                <c:pt idx="14">
                  <c:v>5195</c:v>
                </c:pt>
                <c:pt idx="15">
                  <c:v>101222</c:v>
                </c:pt>
                <c:pt idx="16">
                  <c:v>37090</c:v>
                </c:pt>
                <c:pt idx="17">
                  <c:v>18741</c:v>
                </c:pt>
                <c:pt idx="18">
                  <c:v>5739</c:v>
                </c:pt>
                <c:pt idx="19">
                  <c:v>30826</c:v>
                </c:pt>
                <c:pt idx="20">
                  <c:v>10946</c:v>
                </c:pt>
                <c:pt idx="21">
                  <c:v>40224</c:v>
                </c:pt>
                <c:pt idx="22">
                  <c:v>22944</c:v>
                </c:pt>
                <c:pt idx="23">
                  <c:v>18571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D-4531-9D5E-AAF9F5A85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78437967"/>
        <c:axId val="478434607"/>
      </c:barChart>
      <c:catAx>
        <c:axId val="47843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34607"/>
        <c:crosses val="autoZero"/>
        <c:auto val="1"/>
        <c:lblAlgn val="ctr"/>
        <c:lblOffset val="100"/>
        <c:noMultiLvlLbl val="0"/>
      </c:catAx>
      <c:valAx>
        <c:axId val="47843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Votes Cast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3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2020 Presidential</a:t>
            </a:r>
            <a:r>
              <a:rPr lang="en-US" sz="1600" b="1" baseline="0"/>
              <a:t> Election by Maryland County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Counties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867631763541963"/>
                  <c:y val="-2.55081592528057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Sheet1!$M$2:$M$25</c:f>
              <c:numCache>
                <c:formatCode>0.0%</c:formatCode>
                <c:ptCount val="24"/>
                <c:pt idx="0">
                  <c:v>0.55104756766477836</c:v>
                </c:pt>
                <c:pt idx="1">
                  <c:v>0.70919544179121574</c:v>
                </c:pt>
                <c:pt idx="2">
                  <c:v>0.65949107554397057</c:v>
                </c:pt>
                <c:pt idx="3">
                  <c:v>0.53702338414220452</c:v>
                </c:pt>
                <c:pt idx="4">
                  <c:v>0.69244977088473736</c:v>
                </c:pt>
                <c:pt idx="5">
                  <c:v>0.65116470830756545</c:v>
                </c:pt>
                <c:pt idx="6">
                  <c:v>0.75739202657807314</c:v>
                </c:pt>
                <c:pt idx="7">
                  <c:v>0.60101304292769409</c:v>
                </c:pt>
                <c:pt idx="8">
                  <c:v>0.72721215568375719</c:v>
                </c:pt>
                <c:pt idx="9">
                  <c:v>0.63628036638789331</c:v>
                </c:pt>
                <c:pt idx="10">
                  <c:v>0.73550358622083034</c:v>
                </c:pt>
                <c:pt idx="11">
                  <c:v>0.66458067262664966</c:v>
                </c:pt>
                <c:pt idx="12">
                  <c:v>0.74379360538071571</c:v>
                </c:pt>
                <c:pt idx="13">
                  <c:v>0.79786436541143657</c:v>
                </c:pt>
                <c:pt idx="14">
                  <c:v>0.68165456267761293</c:v>
                </c:pt>
                <c:pt idx="15">
                  <c:v>0.77915842487500453</c:v>
                </c:pt>
                <c:pt idx="16">
                  <c:v>0.67077425873882979</c:v>
                </c:pt>
                <c:pt idx="17">
                  <c:v>0.78248514595711705</c:v>
                </c:pt>
                <c:pt idx="18">
                  <c:v>0.50633732534930143</c:v>
                </c:pt>
                <c:pt idx="19">
                  <c:v>0.66181191297110931</c:v>
                </c:pt>
                <c:pt idx="20">
                  <c:v>0.76717687074829932</c:v>
                </c:pt>
                <c:pt idx="21">
                  <c:v>0.5783931390536331</c:v>
                </c:pt>
                <c:pt idx="22">
                  <c:v>0.60381499869349364</c:v>
                </c:pt>
                <c:pt idx="23">
                  <c:v>0.74444444444444446</c:v>
                </c:pt>
              </c:numCache>
            </c:numRef>
          </c:xVal>
          <c:yVal>
            <c:numRef>
              <c:f>Sheet1!$L$2:$L$25</c:f>
              <c:numCache>
                <c:formatCode>0.0%</c:formatCode>
                <c:ptCount val="24"/>
                <c:pt idx="0">
                  <c:v>0.2988805848373095</c:v>
                </c:pt>
                <c:pt idx="1">
                  <c:v>0.55818317469647982</c:v>
                </c:pt>
                <c:pt idx="2">
                  <c:v>0.6227743341077574</c:v>
                </c:pt>
                <c:pt idx="3">
                  <c:v>0.87281700995110778</c:v>
                </c:pt>
                <c:pt idx="4">
                  <c:v>0.45990796546668838</c:v>
                </c:pt>
                <c:pt idx="5">
                  <c:v>0.32259085728757758</c:v>
                </c:pt>
                <c:pt idx="6">
                  <c:v>0.36343697973262618</c:v>
                </c:pt>
                <c:pt idx="7">
                  <c:v>0.354157009818381</c:v>
                </c:pt>
                <c:pt idx="8">
                  <c:v>0.69466356790095873</c:v>
                </c:pt>
                <c:pt idx="9">
                  <c:v>0.42917944545283848</c:v>
                </c:pt>
                <c:pt idx="10">
                  <c:v>0.53342718813309065</c:v>
                </c:pt>
                <c:pt idx="11">
                  <c:v>0.21017231439369674</c:v>
                </c:pt>
                <c:pt idx="12">
                  <c:v>0.42578246258081059</c:v>
                </c:pt>
                <c:pt idx="13">
                  <c:v>0.70704460783778178</c:v>
                </c:pt>
                <c:pt idx="14">
                  <c:v>0.49370020381693536</c:v>
                </c:pt>
                <c:pt idx="15">
                  <c:v>0.7860880611080614</c:v>
                </c:pt>
                <c:pt idx="16">
                  <c:v>0.89255863765284627</c:v>
                </c:pt>
                <c:pt idx="17">
                  <c:v>0.35354902608121491</c:v>
                </c:pt>
                <c:pt idx="18">
                  <c:v>0.41795604612200649</c:v>
                </c:pt>
                <c:pt idx="19">
                  <c:v>0.41566513967484059</c:v>
                </c:pt>
                <c:pt idx="20">
                  <c:v>0.49044557747727774</c:v>
                </c:pt>
                <c:pt idx="21">
                  <c:v>0.38424880862804112</c:v>
                </c:pt>
                <c:pt idx="22">
                  <c:v>0.47719404535225896</c:v>
                </c:pt>
                <c:pt idx="23">
                  <c:v>0.39632703291155219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9-4970-9418-6313DD134E5E}"/>
            </c:ext>
          </c:extLst>
        </c:ser>
        <c:ser>
          <c:idx val="1"/>
          <c:order val="1"/>
          <c:tx>
            <c:v>Statewide Average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Sheet1!$M$27</c:f>
              <c:numCache>
                <c:formatCode>0.0%</c:formatCode>
                <c:ptCount val="1"/>
                <c:pt idx="0">
                  <c:v>0.68847204921070859</c:v>
                </c:pt>
              </c:numCache>
            </c:numRef>
          </c:xVal>
          <c:yVal>
            <c:numRef>
              <c:f>Sheet1!$L$27</c:f>
              <c:numCache>
                <c:formatCode>0.0%</c:formatCode>
                <c:ptCount val="1"/>
                <c:pt idx="0">
                  <c:v>0.65361052244772166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69-4970-9418-6313DD134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269312"/>
        <c:axId val="1777266432"/>
      </c:scatterChart>
      <c:valAx>
        <c:axId val="1777269312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Percentage Voter Turnout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66432"/>
        <c:crosses val="autoZero"/>
        <c:crossBetween val="midCat"/>
      </c:valAx>
      <c:valAx>
        <c:axId val="17772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Percentage of Vote for</a:t>
                </a:r>
                <a:r>
                  <a:rPr lang="en-US" sz="1200" b="1" baseline="0"/>
                  <a:t> Joe Biden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6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02FD47-34C4-4A00-A66A-6E7ABA54B410}">
  <sheetPr/>
  <sheetViews>
    <sheetView zoomScale="1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55A218-2346-4EF6-8AC6-337EA52A9F88}">
  <sheetPr/>
  <sheetViews>
    <sheetView zoomScale="16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D36901-E543-4A12-AB33-EDB0549933BC}">
  <sheetPr/>
  <sheetViews>
    <sheetView zoomScale="16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B37C2B-9DFA-4F83-89F0-F636C272F121}">
  <sheetPr/>
  <sheetViews>
    <sheetView zoomScale="16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D6B353-B0FC-49A8-8D63-711FA05E5746}">
  <sheetPr/>
  <sheetViews>
    <sheetView zoomScale="16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B902BE-BD73-4C85-82A0-4B6C77A3019A}">
  <sheetPr/>
  <sheetViews>
    <sheetView zoomScale="1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494" cy="62951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93AFA5-E957-70EC-08A9-77608ABFE7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62784-0692-74E5-573E-8489B5D489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659" cy="62891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7B5A4-85F5-8BC8-9EAF-A293592930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659" cy="62891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F2344-D1B1-8D79-C301-6DDCC86268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659" cy="62891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6CACF-0F44-F2C8-8AA5-CC7AACEB66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0494" cy="62951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AB7E9-6EFD-0F78-B1D8-1A429AD2BD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15A9B-C050-4372-B792-18313508A8C0}">
  <dimension ref="A1:M3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88" sqref="B288"/>
    </sheetView>
  </sheetViews>
  <sheetFormatPr defaultRowHeight="14.5" x14ac:dyDescent="0.35"/>
  <cols>
    <col min="1" max="1" width="55.1796875" bestFit="1" customWidth="1"/>
    <col min="2" max="2" width="16.1796875" bestFit="1" customWidth="1"/>
    <col min="3" max="3" width="16.453125" customWidth="1"/>
    <col min="4" max="4" width="15.453125" bestFit="1" customWidth="1"/>
  </cols>
  <sheetData>
    <row r="1" spans="1:13" x14ac:dyDescent="0.35">
      <c r="A1" t="s">
        <v>0</v>
      </c>
      <c r="B1" t="s">
        <v>75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 t="s">
        <v>25</v>
      </c>
      <c r="B2" t="s">
        <v>73</v>
      </c>
      <c r="C2" t="s">
        <v>12</v>
      </c>
      <c r="D2" t="s">
        <v>26</v>
      </c>
      <c r="E2">
        <v>1</v>
      </c>
      <c r="F2">
        <v>68160</v>
      </c>
      <c r="G2">
        <v>0</v>
      </c>
      <c r="H2">
        <v>56170</v>
      </c>
      <c r="I2">
        <v>17</v>
      </c>
      <c r="J2">
        <v>67595</v>
      </c>
      <c r="K2">
        <v>162</v>
      </c>
      <c r="L2">
        <v>55605</v>
      </c>
      <c r="M2">
        <v>165</v>
      </c>
    </row>
    <row r="3" spans="1:13" x14ac:dyDescent="0.35">
      <c r="A3" t="s">
        <v>25</v>
      </c>
      <c r="B3" t="s">
        <v>73</v>
      </c>
      <c r="C3" t="s">
        <v>13</v>
      </c>
      <c r="D3" t="s">
        <v>26</v>
      </c>
      <c r="E3">
        <v>2</v>
      </c>
      <c r="F3">
        <v>66785</v>
      </c>
      <c r="G3">
        <v>0</v>
      </c>
      <c r="H3">
        <v>55145</v>
      </c>
      <c r="I3">
        <v>16</v>
      </c>
      <c r="J3">
        <v>66375</v>
      </c>
      <c r="K3">
        <v>126</v>
      </c>
      <c r="L3">
        <v>54735</v>
      </c>
      <c r="M3">
        <v>129</v>
      </c>
    </row>
    <row r="4" spans="1:13" x14ac:dyDescent="0.35">
      <c r="A4" t="s">
        <v>25</v>
      </c>
      <c r="B4" t="s">
        <v>73</v>
      </c>
      <c r="C4" t="s">
        <v>14</v>
      </c>
      <c r="D4" t="s">
        <v>26</v>
      </c>
      <c r="E4">
        <v>3</v>
      </c>
      <c r="F4">
        <v>70</v>
      </c>
      <c r="G4">
        <v>35</v>
      </c>
      <c r="H4">
        <v>65</v>
      </c>
      <c r="I4">
        <v>33</v>
      </c>
      <c r="J4">
        <v>70</v>
      </c>
      <c r="K4">
        <v>35</v>
      </c>
      <c r="L4">
        <v>65</v>
      </c>
      <c r="M4">
        <v>33</v>
      </c>
    </row>
    <row r="5" spans="1:13" x14ac:dyDescent="0.35">
      <c r="A5" t="s">
        <v>25</v>
      </c>
      <c r="B5" t="s">
        <v>73</v>
      </c>
      <c r="C5" t="s">
        <v>15</v>
      </c>
      <c r="D5" t="s">
        <v>26</v>
      </c>
      <c r="E5">
        <v>4</v>
      </c>
      <c r="F5">
        <v>630</v>
      </c>
      <c r="G5">
        <v>90</v>
      </c>
      <c r="H5">
        <v>570</v>
      </c>
      <c r="I5">
        <v>77</v>
      </c>
      <c r="J5">
        <v>410</v>
      </c>
      <c r="K5">
        <v>92</v>
      </c>
      <c r="L5">
        <v>345</v>
      </c>
      <c r="M5">
        <v>67</v>
      </c>
    </row>
    <row r="6" spans="1:13" x14ac:dyDescent="0.35">
      <c r="A6" t="s">
        <v>25</v>
      </c>
      <c r="B6" t="s">
        <v>73</v>
      </c>
      <c r="C6" t="s">
        <v>16</v>
      </c>
      <c r="D6" t="s">
        <v>26</v>
      </c>
      <c r="E6">
        <v>5</v>
      </c>
      <c r="F6">
        <v>4910</v>
      </c>
      <c r="G6">
        <v>187</v>
      </c>
      <c r="H6">
        <v>4710</v>
      </c>
      <c r="I6">
        <v>128</v>
      </c>
      <c r="J6">
        <v>4850</v>
      </c>
      <c r="K6">
        <v>195</v>
      </c>
      <c r="L6">
        <v>4650</v>
      </c>
      <c r="M6">
        <v>140</v>
      </c>
    </row>
    <row r="7" spans="1:13" x14ac:dyDescent="0.35">
      <c r="A7" t="s">
        <v>25</v>
      </c>
      <c r="B7" t="s">
        <v>73</v>
      </c>
      <c r="C7" t="s">
        <v>17</v>
      </c>
      <c r="D7" t="s">
        <v>26</v>
      </c>
      <c r="E7">
        <v>6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</row>
    <row r="8" spans="1:13" x14ac:dyDescent="0.35">
      <c r="A8" t="s">
        <v>25</v>
      </c>
      <c r="B8" t="s">
        <v>73</v>
      </c>
      <c r="C8" t="s">
        <v>18</v>
      </c>
      <c r="D8" t="s">
        <v>26</v>
      </c>
      <c r="E8">
        <v>7</v>
      </c>
      <c r="F8">
        <v>59390</v>
      </c>
      <c r="G8">
        <v>31</v>
      </c>
      <c r="H8">
        <v>49010</v>
      </c>
      <c r="I8">
        <v>31</v>
      </c>
      <c r="J8">
        <v>59280</v>
      </c>
      <c r="K8">
        <v>54</v>
      </c>
      <c r="L8">
        <v>48900</v>
      </c>
      <c r="M8">
        <v>53</v>
      </c>
    </row>
    <row r="9" spans="1:13" x14ac:dyDescent="0.35">
      <c r="A9" t="s">
        <v>25</v>
      </c>
      <c r="B9" t="s">
        <v>73</v>
      </c>
      <c r="C9" t="s">
        <v>19</v>
      </c>
      <c r="D9" t="s">
        <v>26</v>
      </c>
      <c r="E9">
        <v>8</v>
      </c>
      <c r="F9">
        <v>215</v>
      </c>
      <c r="G9">
        <v>35</v>
      </c>
      <c r="H9">
        <v>205</v>
      </c>
      <c r="I9">
        <v>37</v>
      </c>
      <c r="J9">
        <v>215</v>
      </c>
      <c r="K9">
        <v>35</v>
      </c>
      <c r="L9">
        <v>205</v>
      </c>
      <c r="M9">
        <v>37</v>
      </c>
    </row>
    <row r="10" spans="1:13" x14ac:dyDescent="0.35">
      <c r="A10" t="s">
        <v>25</v>
      </c>
      <c r="B10" t="s">
        <v>73</v>
      </c>
      <c r="C10" t="s">
        <v>20</v>
      </c>
      <c r="D10" t="s">
        <v>26</v>
      </c>
      <c r="E10">
        <v>9</v>
      </c>
      <c r="F10">
        <v>260</v>
      </c>
      <c r="G10">
        <v>94</v>
      </c>
      <c r="H10">
        <v>130</v>
      </c>
      <c r="I10">
        <v>79</v>
      </c>
      <c r="J10">
        <v>250</v>
      </c>
      <c r="K10">
        <v>98</v>
      </c>
      <c r="L10">
        <v>115</v>
      </c>
      <c r="M10">
        <v>84</v>
      </c>
    </row>
    <row r="11" spans="1:13" x14ac:dyDescent="0.35">
      <c r="A11" t="s">
        <v>25</v>
      </c>
      <c r="B11" t="s">
        <v>73</v>
      </c>
      <c r="C11" t="s">
        <v>21</v>
      </c>
      <c r="D11" t="s">
        <v>26</v>
      </c>
      <c r="E11">
        <v>10</v>
      </c>
      <c r="F11">
        <v>1170</v>
      </c>
      <c r="G11">
        <v>181</v>
      </c>
      <c r="H11">
        <v>370</v>
      </c>
      <c r="I11">
        <v>119</v>
      </c>
      <c r="J11">
        <v>1170</v>
      </c>
      <c r="K11">
        <v>181</v>
      </c>
      <c r="L11">
        <v>370</v>
      </c>
      <c r="M11">
        <v>119</v>
      </c>
    </row>
    <row r="12" spans="1:13" x14ac:dyDescent="0.35">
      <c r="A12" t="s">
        <v>25</v>
      </c>
      <c r="B12" t="s">
        <v>73</v>
      </c>
      <c r="C12" t="s">
        <v>22</v>
      </c>
      <c r="D12" t="s">
        <v>26</v>
      </c>
      <c r="E12">
        <v>11</v>
      </c>
      <c r="F12">
        <v>25</v>
      </c>
      <c r="G12">
        <v>33</v>
      </c>
      <c r="H12">
        <v>25</v>
      </c>
      <c r="I12">
        <v>33</v>
      </c>
      <c r="J12">
        <v>25</v>
      </c>
      <c r="K12">
        <v>33</v>
      </c>
      <c r="L12">
        <v>25</v>
      </c>
      <c r="M12">
        <v>33</v>
      </c>
    </row>
    <row r="13" spans="1:13" x14ac:dyDescent="0.35">
      <c r="A13" t="s">
        <v>25</v>
      </c>
      <c r="B13" t="s">
        <v>73</v>
      </c>
      <c r="C13" t="s">
        <v>23</v>
      </c>
      <c r="D13" t="s">
        <v>26</v>
      </c>
      <c r="E13">
        <v>12</v>
      </c>
      <c r="F13">
        <v>105</v>
      </c>
      <c r="G13">
        <v>69</v>
      </c>
      <c r="H13">
        <v>60</v>
      </c>
      <c r="I13">
        <v>42</v>
      </c>
      <c r="J13">
        <v>100</v>
      </c>
      <c r="K13">
        <v>68</v>
      </c>
      <c r="L13">
        <v>55</v>
      </c>
      <c r="M13">
        <v>41</v>
      </c>
    </row>
    <row r="14" spans="1:13" x14ac:dyDescent="0.35">
      <c r="A14" t="s">
        <v>25</v>
      </c>
      <c r="B14" t="s">
        <v>73</v>
      </c>
      <c r="C14" t="s">
        <v>24</v>
      </c>
      <c r="D14" t="s">
        <v>26</v>
      </c>
      <c r="E14">
        <v>13</v>
      </c>
      <c r="F14">
        <v>1375</v>
      </c>
      <c r="G14">
        <v>0</v>
      </c>
      <c r="H14">
        <v>1025</v>
      </c>
      <c r="I14">
        <v>0</v>
      </c>
      <c r="J14">
        <v>1220</v>
      </c>
      <c r="K14">
        <v>94</v>
      </c>
      <c r="L14">
        <v>870</v>
      </c>
      <c r="M14">
        <v>95</v>
      </c>
    </row>
    <row r="15" spans="1:13" x14ac:dyDescent="0.35">
      <c r="A15" t="s">
        <v>27</v>
      </c>
      <c r="B15" t="s">
        <v>76</v>
      </c>
      <c r="C15" t="s">
        <v>12</v>
      </c>
      <c r="D15" t="s">
        <v>28</v>
      </c>
      <c r="E15">
        <v>1</v>
      </c>
      <c r="F15">
        <v>588110</v>
      </c>
      <c r="G15">
        <v>0</v>
      </c>
      <c r="H15">
        <v>456500</v>
      </c>
      <c r="I15">
        <v>0</v>
      </c>
      <c r="J15">
        <v>566175</v>
      </c>
      <c r="K15">
        <v>1648</v>
      </c>
      <c r="L15">
        <v>436575</v>
      </c>
      <c r="M15">
        <v>1359</v>
      </c>
    </row>
    <row r="16" spans="1:13" x14ac:dyDescent="0.35">
      <c r="A16" t="s">
        <v>27</v>
      </c>
      <c r="B16" t="s">
        <v>76</v>
      </c>
      <c r="C16" t="s">
        <v>13</v>
      </c>
      <c r="D16" t="s">
        <v>28</v>
      </c>
      <c r="E16">
        <v>2</v>
      </c>
      <c r="F16">
        <v>536885</v>
      </c>
      <c r="G16">
        <v>0</v>
      </c>
      <c r="H16">
        <v>423825</v>
      </c>
      <c r="I16">
        <v>0</v>
      </c>
      <c r="J16">
        <v>524855</v>
      </c>
      <c r="K16">
        <v>1213</v>
      </c>
      <c r="L16">
        <v>412715</v>
      </c>
      <c r="M16">
        <v>1081</v>
      </c>
    </row>
    <row r="17" spans="1:13" x14ac:dyDescent="0.35">
      <c r="A17" t="s">
        <v>27</v>
      </c>
      <c r="B17" t="s">
        <v>76</v>
      </c>
      <c r="C17" t="s">
        <v>14</v>
      </c>
      <c r="D17" t="s">
        <v>28</v>
      </c>
      <c r="E17">
        <v>3</v>
      </c>
      <c r="F17">
        <v>565</v>
      </c>
      <c r="G17">
        <v>137</v>
      </c>
      <c r="H17">
        <v>530</v>
      </c>
      <c r="I17">
        <v>133</v>
      </c>
      <c r="J17">
        <v>565</v>
      </c>
      <c r="K17">
        <v>137</v>
      </c>
      <c r="L17">
        <v>530</v>
      </c>
      <c r="M17">
        <v>133</v>
      </c>
    </row>
    <row r="18" spans="1:13" x14ac:dyDescent="0.35">
      <c r="A18" t="s">
        <v>27</v>
      </c>
      <c r="B18" t="s">
        <v>76</v>
      </c>
      <c r="C18" t="s">
        <v>15</v>
      </c>
      <c r="D18" t="s">
        <v>28</v>
      </c>
      <c r="E18">
        <v>4</v>
      </c>
      <c r="F18">
        <v>23660</v>
      </c>
      <c r="G18">
        <v>864</v>
      </c>
      <c r="H18">
        <v>19535</v>
      </c>
      <c r="I18">
        <v>594</v>
      </c>
      <c r="J18">
        <v>18545</v>
      </c>
      <c r="K18">
        <v>967</v>
      </c>
      <c r="L18">
        <v>14625</v>
      </c>
      <c r="M18">
        <v>690</v>
      </c>
    </row>
    <row r="19" spans="1:13" x14ac:dyDescent="0.35">
      <c r="A19" t="s">
        <v>27</v>
      </c>
      <c r="B19" t="s">
        <v>76</v>
      </c>
      <c r="C19" t="s">
        <v>16</v>
      </c>
      <c r="D19" t="s">
        <v>28</v>
      </c>
      <c r="E19">
        <v>5</v>
      </c>
      <c r="F19">
        <v>101680</v>
      </c>
      <c r="G19">
        <v>1536</v>
      </c>
      <c r="H19">
        <v>78715</v>
      </c>
      <c r="I19">
        <v>862</v>
      </c>
      <c r="J19">
        <v>98330</v>
      </c>
      <c r="K19">
        <v>1561</v>
      </c>
      <c r="L19">
        <v>75775</v>
      </c>
      <c r="M19">
        <v>920</v>
      </c>
    </row>
    <row r="20" spans="1:13" x14ac:dyDescent="0.35">
      <c r="A20" t="s">
        <v>27</v>
      </c>
      <c r="B20" t="s">
        <v>76</v>
      </c>
      <c r="C20" t="s">
        <v>17</v>
      </c>
      <c r="D20" t="s">
        <v>28</v>
      </c>
      <c r="E20">
        <v>6</v>
      </c>
      <c r="F20">
        <v>270</v>
      </c>
      <c r="G20">
        <v>95</v>
      </c>
      <c r="H20">
        <v>255</v>
      </c>
      <c r="I20">
        <v>89</v>
      </c>
      <c r="J20">
        <v>270</v>
      </c>
      <c r="K20">
        <v>95</v>
      </c>
      <c r="L20">
        <v>255</v>
      </c>
      <c r="M20">
        <v>89</v>
      </c>
    </row>
    <row r="21" spans="1:13" x14ac:dyDescent="0.35">
      <c r="A21" t="s">
        <v>27</v>
      </c>
      <c r="B21" t="s">
        <v>76</v>
      </c>
      <c r="C21" t="s">
        <v>18</v>
      </c>
      <c r="D21" t="s">
        <v>28</v>
      </c>
      <c r="E21">
        <v>7</v>
      </c>
      <c r="F21">
        <v>386190</v>
      </c>
      <c r="G21">
        <v>31</v>
      </c>
      <c r="H21">
        <v>312125</v>
      </c>
      <c r="I21">
        <v>31</v>
      </c>
      <c r="J21">
        <v>382950</v>
      </c>
      <c r="K21">
        <v>604</v>
      </c>
      <c r="L21">
        <v>309160</v>
      </c>
      <c r="M21">
        <v>564</v>
      </c>
    </row>
    <row r="22" spans="1:13" x14ac:dyDescent="0.35">
      <c r="A22" t="s">
        <v>27</v>
      </c>
      <c r="B22" t="s">
        <v>76</v>
      </c>
      <c r="C22" t="s">
        <v>19</v>
      </c>
      <c r="D22" t="s">
        <v>28</v>
      </c>
      <c r="E22">
        <v>8</v>
      </c>
      <c r="F22">
        <v>2480</v>
      </c>
      <c r="G22">
        <v>137</v>
      </c>
      <c r="H22">
        <v>1925</v>
      </c>
      <c r="I22">
        <v>133</v>
      </c>
      <c r="J22">
        <v>2480</v>
      </c>
      <c r="K22">
        <v>137</v>
      </c>
      <c r="L22">
        <v>1925</v>
      </c>
      <c r="M22">
        <v>133</v>
      </c>
    </row>
    <row r="23" spans="1:13" x14ac:dyDescent="0.35">
      <c r="A23" t="s">
        <v>27</v>
      </c>
      <c r="B23" t="s">
        <v>76</v>
      </c>
      <c r="C23" t="s">
        <v>20</v>
      </c>
      <c r="D23" t="s">
        <v>28</v>
      </c>
      <c r="E23">
        <v>9</v>
      </c>
      <c r="F23">
        <v>7025</v>
      </c>
      <c r="G23">
        <v>900</v>
      </c>
      <c r="H23">
        <v>3530</v>
      </c>
      <c r="I23">
        <v>587</v>
      </c>
      <c r="J23">
        <v>6900</v>
      </c>
      <c r="K23">
        <v>899</v>
      </c>
      <c r="L23">
        <v>3415</v>
      </c>
      <c r="M23">
        <v>589</v>
      </c>
    </row>
    <row r="24" spans="1:13" x14ac:dyDescent="0.35">
      <c r="A24" t="s">
        <v>27</v>
      </c>
      <c r="B24" t="s">
        <v>76</v>
      </c>
      <c r="C24" t="s">
        <v>21</v>
      </c>
      <c r="D24" t="s">
        <v>28</v>
      </c>
      <c r="E24">
        <v>10</v>
      </c>
      <c r="F24">
        <v>10090</v>
      </c>
      <c r="G24">
        <v>1308</v>
      </c>
      <c r="H24">
        <v>4670</v>
      </c>
      <c r="I24">
        <v>721</v>
      </c>
      <c r="J24">
        <v>9935</v>
      </c>
      <c r="K24">
        <v>1284</v>
      </c>
      <c r="L24">
        <v>4525</v>
      </c>
      <c r="M24">
        <v>718</v>
      </c>
    </row>
    <row r="25" spans="1:13" x14ac:dyDescent="0.35">
      <c r="A25" t="s">
        <v>27</v>
      </c>
      <c r="B25" t="s">
        <v>76</v>
      </c>
      <c r="C25" t="s">
        <v>22</v>
      </c>
      <c r="D25" t="s">
        <v>28</v>
      </c>
      <c r="E25">
        <v>11</v>
      </c>
      <c r="F25">
        <v>1190</v>
      </c>
      <c r="G25">
        <v>336</v>
      </c>
      <c r="H25">
        <v>775</v>
      </c>
      <c r="I25">
        <v>256</v>
      </c>
      <c r="J25">
        <v>1190</v>
      </c>
      <c r="K25">
        <v>336</v>
      </c>
      <c r="L25">
        <v>775</v>
      </c>
      <c r="M25">
        <v>256</v>
      </c>
    </row>
    <row r="26" spans="1:13" x14ac:dyDescent="0.35">
      <c r="A26" t="s">
        <v>27</v>
      </c>
      <c r="B26" t="s">
        <v>76</v>
      </c>
      <c r="C26" t="s">
        <v>23</v>
      </c>
      <c r="D26" t="s">
        <v>28</v>
      </c>
      <c r="E26">
        <v>12</v>
      </c>
      <c r="F26">
        <v>3740</v>
      </c>
      <c r="G26">
        <v>734</v>
      </c>
      <c r="H26">
        <v>1760</v>
      </c>
      <c r="I26">
        <v>408</v>
      </c>
      <c r="J26">
        <v>3695</v>
      </c>
      <c r="K26">
        <v>728</v>
      </c>
      <c r="L26">
        <v>1735</v>
      </c>
      <c r="M26">
        <v>404</v>
      </c>
    </row>
    <row r="27" spans="1:13" x14ac:dyDescent="0.35">
      <c r="A27" t="s">
        <v>27</v>
      </c>
      <c r="B27" t="s">
        <v>76</v>
      </c>
      <c r="C27" t="s">
        <v>24</v>
      </c>
      <c r="D27" t="s">
        <v>28</v>
      </c>
      <c r="E27">
        <v>13</v>
      </c>
      <c r="F27">
        <v>51225</v>
      </c>
      <c r="G27">
        <v>0</v>
      </c>
      <c r="H27">
        <v>32675</v>
      </c>
      <c r="I27">
        <v>0</v>
      </c>
      <c r="J27">
        <v>41320</v>
      </c>
      <c r="K27">
        <v>1100</v>
      </c>
      <c r="L27">
        <v>23860</v>
      </c>
      <c r="M27">
        <v>915</v>
      </c>
    </row>
    <row r="28" spans="1:13" x14ac:dyDescent="0.35">
      <c r="A28" t="s">
        <v>29</v>
      </c>
      <c r="B28" t="s">
        <v>74</v>
      </c>
      <c r="C28" t="s">
        <v>12</v>
      </c>
      <c r="D28" t="s">
        <v>30</v>
      </c>
      <c r="E28">
        <v>1</v>
      </c>
      <c r="F28">
        <v>850735</v>
      </c>
      <c r="G28">
        <v>0</v>
      </c>
      <c r="H28">
        <v>666915</v>
      </c>
      <c r="I28">
        <v>0</v>
      </c>
      <c r="J28">
        <v>808120</v>
      </c>
      <c r="K28">
        <v>2100</v>
      </c>
      <c r="L28">
        <v>629170</v>
      </c>
      <c r="M28">
        <v>1831</v>
      </c>
    </row>
    <row r="29" spans="1:13" x14ac:dyDescent="0.35">
      <c r="A29" t="s">
        <v>29</v>
      </c>
      <c r="B29" t="s">
        <v>74</v>
      </c>
      <c r="C29" t="s">
        <v>13</v>
      </c>
      <c r="D29" t="s">
        <v>30</v>
      </c>
      <c r="E29">
        <v>2</v>
      </c>
      <c r="F29">
        <v>799040</v>
      </c>
      <c r="G29">
        <v>0</v>
      </c>
      <c r="H29">
        <v>634465</v>
      </c>
      <c r="I29">
        <v>0</v>
      </c>
      <c r="J29">
        <v>766905</v>
      </c>
      <c r="K29">
        <v>1957</v>
      </c>
      <c r="L29">
        <v>605735</v>
      </c>
      <c r="M29">
        <v>1723</v>
      </c>
    </row>
    <row r="30" spans="1:13" x14ac:dyDescent="0.35">
      <c r="A30" t="s">
        <v>29</v>
      </c>
      <c r="B30" t="s">
        <v>74</v>
      </c>
      <c r="C30" t="s">
        <v>14</v>
      </c>
      <c r="D30" t="s">
        <v>30</v>
      </c>
      <c r="E30">
        <v>3</v>
      </c>
      <c r="F30">
        <v>1235</v>
      </c>
      <c r="G30">
        <v>238</v>
      </c>
      <c r="H30">
        <v>1040</v>
      </c>
      <c r="I30">
        <v>212</v>
      </c>
      <c r="J30">
        <v>1230</v>
      </c>
      <c r="K30">
        <v>239</v>
      </c>
      <c r="L30">
        <v>1040</v>
      </c>
      <c r="M30">
        <v>213</v>
      </c>
    </row>
    <row r="31" spans="1:13" x14ac:dyDescent="0.35">
      <c r="A31" t="s">
        <v>29</v>
      </c>
      <c r="B31" t="s">
        <v>74</v>
      </c>
      <c r="C31" t="s">
        <v>15</v>
      </c>
      <c r="D31" t="s">
        <v>30</v>
      </c>
      <c r="E31">
        <v>4</v>
      </c>
      <c r="F31">
        <v>51925</v>
      </c>
      <c r="G31">
        <v>1169</v>
      </c>
      <c r="H31">
        <v>40380</v>
      </c>
      <c r="I31">
        <v>722</v>
      </c>
      <c r="J31">
        <v>37970</v>
      </c>
      <c r="K31">
        <v>1457</v>
      </c>
      <c r="L31">
        <v>27595</v>
      </c>
      <c r="M31">
        <v>1173</v>
      </c>
    </row>
    <row r="32" spans="1:13" x14ac:dyDescent="0.35">
      <c r="A32" t="s">
        <v>29</v>
      </c>
      <c r="B32" t="s">
        <v>74</v>
      </c>
      <c r="C32" t="s">
        <v>16</v>
      </c>
      <c r="D32" t="s">
        <v>30</v>
      </c>
      <c r="E32">
        <v>5</v>
      </c>
      <c r="F32">
        <v>253210</v>
      </c>
      <c r="G32">
        <v>1427</v>
      </c>
      <c r="H32">
        <v>190670</v>
      </c>
      <c r="I32">
        <v>920</v>
      </c>
      <c r="J32">
        <v>240965</v>
      </c>
      <c r="K32">
        <v>1874</v>
      </c>
      <c r="L32">
        <v>180155</v>
      </c>
      <c r="M32">
        <v>1459</v>
      </c>
    </row>
    <row r="33" spans="1:13" x14ac:dyDescent="0.35">
      <c r="A33" t="s">
        <v>29</v>
      </c>
      <c r="B33" t="s">
        <v>74</v>
      </c>
      <c r="C33" t="s">
        <v>17</v>
      </c>
      <c r="D33" t="s">
        <v>30</v>
      </c>
      <c r="E33">
        <v>6</v>
      </c>
      <c r="F33">
        <v>360</v>
      </c>
      <c r="G33">
        <v>50</v>
      </c>
      <c r="H33">
        <v>255</v>
      </c>
      <c r="I33">
        <v>49</v>
      </c>
      <c r="J33">
        <v>345</v>
      </c>
      <c r="K33">
        <v>52</v>
      </c>
      <c r="L33">
        <v>240</v>
      </c>
      <c r="M33">
        <v>50</v>
      </c>
    </row>
    <row r="34" spans="1:13" x14ac:dyDescent="0.35">
      <c r="A34" t="s">
        <v>29</v>
      </c>
      <c r="B34" t="s">
        <v>74</v>
      </c>
      <c r="C34" t="s">
        <v>18</v>
      </c>
      <c r="D34" t="s">
        <v>30</v>
      </c>
      <c r="E34">
        <v>7</v>
      </c>
      <c r="F34">
        <v>465515</v>
      </c>
      <c r="G34">
        <v>31</v>
      </c>
      <c r="H34">
        <v>387050</v>
      </c>
      <c r="I34">
        <v>31</v>
      </c>
      <c r="J34">
        <v>460825</v>
      </c>
      <c r="K34">
        <v>828</v>
      </c>
      <c r="L34">
        <v>382685</v>
      </c>
      <c r="M34">
        <v>753</v>
      </c>
    </row>
    <row r="35" spans="1:13" x14ac:dyDescent="0.35">
      <c r="A35" t="s">
        <v>29</v>
      </c>
      <c r="B35" t="s">
        <v>74</v>
      </c>
      <c r="C35" t="s">
        <v>19</v>
      </c>
      <c r="D35" t="s">
        <v>30</v>
      </c>
      <c r="E35">
        <v>8</v>
      </c>
      <c r="F35">
        <v>2635</v>
      </c>
      <c r="G35">
        <v>239</v>
      </c>
      <c r="H35">
        <v>2020</v>
      </c>
      <c r="I35">
        <v>214</v>
      </c>
      <c r="J35">
        <v>2635</v>
      </c>
      <c r="K35">
        <v>239</v>
      </c>
      <c r="L35">
        <v>2020</v>
      </c>
      <c r="M35">
        <v>214</v>
      </c>
    </row>
    <row r="36" spans="1:13" x14ac:dyDescent="0.35">
      <c r="A36" t="s">
        <v>29</v>
      </c>
      <c r="B36" t="s">
        <v>74</v>
      </c>
      <c r="C36" t="s">
        <v>20</v>
      </c>
      <c r="D36" t="s">
        <v>30</v>
      </c>
      <c r="E36">
        <v>9</v>
      </c>
      <c r="F36">
        <v>7270</v>
      </c>
      <c r="G36">
        <v>1047</v>
      </c>
      <c r="H36">
        <v>3725</v>
      </c>
      <c r="I36">
        <v>653</v>
      </c>
      <c r="J36">
        <v>6520</v>
      </c>
      <c r="K36">
        <v>926</v>
      </c>
      <c r="L36">
        <v>3150</v>
      </c>
      <c r="M36">
        <v>551</v>
      </c>
    </row>
    <row r="37" spans="1:13" x14ac:dyDescent="0.35">
      <c r="A37" t="s">
        <v>29</v>
      </c>
      <c r="B37" t="s">
        <v>74</v>
      </c>
      <c r="C37" t="s">
        <v>21</v>
      </c>
      <c r="D37" t="s">
        <v>30</v>
      </c>
      <c r="E37">
        <v>10</v>
      </c>
      <c r="F37">
        <v>11075</v>
      </c>
      <c r="G37">
        <v>1236</v>
      </c>
      <c r="H37">
        <v>5610</v>
      </c>
      <c r="I37">
        <v>914</v>
      </c>
      <c r="J37">
        <v>10850</v>
      </c>
      <c r="K37">
        <v>1194</v>
      </c>
      <c r="L37">
        <v>5385</v>
      </c>
      <c r="M37">
        <v>879</v>
      </c>
    </row>
    <row r="38" spans="1:13" x14ac:dyDescent="0.35">
      <c r="A38" t="s">
        <v>29</v>
      </c>
      <c r="B38" t="s">
        <v>74</v>
      </c>
      <c r="C38" t="s">
        <v>22</v>
      </c>
      <c r="D38" t="s">
        <v>30</v>
      </c>
      <c r="E38">
        <v>11</v>
      </c>
      <c r="F38">
        <v>1250</v>
      </c>
      <c r="G38">
        <v>374</v>
      </c>
      <c r="H38">
        <v>1055</v>
      </c>
      <c r="I38">
        <v>333</v>
      </c>
      <c r="J38">
        <v>1250</v>
      </c>
      <c r="K38">
        <v>374</v>
      </c>
      <c r="L38">
        <v>1055</v>
      </c>
      <c r="M38">
        <v>333</v>
      </c>
    </row>
    <row r="39" spans="1:13" x14ac:dyDescent="0.35">
      <c r="A39" t="s">
        <v>29</v>
      </c>
      <c r="B39" t="s">
        <v>74</v>
      </c>
      <c r="C39" t="s">
        <v>23</v>
      </c>
      <c r="D39" t="s">
        <v>30</v>
      </c>
      <c r="E39">
        <v>12</v>
      </c>
      <c r="F39">
        <v>4570</v>
      </c>
      <c r="G39">
        <v>932</v>
      </c>
      <c r="H39">
        <v>2660</v>
      </c>
      <c r="I39">
        <v>521</v>
      </c>
      <c r="J39">
        <v>4310</v>
      </c>
      <c r="K39">
        <v>900</v>
      </c>
      <c r="L39">
        <v>2405</v>
      </c>
      <c r="M39">
        <v>487</v>
      </c>
    </row>
    <row r="40" spans="1:13" x14ac:dyDescent="0.35">
      <c r="A40" t="s">
        <v>29</v>
      </c>
      <c r="B40" t="s">
        <v>74</v>
      </c>
      <c r="C40" t="s">
        <v>24</v>
      </c>
      <c r="D40" t="s">
        <v>30</v>
      </c>
      <c r="E40">
        <v>13</v>
      </c>
      <c r="F40">
        <v>51695</v>
      </c>
      <c r="G40">
        <v>0</v>
      </c>
      <c r="H40">
        <v>32445</v>
      </c>
      <c r="I40">
        <v>0</v>
      </c>
      <c r="J40">
        <v>41215</v>
      </c>
      <c r="K40">
        <v>1129</v>
      </c>
      <c r="L40">
        <v>23435</v>
      </c>
      <c r="M40">
        <v>881</v>
      </c>
    </row>
    <row r="41" spans="1:13" x14ac:dyDescent="0.35">
      <c r="A41" t="s">
        <v>31</v>
      </c>
      <c r="B41" t="s">
        <v>77</v>
      </c>
      <c r="C41" t="s">
        <v>12</v>
      </c>
      <c r="D41" t="s">
        <v>32</v>
      </c>
      <c r="E41">
        <v>1</v>
      </c>
      <c r="F41">
        <v>93245</v>
      </c>
      <c r="G41">
        <v>0</v>
      </c>
      <c r="H41">
        <v>71725</v>
      </c>
      <c r="I41">
        <v>35</v>
      </c>
      <c r="J41">
        <v>92280</v>
      </c>
      <c r="K41">
        <v>263</v>
      </c>
      <c r="L41">
        <v>70925</v>
      </c>
      <c r="M41">
        <v>210</v>
      </c>
    </row>
    <row r="42" spans="1:13" x14ac:dyDescent="0.35">
      <c r="A42" t="s">
        <v>31</v>
      </c>
      <c r="B42" t="s">
        <v>77</v>
      </c>
      <c r="C42" t="s">
        <v>13</v>
      </c>
      <c r="D42" t="s">
        <v>32</v>
      </c>
      <c r="E42">
        <v>2</v>
      </c>
      <c r="F42">
        <v>88925</v>
      </c>
      <c r="G42">
        <v>0</v>
      </c>
      <c r="H42">
        <v>68800</v>
      </c>
      <c r="I42">
        <v>33</v>
      </c>
      <c r="J42">
        <v>88150</v>
      </c>
      <c r="K42">
        <v>267</v>
      </c>
      <c r="L42">
        <v>68190</v>
      </c>
      <c r="M42">
        <v>202</v>
      </c>
    </row>
    <row r="43" spans="1:13" x14ac:dyDescent="0.35">
      <c r="A43" t="s">
        <v>31</v>
      </c>
      <c r="B43" t="s">
        <v>77</v>
      </c>
      <c r="C43" t="s">
        <v>14</v>
      </c>
      <c r="D43" t="s">
        <v>32</v>
      </c>
      <c r="E43">
        <v>3</v>
      </c>
      <c r="F43">
        <v>85</v>
      </c>
      <c r="G43">
        <v>53</v>
      </c>
      <c r="H43">
        <v>85</v>
      </c>
      <c r="I43">
        <v>53</v>
      </c>
      <c r="J43">
        <v>85</v>
      </c>
      <c r="K43">
        <v>53</v>
      </c>
      <c r="L43">
        <v>85</v>
      </c>
      <c r="M43">
        <v>53</v>
      </c>
    </row>
    <row r="44" spans="1:13" x14ac:dyDescent="0.35">
      <c r="A44" t="s">
        <v>31</v>
      </c>
      <c r="B44" t="s">
        <v>77</v>
      </c>
      <c r="C44" t="s">
        <v>15</v>
      </c>
      <c r="D44" t="s">
        <v>32</v>
      </c>
      <c r="E44">
        <v>4</v>
      </c>
      <c r="F44">
        <v>1875</v>
      </c>
      <c r="G44">
        <v>333</v>
      </c>
      <c r="H44">
        <v>1340</v>
      </c>
      <c r="I44">
        <v>212</v>
      </c>
      <c r="J44">
        <v>1540</v>
      </c>
      <c r="K44">
        <v>303</v>
      </c>
      <c r="L44">
        <v>1120</v>
      </c>
      <c r="M44">
        <v>190</v>
      </c>
    </row>
    <row r="45" spans="1:13" x14ac:dyDescent="0.35">
      <c r="A45" t="s">
        <v>31</v>
      </c>
      <c r="B45" t="s">
        <v>77</v>
      </c>
      <c r="C45" t="s">
        <v>16</v>
      </c>
      <c r="D45" t="s">
        <v>32</v>
      </c>
      <c r="E45">
        <v>5</v>
      </c>
      <c r="F45">
        <v>11580</v>
      </c>
      <c r="G45">
        <v>548</v>
      </c>
      <c r="H45">
        <v>9270</v>
      </c>
      <c r="I45">
        <v>300</v>
      </c>
      <c r="J45">
        <v>11410</v>
      </c>
      <c r="K45">
        <v>560</v>
      </c>
      <c r="L45">
        <v>9100</v>
      </c>
      <c r="M45">
        <v>326</v>
      </c>
    </row>
    <row r="46" spans="1:13" x14ac:dyDescent="0.35">
      <c r="A46" t="s">
        <v>31</v>
      </c>
      <c r="B46" t="s">
        <v>77</v>
      </c>
      <c r="C46" t="s">
        <v>17</v>
      </c>
      <c r="D46" t="s">
        <v>32</v>
      </c>
      <c r="E46">
        <v>6</v>
      </c>
      <c r="F46">
        <v>50</v>
      </c>
      <c r="G46">
        <v>67</v>
      </c>
      <c r="H46">
        <v>20</v>
      </c>
      <c r="I46">
        <v>27</v>
      </c>
      <c r="J46">
        <v>50</v>
      </c>
      <c r="K46">
        <v>67</v>
      </c>
      <c r="L46">
        <v>20</v>
      </c>
      <c r="M46">
        <v>27</v>
      </c>
    </row>
    <row r="47" spans="1:13" x14ac:dyDescent="0.35">
      <c r="A47" t="s">
        <v>31</v>
      </c>
      <c r="B47" t="s">
        <v>77</v>
      </c>
      <c r="C47" t="s">
        <v>18</v>
      </c>
      <c r="D47" t="s">
        <v>32</v>
      </c>
      <c r="E47">
        <v>7</v>
      </c>
      <c r="F47">
        <v>71595</v>
      </c>
      <c r="G47">
        <v>31</v>
      </c>
      <c r="H47">
        <v>56045</v>
      </c>
      <c r="I47">
        <v>31</v>
      </c>
      <c r="J47">
        <v>71325</v>
      </c>
      <c r="K47">
        <v>166</v>
      </c>
      <c r="L47">
        <v>55820</v>
      </c>
      <c r="M47">
        <v>118</v>
      </c>
    </row>
    <row r="48" spans="1:13" x14ac:dyDescent="0.35">
      <c r="A48" t="s">
        <v>31</v>
      </c>
      <c r="B48" t="s">
        <v>77</v>
      </c>
      <c r="C48" t="s">
        <v>19</v>
      </c>
      <c r="D48" t="s">
        <v>32</v>
      </c>
      <c r="E48">
        <v>8</v>
      </c>
      <c r="F48">
        <v>580</v>
      </c>
      <c r="G48">
        <v>54</v>
      </c>
      <c r="H48">
        <v>430</v>
      </c>
      <c r="I48">
        <v>56</v>
      </c>
      <c r="J48">
        <v>580</v>
      </c>
      <c r="K48">
        <v>54</v>
      </c>
      <c r="L48">
        <v>430</v>
      </c>
      <c r="M48">
        <v>56</v>
      </c>
    </row>
    <row r="49" spans="1:13" x14ac:dyDescent="0.35">
      <c r="A49" t="s">
        <v>31</v>
      </c>
      <c r="B49" t="s">
        <v>77</v>
      </c>
      <c r="C49" t="s">
        <v>20</v>
      </c>
      <c r="D49" t="s">
        <v>32</v>
      </c>
      <c r="E49">
        <v>9</v>
      </c>
      <c r="F49">
        <v>820</v>
      </c>
      <c r="G49">
        <v>333</v>
      </c>
      <c r="H49">
        <v>465</v>
      </c>
      <c r="I49">
        <v>209</v>
      </c>
      <c r="J49">
        <v>820</v>
      </c>
      <c r="K49">
        <v>333</v>
      </c>
      <c r="L49">
        <v>465</v>
      </c>
      <c r="M49">
        <v>209</v>
      </c>
    </row>
    <row r="50" spans="1:13" x14ac:dyDescent="0.35">
      <c r="A50" t="s">
        <v>31</v>
      </c>
      <c r="B50" t="s">
        <v>77</v>
      </c>
      <c r="C50" t="s">
        <v>21</v>
      </c>
      <c r="D50" t="s">
        <v>32</v>
      </c>
      <c r="E50">
        <v>10</v>
      </c>
      <c r="F50">
        <v>1565</v>
      </c>
      <c r="G50">
        <v>432</v>
      </c>
      <c r="H50">
        <v>650</v>
      </c>
      <c r="I50">
        <v>212</v>
      </c>
      <c r="J50">
        <v>1565</v>
      </c>
      <c r="K50">
        <v>432</v>
      </c>
      <c r="L50">
        <v>650</v>
      </c>
      <c r="M50">
        <v>212</v>
      </c>
    </row>
    <row r="51" spans="1:13" x14ac:dyDescent="0.35">
      <c r="A51" t="s">
        <v>31</v>
      </c>
      <c r="B51" t="s">
        <v>77</v>
      </c>
      <c r="C51" t="s">
        <v>22</v>
      </c>
      <c r="D51" t="s">
        <v>32</v>
      </c>
      <c r="E51">
        <v>11</v>
      </c>
      <c r="F51">
        <v>255</v>
      </c>
      <c r="G51">
        <v>142</v>
      </c>
      <c r="H51">
        <v>230</v>
      </c>
      <c r="I51">
        <v>136</v>
      </c>
      <c r="J51">
        <v>255</v>
      </c>
      <c r="K51">
        <v>142</v>
      </c>
      <c r="L51">
        <v>230</v>
      </c>
      <c r="M51">
        <v>136</v>
      </c>
    </row>
    <row r="52" spans="1:13" x14ac:dyDescent="0.35">
      <c r="A52" t="s">
        <v>31</v>
      </c>
      <c r="B52" t="s">
        <v>77</v>
      </c>
      <c r="C52" t="s">
        <v>23</v>
      </c>
      <c r="D52" t="s">
        <v>32</v>
      </c>
      <c r="E52">
        <v>12</v>
      </c>
      <c r="F52">
        <v>525</v>
      </c>
      <c r="G52">
        <v>286</v>
      </c>
      <c r="H52">
        <v>265</v>
      </c>
      <c r="I52">
        <v>140</v>
      </c>
      <c r="J52">
        <v>525</v>
      </c>
      <c r="K52">
        <v>286</v>
      </c>
      <c r="L52">
        <v>265</v>
      </c>
      <c r="M52">
        <v>140</v>
      </c>
    </row>
    <row r="53" spans="1:13" x14ac:dyDescent="0.35">
      <c r="A53" t="s">
        <v>31</v>
      </c>
      <c r="B53" t="s">
        <v>77</v>
      </c>
      <c r="C53" t="s">
        <v>24</v>
      </c>
      <c r="D53" t="s">
        <v>32</v>
      </c>
      <c r="E53">
        <v>13</v>
      </c>
      <c r="F53">
        <v>4320</v>
      </c>
      <c r="G53">
        <v>0</v>
      </c>
      <c r="H53">
        <v>2925</v>
      </c>
      <c r="I53">
        <v>0</v>
      </c>
      <c r="J53">
        <v>4130</v>
      </c>
      <c r="K53">
        <v>101</v>
      </c>
      <c r="L53">
        <v>2735</v>
      </c>
      <c r="M53">
        <v>101</v>
      </c>
    </row>
    <row r="54" spans="1:13" x14ac:dyDescent="0.35">
      <c r="A54" t="s">
        <v>33</v>
      </c>
      <c r="B54" t="s">
        <v>78</v>
      </c>
      <c r="C54" t="s">
        <v>12</v>
      </c>
      <c r="D54" t="s">
        <v>34</v>
      </c>
      <c r="E54">
        <v>1</v>
      </c>
      <c r="F54">
        <v>33320</v>
      </c>
      <c r="G54">
        <v>0</v>
      </c>
      <c r="H54">
        <v>25505</v>
      </c>
      <c r="I54">
        <v>27</v>
      </c>
      <c r="J54">
        <v>31745</v>
      </c>
      <c r="K54">
        <v>243</v>
      </c>
      <c r="L54">
        <v>24255</v>
      </c>
      <c r="M54">
        <v>168</v>
      </c>
    </row>
    <row r="55" spans="1:13" x14ac:dyDescent="0.35">
      <c r="A55" t="s">
        <v>33</v>
      </c>
      <c r="B55" t="s">
        <v>78</v>
      </c>
      <c r="C55" t="s">
        <v>13</v>
      </c>
      <c r="D55" t="s">
        <v>34</v>
      </c>
      <c r="E55">
        <v>2</v>
      </c>
      <c r="F55">
        <v>30585</v>
      </c>
      <c r="G55">
        <v>0</v>
      </c>
      <c r="H55">
        <v>23955</v>
      </c>
      <c r="I55">
        <v>24</v>
      </c>
      <c r="J55">
        <v>30155</v>
      </c>
      <c r="K55">
        <v>192</v>
      </c>
      <c r="L55">
        <v>23600</v>
      </c>
      <c r="M55">
        <v>146</v>
      </c>
    </row>
    <row r="56" spans="1:13" x14ac:dyDescent="0.35">
      <c r="A56" t="s">
        <v>33</v>
      </c>
      <c r="B56" t="s">
        <v>78</v>
      </c>
      <c r="C56" t="s">
        <v>14</v>
      </c>
      <c r="D56" t="s">
        <v>34</v>
      </c>
      <c r="E56">
        <v>3</v>
      </c>
      <c r="F56">
        <v>20</v>
      </c>
      <c r="G56">
        <v>19</v>
      </c>
      <c r="H56">
        <v>20</v>
      </c>
      <c r="I56">
        <v>19</v>
      </c>
      <c r="J56">
        <v>20</v>
      </c>
      <c r="K56">
        <v>19</v>
      </c>
      <c r="L56">
        <v>20</v>
      </c>
      <c r="M56">
        <v>19</v>
      </c>
    </row>
    <row r="57" spans="1:13" x14ac:dyDescent="0.35">
      <c r="A57" t="s">
        <v>33</v>
      </c>
      <c r="B57" t="s">
        <v>78</v>
      </c>
      <c r="C57" t="s">
        <v>15</v>
      </c>
      <c r="D57" t="s">
        <v>34</v>
      </c>
      <c r="E57">
        <v>4</v>
      </c>
      <c r="F57">
        <v>165</v>
      </c>
      <c r="G57">
        <v>63</v>
      </c>
      <c r="H57">
        <v>135</v>
      </c>
      <c r="I57">
        <v>56</v>
      </c>
      <c r="J57">
        <v>145</v>
      </c>
      <c r="K57">
        <v>61</v>
      </c>
      <c r="L57">
        <v>115</v>
      </c>
      <c r="M57">
        <v>54</v>
      </c>
    </row>
    <row r="58" spans="1:13" x14ac:dyDescent="0.35">
      <c r="A58" t="s">
        <v>33</v>
      </c>
      <c r="B58" t="s">
        <v>78</v>
      </c>
      <c r="C58" t="s">
        <v>16</v>
      </c>
      <c r="D58" t="s">
        <v>34</v>
      </c>
      <c r="E58">
        <v>5</v>
      </c>
      <c r="F58">
        <v>4435</v>
      </c>
      <c r="G58">
        <v>193</v>
      </c>
      <c r="H58">
        <v>3485</v>
      </c>
      <c r="I58">
        <v>112</v>
      </c>
      <c r="J58">
        <v>4325</v>
      </c>
      <c r="K58">
        <v>211</v>
      </c>
      <c r="L58">
        <v>3375</v>
      </c>
      <c r="M58">
        <v>144</v>
      </c>
    </row>
    <row r="59" spans="1:13" x14ac:dyDescent="0.35">
      <c r="A59" t="s">
        <v>33</v>
      </c>
      <c r="B59" t="s">
        <v>78</v>
      </c>
      <c r="C59" t="s">
        <v>17</v>
      </c>
      <c r="D59" t="s">
        <v>34</v>
      </c>
      <c r="E59">
        <v>6</v>
      </c>
      <c r="F59">
        <v>0</v>
      </c>
      <c r="G59">
        <v>28</v>
      </c>
      <c r="H59">
        <v>0</v>
      </c>
      <c r="I59">
        <v>28</v>
      </c>
      <c r="J59">
        <v>0</v>
      </c>
      <c r="K59">
        <v>28</v>
      </c>
      <c r="L59">
        <v>0</v>
      </c>
      <c r="M59">
        <v>28</v>
      </c>
    </row>
    <row r="60" spans="1:13" x14ac:dyDescent="0.35">
      <c r="A60" t="s">
        <v>33</v>
      </c>
      <c r="B60" t="s">
        <v>78</v>
      </c>
      <c r="C60" t="s">
        <v>18</v>
      </c>
      <c r="D60" t="s">
        <v>34</v>
      </c>
      <c r="E60">
        <v>7</v>
      </c>
      <c r="F60">
        <v>24850</v>
      </c>
      <c r="G60">
        <v>28</v>
      </c>
      <c r="H60">
        <v>19840</v>
      </c>
      <c r="I60">
        <v>28</v>
      </c>
      <c r="J60">
        <v>24560</v>
      </c>
      <c r="K60">
        <v>179</v>
      </c>
      <c r="L60">
        <v>19625</v>
      </c>
      <c r="M60">
        <v>120</v>
      </c>
    </row>
    <row r="61" spans="1:13" x14ac:dyDescent="0.35">
      <c r="A61" t="s">
        <v>33</v>
      </c>
      <c r="B61" t="s">
        <v>78</v>
      </c>
      <c r="C61" t="s">
        <v>19</v>
      </c>
      <c r="D61" t="s">
        <v>34</v>
      </c>
      <c r="E61">
        <v>8</v>
      </c>
      <c r="F61">
        <v>180</v>
      </c>
      <c r="G61">
        <v>19</v>
      </c>
      <c r="H61">
        <v>140</v>
      </c>
      <c r="I61">
        <v>30</v>
      </c>
      <c r="J61">
        <v>180</v>
      </c>
      <c r="K61">
        <v>19</v>
      </c>
      <c r="L61">
        <v>140</v>
      </c>
      <c r="M61">
        <v>30</v>
      </c>
    </row>
    <row r="62" spans="1:13" x14ac:dyDescent="0.35">
      <c r="A62" t="s">
        <v>33</v>
      </c>
      <c r="B62" t="s">
        <v>78</v>
      </c>
      <c r="C62" t="s">
        <v>20</v>
      </c>
      <c r="D62" t="s">
        <v>34</v>
      </c>
      <c r="E62">
        <v>9</v>
      </c>
      <c r="F62">
        <v>245</v>
      </c>
      <c r="G62">
        <v>68</v>
      </c>
      <c r="H62">
        <v>155</v>
      </c>
      <c r="I62">
        <v>57</v>
      </c>
      <c r="J62">
        <v>230</v>
      </c>
      <c r="K62">
        <v>66</v>
      </c>
      <c r="L62">
        <v>140</v>
      </c>
      <c r="M62">
        <v>59</v>
      </c>
    </row>
    <row r="63" spans="1:13" x14ac:dyDescent="0.35">
      <c r="A63" t="s">
        <v>33</v>
      </c>
      <c r="B63" t="s">
        <v>78</v>
      </c>
      <c r="C63" t="s">
        <v>21</v>
      </c>
      <c r="D63" t="s">
        <v>34</v>
      </c>
      <c r="E63">
        <v>10</v>
      </c>
      <c r="F63">
        <v>595</v>
      </c>
      <c r="G63">
        <v>187</v>
      </c>
      <c r="H63">
        <v>115</v>
      </c>
      <c r="I63">
        <v>88</v>
      </c>
      <c r="J63">
        <v>595</v>
      </c>
      <c r="K63">
        <v>187</v>
      </c>
      <c r="L63">
        <v>115</v>
      </c>
      <c r="M63">
        <v>88</v>
      </c>
    </row>
    <row r="64" spans="1:13" x14ac:dyDescent="0.35">
      <c r="A64" t="s">
        <v>33</v>
      </c>
      <c r="B64" t="s">
        <v>78</v>
      </c>
      <c r="C64" t="s">
        <v>22</v>
      </c>
      <c r="D64" t="s">
        <v>34</v>
      </c>
      <c r="E64">
        <v>11</v>
      </c>
      <c r="F64">
        <v>45</v>
      </c>
      <c r="G64">
        <v>52</v>
      </c>
      <c r="H64">
        <v>45</v>
      </c>
      <c r="I64">
        <v>52</v>
      </c>
      <c r="J64">
        <v>45</v>
      </c>
      <c r="K64">
        <v>52</v>
      </c>
      <c r="L64">
        <v>45</v>
      </c>
      <c r="M64">
        <v>52</v>
      </c>
    </row>
    <row r="65" spans="1:13" x14ac:dyDescent="0.35">
      <c r="A65" t="s">
        <v>33</v>
      </c>
      <c r="B65" t="s">
        <v>78</v>
      </c>
      <c r="C65" t="s">
        <v>23</v>
      </c>
      <c r="D65" t="s">
        <v>34</v>
      </c>
      <c r="E65">
        <v>12</v>
      </c>
      <c r="F65">
        <v>55</v>
      </c>
      <c r="G65">
        <v>57</v>
      </c>
      <c r="H65">
        <v>25</v>
      </c>
      <c r="I65">
        <v>34</v>
      </c>
      <c r="J65">
        <v>55</v>
      </c>
      <c r="K65">
        <v>57</v>
      </c>
      <c r="L65">
        <v>25</v>
      </c>
      <c r="M65">
        <v>34</v>
      </c>
    </row>
    <row r="66" spans="1:13" x14ac:dyDescent="0.35">
      <c r="A66" t="s">
        <v>33</v>
      </c>
      <c r="B66" t="s">
        <v>78</v>
      </c>
      <c r="C66" t="s">
        <v>24</v>
      </c>
      <c r="D66" t="s">
        <v>34</v>
      </c>
      <c r="E66">
        <v>13</v>
      </c>
      <c r="F66">
        <v>2735</v>
      </c>
      <c r="G66">
        <v>0</v>
      </c>
      <c r="H66">
        <v>1545</v>
      </c>
      <c r="I66">
        <v>0</v>
      </c>
      <c r="J66">
        <v>1590</v>
      </c>
      <c r="K66">
        <v>177</v>
      </c>
      <c r="L66">
        <v>655</v>
      </c>
      <c r="M66">
        <v>129</v>
      </c>
    </row>
    <row r="67" spans="1:13" x14ac:dyDescent="0.35">
      <c r="A67" t="s">
        <v>35</v>
      </c>
      <c r="B67" t="s">
        <v>79</v>
      </c>
      <c r="C67" t="s">
        <v>12</v>
      </c>
      <c r="D67" t="s">
        <v>36</v>
      </c>
      <c r="E67">
        <v>1</v>
      </c>
      <c r="F67">
        <v>173225</v>
      </c>
      <c r="G67">
        <v>0</v>
      </c>
      <c r="H67">
        <v>135655</v>
      </c>
      <c r="I67">
        <v>0</v>
      </c>
      <c r="J67">
        <v>169760</v>
      </c>
      <c r="K67">
        <v>559</v>
      </c>
      <c r="L67">
        <v>132440</v>
      </c>
      <c r="M67">
        <v>522</v>
      </c>
    </row>
    <row r="68" spans="1:13" x14ac:dyDescent="0.35">
      <c r="A68" t="s">
        <v>35</v>
      </c>
      <c r="B68" t="s">
        <v>79</v>
      </c>
      <c r="C68" t="s">
        <v>13</v>
      </c>
      <c r="D68" t="s">
        <v>36</v>
      </c>
      <c r="E68">
        <v>2</v>
      </c>
      <c r="F68">
        <v>166055</v>
      </c>
      <c r="G68">
        <v>0</v>
      </c>
      <c r="H68">
        <v>130915</v>
      </c>
      <c r="I68">
        <v>0</v>
      </c>
      <c r="J68">
        <v>164145</v>
      </c>
      <c r="K68">
        <v>327</v>
      </c>
      <c r="L68">
        <v>129135</v>
      </c>
      <c r="M68">
        <v>295</v>
      </c>
    </row>
    <row r="69" spans="1:13" x14ac:dyDescent="0.35">
      <c r="A69" t="s">
        <v>35</v>
      </c>
      <c r="B69" t="s">
        <v>79</v>
      </c>
      <c r="C69" t="s">
        <v>14</v>
      </c>
      <c r="D69" t="s">
        <v>36</v>
      </c>
      <c r="E69">
        <v>3</v>
      </c>
      <c r="F69">
        <v>220</v>
      </c>
      <c r="G69">
        <v>92</v>
      </c>
      <c r="H69">
        <v>175</v>
      </c>
      <c r="I69">
        <v>62</v>
      </c>
      <c r="J69">
        <v>220</v>
      </c>
      <c r="K69">
        <v>92</v>
      </c>
      <c r="L69">
        <v>175</v>
      </c>
      <c r="M69">
        <v>62</v>
      </c>
    </row>
    <row r="70" spans="1:13" x14ac:dyDescent="0.35">
      <c r="A70" t="s">
        <v>35</v>
      </c>
      <c r="B70" t="s">
        <v>79</v>
      </c>
      <c r="C70" t="s">
        <v>15</v>
      </c>
      <c r="D70" t="s">
        <v>36</v>
      </c>
      <c r="E70">
        <v>4</v>
      </c>
      <c r="F70">
        <v>3840</v>
      </c>
      <c r="G70">
        <v>249</v>
      </c>
      <c r="H70">
        <v>2970</v>
      </c>
      <c r="I70">
        <v>138</v>
      </c>
      <c r="J70">
        <v>2835</v>
      </c>
      <c r="K70">
        <v>279</v>
      </c>
      <c r="L70">
        <v>2035</v>
      </c>
      <c r="M70">
        <v>226</v>
      </c>
    </row>
    <row r="71" spans="1:13" x14ac:dyDescent="0.35">
      <c r="A71" t="s">
        <v>35</v>
      </c>
      <c r="B71" t="s">
        <v>79</v>
      </c>
      <c r="C71" t="s">
        <v>16</v>
      </c>
      <c r="D71" t="s">
        <v>36</v>
      </c>
      <c r="E71">
        <v>5</v>
      </c>
      <c r="F71">
        <v>6405</v>
      </c>
      <c r="G71">
        <v>428</v>
      </c>
      <c r="H71">
        <v>4995</v>
      </c>
      <c r="I71">
        <v>215</v>
      </c>
      <c r="J71">
        <v>6310</v>
      </c>
      <c r="K71">
        <v>448</v>
      </c>
      <c r="L71">
        <v>4900</v>
      </c>
      <c r="M71">
        <v>244</v>
      </c>
    </row>
    <row r="72" spans="1:13" x14ac:dyDescent="0.35">
      <c r="A72" t="s">
        <v>35</v>
      </c>
      <c r="B72" t="s">
        <v>79</v>
      </c>
      <c r="C72" t="s">
        <v>17</v>
      </c>
      <c r="D72" t="s">
        <v>36</v>
      </c>
      <c r="E72">
        <v>6</v>
      </c>
      <c r="F72">
        <v>25</v>
      </c>
      <c r="G72">
        <v>27</v>
      </c>
      <c r="H72">
        <v>15</v>
      </c>
      <c r="I72">
        <v>25</v>
      </c>
      <c r="J72">
        <v>25</v>
      </c>
      <c r="K72">
        <v>27</v>
      </c>
      <c r="L72">
        <v>15</v>
      </c>
      <c r="M72">
        <v>25</v>
      </c>
    </row>
    <row r="73" spans="1:13" x14ac:dyDescent="0.35">
      <c r="A73" t="s">
        <v>35</v>
      </c>
      <c r="B73" t="s">
        <v>79</v>
      </c>
      <c r="C73" t="s">
        <v>18</v>
      </c>
      <c r="D73" t="s">
        <v>36</v>
      </c>
      <c r="E73">
        <v>7</v>
      </c>
      <c r="F73">
        <v>151930</v>
      </c>
      <c r="G73">
        <v>31</v>
      </c>
      <c r="H73">
        <v>120970</v>
      </c>
      <c r="I73">
        <v>31</v>
      </c>
      <c r="J73">
        <v>151165</v>
      </c>
      <c r="K73">
        <v>270</v>
      </c>
      <c r="L73">
        <v>120260</v>
      </c>
      <c r="M73">
        <v>227</v>
      </c>
    </row>
    <row r="74" spans="1:13" x14ac:dyDescent="0.35">
      <c r="A74" t="s">
        <v>35</v>
      </c>
      <c r="B74" t="s">
        <v>79</v>
      </c>
      <c r="C74" t="s">
        <v>19</v>
      </c>
      <c r="D74" t="s">
        <v>36</v>
      </c>
      <c r="E74">
        <v>8</v>
      </c>
      <c r="F74">
        <v>515</v>
      </c>
      <c r="G74">
        <v>93</v>
      </c>
      <c r="H74">
        <v>400</v>
      </c>
      <c r="I74">
        <v>60</v>
      </c>
      <c r="J74">
        <v>515</v>
      </c>
      <c r="K74">
        <v>93</v>
      </c>
      <c r="L74">
        <v>400</v>
      </c>
      <c r="M74">
        <v>60</v>
      </c>
    </row>
    <row r="75" spans="1:13" x14ac:dyDescent="0.35">
      <c r="A75" t="s">
        <v>35</v>
      </c>
      <c r="B75" t="s">
        <v>79</v>
      </c>
      <c r="C75" t="s">
        <v>20</v>
      </c>
      <c r="D75" t="s">
        <v>36</v>
      </c>
      <c r="E75">
        <v>9</v>
      </c>
      <c r="F75">
        <v>1160</v>
      </c>
      <c r="G75">
        <v>238</v>
      </c>
      <c r="H75">
        <v>475</v>
      </c>
      <c r="I75">
        <v>123</v>
      </c>
      <c r="J75">
        <v>1160</v>
      </c>
      <c r="K75">
        <v>238</v>
      </c>
      <c r="L75">
        <v>475</v>
      </c>
      <c r="M75">
        <v>123</v>
      </c>
    </row>
    <row r="76" spans="1:13" x14ac:dyDescent="0.35">
      <c r="A76" t="s">
        <v>35</v>
      </c>
      <c r="B76" t="s">
        <v>79</v>
      </c>
      <c r="C76" t="s">
        <v>21</v>
      </c>
      <c r="D76" t="s">
        <v>36</v>
      </c>
      <c r="E76">
        <v>10</v>
      </c>
      <c r="F76">
        <v>1550</v>
      </c>
      <c r="G76">
        <v>409</v>
      </c>
      <c r="H76">
        <v>610</v>
      </c>
      <c r="I76">
        <v>206</v>
      </c>
      <c r="J76">
        <v>1505</v>
      </c>
      <c r="K76">
        <v>395</v>
      </c>
      <c r="L76">
        <v>565</v>
      </c>
      <c r="M76">
        <v>199</v>
      </c>
    </row>
    <row r="77" spans="1:13" x14ac:dyDescent="0.35">
      <c r="A77" t="s">
        <v>35</v>
      </c>
      <c r="B77" t="s">
        <v>79</v>
      </c>
      <c r="C77" t="s">
        <v>22</v>
      </c>
      <c r="D77" t="s">
        <v>36</v>
      </c>
      <c r="E77">
        <v>11</v>
      </c>
      <c r="F77">
        <v>145</v>
      </c>
      <c r="G77">
        <v>119</v>
      </c>
      <c r="H77">
        <v>110</v>
      </c>
      <c r="I77">
        <v>113</v>
      </c>
      <c r="J77">
        <v>145</v>
      </c>
      <c r="K77">
        <v>119</v>
      </c>
      <c r="L77">
        <v>110</v>
      </c>
      <c r="M77">
        <v>113</v>
      </c>
    </row>
    <row r="78" spans="1:13" x14ac:dyDescent="0.35">
      <c r="A78" t="s">
        <v>35</v>
      </c>
      <c r="B78" t="s">
        <v>79</v>
      </c>
      <c r="C78" t="s">
        <v>23</v>
      </c>
      <c r="D78" t="s">
        <v>36</v>
      </c>
      <c r="E78">
        <v>12</v>
      </c>
      <c r="F78">
        <v>270</v>
      </c>
      <c r="G78">
        <v>166</v>
      </c>
      <c r="H78">
        <v>205</v>
      </c>
      <c r="I78">
        <v>128</v>
      </c>
      <c r="J78">
        <v>270</v>
      </c>
      <c r="K78">
        <v>166</v>
      </c>
      <c r="L78">
        <v>205</v>
      </c>
      <c r="M78">
        <v>128</v>
      </c>
    </row>
    <row r="79" spans="1:13" x14ac:dyDescent="0.35">
      <c r="A79" t="s">
        <v>35</v>
      </c>
      <c r="B79" t="s">
        <v>79</v>
      </c>
      <c r="C79" t="s">
        <v>24</v>
      </c>
      <c r="D79" t="s">
        <v>36</v>
      </c>
      <c r="E79">
        <v>13</v>
      </c>
      <c r="F79">
        <v>7170</v>
      </c>
      <c r="G79">
        <v>0</v>
      </c>
      <c r="H79">
        <v>4740</v>
      </c>
      <c r="I79">
        <v>0</v>
      </c>
      <c r="J79">
        <v>5615</v>
      </c>
      <c r="K79">
        <v>449</v>
      </c>
      <c r="L79">
        <v>3310</v>
      </c>
      <c r="M79">
        <v>417</v>
      </c>
    </row>
    <row r="80" spans="1:13" x14ac:dyDescent="0.35">
      <c r="A80" t="s">
        <v>37</v>
      </c>
      <c r="B80" t="s">
        <v>80</v>
      </c>
      <c r="C80" t="s">
        <v>12</v>
      </c>
      <c r="D80" t="s">
        <v>38</v>
      </c>
      <c r="E80">
        <v>1</v>
      </c>
      <c r="F80">
        <v>103875</v>
      </c>
      <c r="G80">
        <v>0</v>
      </c>
      <c r="H80">
        <v>80710</v>
      </c>
      <c r="I80">
        <v>0</v>
      </c>
      <c r="J80">
        <v>101860</v>
      </c>
      <c r="K80">
        <v>566</v>
      </c>
      <c r="L80">
        <v>78970</v>
      </c>
      <c r="M80">
        <v>478</v>
      </c>
    </row>
    <row r="81" spans="1:13" x14ac:dyDescent="0.35">
      <c r="A81" t="s">
        <v>37</v>
      </c>
      <c r="B81" t="s">
        <v>80</v>
      </c>
      <c r="C81" t="s">
        <v>13</v>
      </c>
      <c r="D81" t="s">
        <v>38</v>
      </c>
      <c r="E81">
        <v>2</v>
      </c>
      <c r="F81">
        <v>98805</v>
      </c>
      <c r="G81">
        <v>0</v>
      </c>
      <c r="H81">
        <v>77520</v>
      </c>
      <c r="I81">
        <v>0</v>
      </c>
      <c r="J81">
        <v>97435</v>
      </c>
      <c r="K81">
        <v>481</v>
      </c>
      <c r="L81">
        <v>76370</v>
      </c>
      <c r="M81">
        <v>397</v>
      </c>
    </row>
    <row r="82" spans="1:13" x14ac:dyDescent="0.35">
      <c r="A82" t="s">
        <v>37</v>
      </c>
      <c r="B82" t="s">
        <v>80</v>
      </c>
      <c r="C82" t="s">
        <v>14</v>
      </c>
      <c r="D82" t="s">
        <v>38</v>
      </c>
      <c r="E82">
        <v>3</v>
      </c>
      <c r="F82">
        <v>110</v>
      </c>
      <c r="G82">
        <v>52</v>
      </c>
      <c r="H82">
        <v>100</v>
      </c>
      <c r="I82">
        <v>52</v>
      </c>
      <c r="J82">
        <v>110</v>
      </c>
      <c r="K82">
        <v>52</v>
      </c>
      <c r="L82">
        <v>100</v>
      </c>
      <c r="M82">
        <v>52</v>
      </c>
    </row>
    <row r="83" spans="1:13" x14ac:dyDescent="0.35">
      <c r="A83" t="s">
        <v>37</v>
      </c>
      <c r="B83" t="s">
        <v>80</v>
      </c>
      <c r="C83" t="s">
        <v>15</v>
      </c>
      <c r="D83" t="s">
        <v>38</v>
      </c>
      <c r="E83">
        <v>4</v>
      </c>
      <c r="F83">
        <v>1395</v>
      </c>
      <c r="G83">
        <v>277</v>
      </c>
      <c r="H83">
        <v>1055</v>
      </c>
      <c r="I83">
        <v>172</v>
      </c>
      <c r="J83">
        <v>920</v>
      </c>
      <c r="K83">
        <v>278</v>
      </c>
      <c r="L83">
        <v>655</v>
      </c>
      <c r="M83">
        <v>171</v>
      </c>
    </row>
    <row r="84" spans="1:13" x14ac:dyDescent="0.35">
      <c r="A84" t="s">
        <v>37</v>
      </c>
      <c r="B84" t="s">
        <v>80</v>
      </c>
      <c r="C84" t="s">
        <v>16</v>
      </c>
      <c r="D84" t="s">
        <v>38</v>
      </c>
      <c r="E84">
        <v>5</v>
      </c>
      <c r="F84">
        <v>7000</v>
      </c>
      <c r="G84">
        <v>527</v>
      </c>
      <c r="H84">
        <v>5405</v>
      </c>
      <c r="I84">
        <v>269</v>
      </c>
      <c r="J84">
        <v>6715</v>
      </c>
      <c r="K84">
        <v>474</v>
      </c>
      <c r="L84">
        <v>5165</v>
      </c>
      <c r="M84">
        <v>269</v>
      </c>
    </row>
    <row r="85" spans="1:13" x14ac:dyDescent="0.35">
      <c r="A85" t="s">
        <v>37</v>
      </c>
      <c r="B85" t="s">
        <v>80</v>
      </c>
      <c r="C85" t="s">
        <v>17</v>
      </c>
      <c r="D85" t="s">
        <v>38</v>
      </c>
      <c r="E85">
        <v>6</v>
      </c>
      <c r="F85">
        <v>35</v>
      </c>
      <c r="G85">
        <v>54</v>
      </c>
      <c r="H85">
        <v>35</v>
      </c>
      <c r="I85">
        <v>54</v>
      </c>
      <c r="J85">
        <v>35</v>
      </c>
      <c r="K85">
        <v>54</v>
      </c>
      <c r="L85">
        <v>35</v>
      </c>
      <c r="M85">
        <v>54</v>
      </c>
    </row>
    <row r="86" spans="1:13" x14ac:dyDescent="0.35">
      <c r="A86" t="s">
        <v>37</v>
      </c>
      <c r="B86" t="s">
        <v>80</v>
      </c>
      <c r="C86" t="s">
        <v>18</v>
      </c>
      <c r="D86" t="s">
        <v>38</v>
      </c>
      <c r="E86">
        <v>7</v>
      </c>
      <c r="F86">
        <v>87130</v>
      </c>
      <c r="G86">
        <v>31</v>
      </c>
      <c r="H86">
        <v>69425</v>
      </c>
      <c r="I86">
        <v>31</v>
      </c>
      <c r="J86">
        <v>86535</v>
      </c>
      <c r="K86">
        <v>352</v>
      </c>
      <c r="L86">
        <v>68935</v>
      </c>
      <c r="M86">
        <v>315</v>
      </c>
    </row>
    <row r="87" spans="1:13" x14ac:dyDescent="0.35">
      <c r="A87" t="s">
        <v>37</v>
      </c>
      <c r="B87" t="s">
        <v>80</v>
      </c>
      <c r="C87" t="s">
        <v>19</v>
      </c>
      <c r="D87" t="s">
        <v>38</v>
      </c>
      <c r="E87">
        <v>8</v>
      </c>
      <c r="F87">
        <v>535</v>
      </c>
      <c r="G87">
        <v>53</v>
      </c>
      <c r="H87">
        <v>400</v>
      </c>
      <c r="I87">
        <v>51</v>
      </c>
      <c r="J87">
        <v>535</v>
      </c>
      <c r="K87">
        <v>53</v>
      </c>
      <c r="L87">
        <v>400</v>
      </c>
      <c r="M87">
        <v>51</v>
      </c>
    </row>
    <row r="88" spans="1:13" x14ac:dyDescent="0.35">
      <c r="A88" t="s">
        <v>37</v>
      </c>
      <c r="B88" t="s">
        <v>80</v>
      </c>
      <c r="C88" t="s">
        <v>20</v>
      </c>
      <c r="D88" t="s">
        <v>38</v>
      </c>
      <c r="E88">
        <v>9</v>
      </c>
      <c r="F88">
        <v>480</v>
      </c>
      <c r="G88">
        <v>248</v>
      </c>
      <c r="H88">
        <v>260</v>
      </c>
      <c r="I88">
        <v>150</v>
      </c>
      <c r="J88">
        <v>465</v>
      </c>
      <c r="K88">
        <v>251</v>
      </c>
      <c r="L88">
        <v>240</v>
      </c>
      <c r="M88">
        <v>146</v>
      </c>
    </row>
    <row r="89" spans="1:13" x14ac:dyDescent="0.35">
      <c r="A89" t="s">
        <v>37</v>
      </c>
      <c r="B89" t="s">
        <v>80</v>
      </c>
      <c r="C89" t="s">
        <v>21</v>
      </c>
      <c r="D89" t="s">
        <v>38</v>
      </c>
      <c r="E89">
        <v>10</v>
      </c>
      <c r="F89">
        <v>1730</v>
      </c>
      <c r="G89">
        <v>497</v>
      </c>
      <c r="H89">
        <v>615</v>
      </c>
      <c r="I89">
        <v>261</v>
      </c>
      <c r="J89">
        <v>1730</v>
      </c>
      <c r="K89">
        <v>497</v>
      </c>
      <c r="L89">
        <v>615</v>
      </c>
      <c r="M89">
        <v>261</v>
      </c>
    </row>
    <row r="90" spans="1:13" x14ac:dyDescent="0.35">
      <c r="A90" t="s">
        <v>37</v>
      </c>
      <c r="B90" t="s">
        <v>80</v>
      </c>
      <c r="C90" t="s">
        <v>22</v>
      </c>
      <c r="D90" t="s">
        <v>38</v>
      </c>
      <c r="E90">
        <v>11</v>
      </c>
      <c r="F90">
        <v>105</v>
      </c>
      <c r="G90">
        <v>102</v>
      </c>
      <c r="H90">
        <v>85</v>
      </c>
      <c r="I90">
        <v>78</v>
      </c>
      <c r="J90">
        <v>105</v>
      </c>
      <c r="K90">
        <v>102</v>
      </c>
      <c r="L90">
        <v>85</v>
      </c>
      <c r="M90">
        <v>78</v>
      </c>
    </row>
    <row r="91" spans="1:13" x14ac:dyDescent="0.35">
      <c r="A91" t="s">
        <v>37</v>
      </c>
      <c r="B91" t="s">
        <v>80</v>
      </c>
      <c r="C91" t="s">
        <v>23</v>
      </c>
      <c r="D91" t="s">
        <v>38</v>
      </c>
      <c r="E91">
        <v>12</v>
      </c>
      <c r="F91">
        <v>290</v>
      </c>
      <c r="G91">
        <v>166</v>
      </c>
      <c r="H91">
        <v>135</v>
      </c>
      <c r="I91">
        <v>92</v>
      </c>
      <c r="J91">
        <v>290</v>
      </c>
      <c r="K91">
        <v>166</v>
      </c>
      <c r="L91">
        <v>135</v>
      </c>
      <c r="M91">
        <v>92</v>
      </c>
    </row>
    <row r="92" spans="1:13" x14ac:dyDescent="0.35">
      <c r="A92" t="s">
        <v>37</v>
      </c>
      <c r="B92" t="s">
        <v>80</v>
      </c>
      <c r="C92" t="s">
        <v>24</v>
      </c>
      <c r="D92" t="s">
        <v>38</v>
      </c>
      <c r="E92">
        <v>13</v>
      </c>
      <c r="F92">
        <v>5070</v>
      </c>
      <c r="G92">
        <v>0</v>
      </c>
      <c r="H92">
        <v>3190</v>
      </c>
      <c r="I92">
        <v>0</v>
      </c>
      <c r="J92">
        <v>4425</v>
      </c>
      <c r="K92">
        <v>313</v>
      </c>
      <c r="L92">
        <v>2600</v>
      </c>
      <c r="M92">
        <v>268</v>
      </c>
    </row>
    <row r="93" spans="1:13" x14ac:dyDescent="0.35">
      <c r="A93" t="s">
        <v>39</v>
      </c>
      <c r="B93" t="s">
        <v>81</v>
      </c>
      <c r="C93" t="s">
        <v>12</v>
      </c>
      <c r="D93" t="s">
        <v>40</v>
      </c>
      <c r="E93">
        <v>1</v>
      </c>
      <c r="F93">
        <v>167035</v>
      </c>
      <c r="G93">
        <v>0</v>
      </c>
      <c r="H93">
        <v>127295</v>
      </c>
      <c r="I93">
        <v>63</v>
      </c>
      <c r="J93">
        <v>162090</v>
      </c>
      <c r="K93">
        <v>828</v>
      </c>
      <c r="L93">
        <v>123070</v>
      </c>
      <c r="M93">
        <v>637</v>
      </c>
    </row>
    <row r="94" spans="1:13" x14ac:dyDescent="0.35">
      <c r="A94" t="s">
        <v>39</v>
      </c>
      <c r="B94" t="s">
        <v>81</v>
      </c>
      <c r="C94" t="s">
        <v>13</v>
      </c>
      <c r="D94" t="s">
        <v>40</v>
      </c>
      <c r="E94">
        <v>2</v>
      </c>
      <c r="F94">
        <v>155765</v>
      </c>
      <c r="G94">
        <v>0</v>
      </c>
      <c r="H94">
        <v>120150</v>
      </c>
      <c r="I94">
        <v>61</v>
      </c>
      <c r="J94">
        <v>152630</v>
      </c>
      <c r="K94">
        <v>607</v>
      </c>
      <c r="L94">
        <v>117570</v>
      </c>
      <c r="M94">
        <v>438</v>
      </c>
    </row>
    <row r="95" spans="1:13" x14ac:dyDescent="0.35">
      <c r="A95" t="s">
        <v>39</v>
      </c>
      <c r="B95" t="s">
        <v>81</v>
      </c>
      <c r="C95" t="s">
        <v>14</v>
      </c>
      <c r="D95" t="s">
        <v>40</v>
      </c>
      <c r="E95">
        <v>3</v>
      </c>
      <c r="F95">
        <v>465</v>
      </c>
      <c r="G95">
        <v>137</v>
      </c>
      <c r="H95">
        <v>405</v>
      </c>
      <c r="I95">
        <v>114</v>
      </c>
      <c r="J95">
        <v>465</v>
      </c>
      <c r="K95">
        <v>137</v>
      </c>
      <c r="L95">
        <v>405</v>
      </c>
      <c r="M95">
        <v>114</v>
      </c>
    </row>
    <row r="96" spans="1:13" x14ac:dyDescent="0.35">
      <c r="A96" t="s">
        <v>39</v>
      </c>
      <c r="B96" t="s">
        <v>81</v>
      </c>
      <c r="C96" t="s">
        <v>15</v>
      </c>
      <c r="D96" t="s">
        <v>40</v>
      </c>
      <c r="E96">
        <v>4</v>
      </c>
      <c r="F96">
        <v>5345</v>
      </c>
      <c r="G96">
        <v>344</v>
      </c>
      <c r="H96">
        <v>4355</v>
      </c>
      <c r="I96">
        <v>231</v>
      </c>
      <c r="J96">
        <v>3875</v>
      </c>
      <c r="K96">
        <v>387</v>
      </c>
      <c r="L96">
        <v>3200</v>
      </c>
      <c r="M96">
        <v>334</v>
      </c>
    </row>
    <row r="97" spans="1:13" x14ac:dyDescent="0.35">
      <c r="A97" t="s">
        <v>39</v>
      </c>
      <c r="B97" t="s">
        <v>81</v>
      </c>
      <c r="C97" t="s">
        <v>16</v>
      </c>
      <c r="D97" t="s">
        <v>40</v>
      </c>
      <c r="E97">
        <v>5</v>
      </c>
      <c r="F97">
        <v>81265</v>
      </c>
      <c r="G97">
        <v>1050</v>
      </c>
      <c r="H97">
        <v>61880</v>
      </c>
      <c r="I97">
        <v>586</v>
      </c>
      <c r="J97">
        <v>80225</v>
      </c>
      <c r="K97">
        <v>1135</v>
      </c>
      <c r="L97">
        <v>61020</v>
      </c>
      <c r="M97">
        <v>650</v>
      </c>
    </row>
    <row r="98" spans="1:13" x14ac:dyDescent="0.35">
      <c r="A98" t="s">
        <v>39</v>
      </c>
      <c r="B98" t="s">
        <v>81</v>
      </c>
      <c r="C98" t="s">
        <v>17</v>
      </c>
      <c r="D98" t="s">
        <v>40</v>
      </c>
      <c r="E98">
        <v>6</v>
      </c>
      <c r="F98">
        <v>25</v>
      </c>
      <c r="G98">
        <v>26</v>
      </c>
      <c r="H98">
        <v>25</v>
      </c>
      <c r="I98">
        <v>26</v>
      </c>
      <c r="J98">
        <v>25</v>
      </c>
      <c r="K98">
        <v>26</v>
      </c>
      <c r="L98">
        <v>25</v>
      </c>
      <c r="M98">
        <v>26</v>
      </c>
    </row>
    <row r="99" spans="1:13" x14ac:dyDescent="0.35">
      <c r="A99" t="s">
        <v>39</v>
      </c>
      <c r="B99" t="s">
        <v>81</v>
      </c>
      <c r="C99" t="s">
        <v>18</v>
      </c>
      <c r="D99" t="s">
        <v>40</v>
      </c>
      <c r="E99">
        <v>7</v>
      </c>
      <c r="F99">
        <v>59655</v>
      </c>
      <c r="G99">
        <v>31</v>
      </c>
      <c r="H99">
        <v>48665</v>
      </c>
      <c r="I99">
        <v>31</v>
      </c>
      <c r="J99">
        <v>59095</v>
      </c>
      <c r="K99">
        <v>249</v>
      </c>
      <c r="L99">
        <v>48165</v>
      </c>
      <c r="M99">
        <v>195</v>
      </c>
    </row>
    <row r="100" spans="1:13" x14ac:dyDescent="0.35">
      <c r="A100" t="s">
        <v>39</v>
      </c>
      <c r="B100" t="s">
        <v>81</v>
      </c>
      <c r="C100" t="s">
        <v>19</v>
      </c>
      <c r="D100" t="s">
        <v>40</v>
      </c>
      <c r="E100">
        <v>8</v>
      </c>
      <c r="F100">
        <v>890</v>
      </c>
      <c r="G100">
        <v>136</v>
      </c>
      <c r="H100">
        <v>745</v>
      </c>
      <c r="I100">
        <v>119</v>
      </c>
      <c r="J100">
        <v>890</v>
      </c>
      <c r="K100">
        <v>136</v>
      </c>
      <c r="L100">
        <v>745</v>
      </c>
      <c r="M100">
        <v>119</v>
      </c>
    </row>
    <row r="101" spans="1:13" x14ac:dyDescent="0.35">
      <c r="A101" t="s">
        <v>39</v>
      </c>
      <c r="B101" t="s">
        <v>81</v>
      </c>
      <c r="C101" t="s">
        <v>20</v>
      </c>
      <c r="D101" t="s">
        <v>40</v>
      </c>
      <c r="E101">
        <v>9</v>
      </c>
      <c r="F101">
        <v>1235</v>
      </c>
      <c r="G101">
        <v>312</v>
      </c>
      <c r="H101">
        <v>510</v>
      </c>
      <c r="I101">
        <v>206</v>
      </c>
      <c r="J101">
        <v>1215</v>
      </c>
      <c r="K101">
        <v>309</v>
      </c>
      <c r="L101">
        <v>485</v>
      </c>
      <c r="M101">
        <v>204</v>
      </c>
    </row>
    <row r="102" spans="1:13" x14ac:dyDescent="0.35">
      <c r="A102" t="s">
        <v>39</v>
      </c>
      <c r="B102" t="s">
        <v>81</v>
      </c>
      <c r="C102" t="s">
        <v>21</v>
      </c>
      <c r="D102" t="s">
        <v>40</v>
      </c>
      <c r="E102">
        <v>10</v>
      </c>
      <c r="F102">
        <v>3450</v>
      </c>
      <c r="G102">
        <v>877</v>
      </c>
      <c r="H102">
        <v>1225</v>
      </c>
      <c r="I102">
        <v>379</v>
      </c>
      <c r="J102">
        <v>3450</v>
      </c>
      <c r="K102">
        <v>877</v>
      </c>
      <c r="L102">
        <v>1225</v>
      </c>
      <c r="M102">
        <v>379</v>
      </c>
    </row>
    <row r="103" spans="1:13" x14ac:dyDescent="0.35">
      <c r="A103" t="s">
        <v>39</v>
      </c>
      <c r="B103" t="s">
        <v>81</v>
      </c>
      <c r="C103" t="s">
        <v>22</v>
      </c>
      <c r="D103" t="s">
        <v>40</v>
      </c>
      <c r="E103">
        <v>11</v>
      </c>
      <c r="F103">
        <v>1155</v>
      </c>
      <c r="G103">
        <v>439</v>
      </c>
      <c r="H103">
        <v>875</v>
      </c>
      <c r="I103">
        <v>331</v>
      </c>
      <c r="J103">
        <v>1135</v>
      </c>
      <c r="K103">
        <v>429</v>
      </c>
      <c r="L103">
        <v>855</v>
      </c>
      <c r="M103">
        <v>319</v>
      </c>
    </row>
    <row r="104" spans="1:13" x14ac:dyDescent="0.35">
      <c r="A104" t="s">
        <v>39</v>
      </c>
      <c r="B104" t="s">
        <v>81</v>
      </c>
      <c r="C104" t="s">
        <v>23</v>
      </c>
      <c r="D104" t="s">
        <v>40</v>
      </c>
      <c r="E104">
        <v>12</v>
      </c>
      <c r="F104">
        <v>2280</v>
      </c>
      <c r="G104">
        <v>503</v>
      </c>
      <c r="H104">
        <v>1465</v>
      </c>
      <c r="I104">
        <v>384</v>
      </c>
      <c r="J104">
        <v>2255</v>
      </c>
      <c r="K104">
        <v>496</v>
      </c>
      <c r="L104">
        <v>1440</v>
      </c>
      <c r="M104">
        <v>382</v>
      </c>
    </row>
    <row r="105" spans="1:13" x14ac:dyDescent="0.35">
      <c r="A105" t="s">
        <v>39</v>
      </c>
      <c r="B105" t="s">
        <v>81</v>
      </c>
      <c r="C105" t="s">
        <v>24</v>
      </c>
      <c r="D105" t="s">
        <v>40</v>
      </c>
      <c r="E105">
        <v>13</v>
      </c>
      <c r="F105">
        <v>11270</v>
      </c>
      <c r="G105">
        <v>0</v>
      </c>
      <c r="H105">
        <v>7140</v>
      </c>
      <c r="I105">
        <v>0</v>
      </c>
      <c r="J105">
        <v>9460</v>
      </c>
      <c r="K105">
        <v>562</v>
      </c>
      <c r="L105">
        <v>5500</v>
      </c>
      <c r="M105">
        <v>482</v>
      </c>
    </row>
    <row r="106" spans="1:13" x14ac:dyDescent="0.35">
      <c r="A106" t="s">
        <v>41</v>
      </c>
      <c r="B106" t="s">
        <v>82</v>
      </c>
      <c r="C106" t="s">
        <v>12</v>
      </c>
      <c r="D106" t="s">
        <v>42</v>
      </c>
      <c r="E106">
        <v>1</v>
      </c>
      <c r="F106">
        <v>32555</v>
      </c>
      <c r="G106">
        <v>0</v>
      </c>
      <c r="H106">
        <v>25705</v>
      </c>
      <c r="I106">
        <v>45</v>
      </c>
      <c r="J106">
        <v>31860</v>
      </c>
      <c r="K106">
        <v>232</v>
      </c>
      <c r="L106">
        <v>25110</v>
      </c>
      <c r="M106">
        <v>197</v>
      </c>
    </row>
    <row r="107" spans="1:13" x14ac:dyDescent="0.35">
      <c r="A107" t="s">
        <v>41</v>
      </c>
      <c r="B107" t="s">
        <v>82</v>
      </c>
      <c r="C107" t="s">
        <v>13</v>
      </c>
      <c r="D107" t="s">
        <v>42</v>
      </c>
      <c r="E107">
        <v>2</v>
      </c>
      <c r="F107">
        <v>30565</v>
      </c>
      <c r="G107">
        <v>0</v>
      </c>
      <c r="H107">
        <v>24485</v>
      </c>
      <c r="I107">
        <v>44</v>
      </c>
      <c r="J107">
        <v>30265</v>
      </c>
      <c r="K107">
        <v>139</v>
      </c>
      <c r="L107">
        <v>24185</v>
      </c>
      <c r="M107">
        <v>142</v>
      </c>
    </row>
    <row r="108" spans="1:13" x14ac:dyDescent="0.35">
      <c r="A108" t="s">
        <v>41</v>
      </c>
      <c r="B108" t="s">
        <v>82</v>
      </c>
      <c r="C108" t="s">
        <v>14</v>
      </c>
      <c r="D108" t="s">
        <v>42</v>
      </c>
      <c r="E108">
        <v>3</v>
      </c>
      <c r="F108">
        <v>4</v>
      </c>
      <c r="G108">
        <v>4</v>
      </c>
      <c r="H108">
        <v>4</v>
      </c>
      <c r="I108">
        <v>4</v>
      </c>
      <c r="J108">
        <v>4</v>
      </c>
      <c r="K108">
        <v>4</v>
      </c>
      <c r="L108">
        <v>4</v>
      </c>
      <c r="M108">
        <v>4</v>
      </c>
    </row>
    <row r="109" spans="1:13" x14ac:dyDescent="0.35">
      <c r="A109" t="s">
        <v>41</v>
      </c>
      <c r="B109" t="s">
        <v>82</v>
      </c>
      <c r="C109" t="s">
        <v>15</v>
      </c>
      <c r="D109" t="s">
        <v>42</v>
      </c>
      <c r="E109">
        <v>4</v>
      </c>
      <c r="F109">
        <v>440</v>
      </c>
      <c r="G109">
        <v>30</v>
      </c>
      <c r="H109">
        <v>290</v>
      </c>
      <c r="I109">
        <v>46</v>
      </c>
      <c r="J109">
        <v>340</v>
      </c>
      <c r="K109">
        <v>89</v>
      </c>
      <c r="L109">
        <v>190</v>
      </c>
      <c r="M109">
        <v>64</v>
      </c>
    </row>
    <row r="110" spans="1:13" x14ac:dyDescent="0.35">
      <c r="A110" t="s">
        <v>41</v>
      </c>
      <c r="B110" t="s">
        <v>82</v>
      </c>
      <c r="C110" t="s">
        <v>16</v>
      </c>
      <c r="D110" t="s">
        <v>42</v>
      </c>
      <c r="E110">
        <v>5</v>
      </c>
      <c r="F110">
        <v>8410</v>
      </c>
      <c r="G110">
        <v>346</v>
      </c>
      <c r="H110">
        <v>6335</v>
      </c>
      <c r="I110">
        <v>180</v>
      </c>
      <c r="J110">
        <v>8340</v>
      </c>
      <c r="K110">
        <v>348</v>
      </c>
      <c r="L110">
        <v>6265</v>
      </c>
      <c r="M110">
        <v>191</v>
      </c>
    </row>
    <row r="111" spans="1:13" x14ac:dyDescent="0.35">
      <c r="A111" t="s">
        <v>41</v>
      </c>
      <c r="B111" t="s">
        <v>82</v>
      </c>
      <c r="C111" t="s">
        <v>17</v>
      </c>
      <c r="D111" t="s">
        <v>42</v>
      </c>
      <c r="E111">
        <v>6</v>
      </c>
      <c r="F111">
        <v>0</v>
      </c>
      <c r="G111">
        <v>28</v>
      </c>
      <c r="H111">
        <v>0</v>
      </c>
      <c r="I111">
        <v>28</v>
      </c>
      <c r="J111">
        <v>0</v>
      </c>
      <c r="K111">
        <v>28</v>
      </c>
      <c r="L111">
        <v>0</v>
      </c>
      <c r="M111">
        <v>28</v>
      </c>
    </row>
    <row r="112" spans="1:13" x14ac:dyDescent="0.35">
      <c r="A112" t="s">
        <v>41</v>
      </c>
      <c r="B112" t="s">
        <v>82</v>
      </c>
      <c r="C112" t="s">
        <v>18</v>
      </c>
      <c r="D112" t="s">
        <v>42</v>
      </c>
      <c r="E112">
        <v>7</v>
      </c>
      <c r="F112">
        <v>20235</v>
      </c>
      <c r="G112">
        <v>28</v>
      </c>
      <c r="H112">
        <v>17095</v>
      </c>
      <c r="I112">
        <v>28</v>
      </c>
      <c r="J112">
        <v>20115</v>
      </c>
      <c r="K112">
        <v>90</v>
      </c>
      <c r="L112">
        <v>16980</v>
      </c>
      <c r="M112">
        <v>91</v>
      </c>
    </row>
    <row r="113" spans="1:13" x14ac:dyDescent="0.35">
      <c r="A113" t="s">
        <v>41</v>
      </c>
      <c r="B113" t="s">
        <v>82</v>
      </c>
      <c r="C113" t="s">
        <v>19</v>
      </c>
      <c r="D113" t="s">
        <v>42</v>
      </c>
      <c r="E113">
        <v>8</v>
      </c>
      <c r="F113">
        <v>200</v>
      </c>
      <c r="G113">
        <v>10</v>
      </c>
      <c r="H113">
        <v>175</v>
      </c>
      <c r="I113">
        <v>27</v>
      </c>
      <c r="J113">
        <v>200</v>
      </c>
      <c r="K113">
        <v>10</v>
      </c>
      <c r="L113">
        <v>175</v>
      </c>
      <c r="M113">
        <v>27</v>
      </c>
    </row>
    <row r="114" spans="1:13" x14ac:dyDescent="0.35">
      <c r="A114" t="s">
        <v>41</v>
      </c>
      <c r="B114" t="s">
        <v>82</v>
      </c>
      <c r="C114" t="s">
        <v>20</v>
      </c>
      <c r="D114" t="s">
        <v>42</v>
      </c>
      <c r="E114">
        <v>9</v>
      </c>
      <c r="F114">
        <v>15</v>
      </c>
      <c r="G114">
        <v>28</v>
      </c>
      <c r="H114">
        <v>15</v>
      </c>
      <c r="I114">
        <v>28</v>
      </c>
      <c r="J114">
        <v>15</v>
      </c>
      <c r="K114">
        <v>28</v>
      </c>
      <c r="L114">
        <v>15</v>
      </c>
      <c r="M114">
        <v>28</v>
      </c>
    </row>
    <row r="115" spans="1:13" x14ac:dyDescent="0.35">
      <c r="A115" t="s">
        <v>41</v>
      </c>
      <c r="B115" t="s">
        <v>82</v>
      </c>
      <c r="C115" t="s">
        <v>21</v>
      </c>
      <c r="D115" t="s">
        <v>42</v>
      </c>
      <c r="E115">
        <v>10</v>
      </c>
      <c r="F115">
        <v>1010</v>
      </c>
      <c r="G115">
        <v>375</v>
      </c>
      <c r="H115">
        <v>445</v>
      </c>
      <c r="I115">
        <v>174</v>
      </c>
      <c r="J115">
        <v>1000</v>
      </c>
      <c r="K115">
        <v>376</v>
      </c>
      <c r="L115">
        <v>435</v>
      </c>
      <c r="M115">
        <v>175</v>
      </c>
    </row>
    <row r="116" spans="1:13" x14ac:dyDescent="0.35">
      <c r="A116" t="s">
        <v>41</v>
      </c>
      <c r="B116" t="s">
        <v>82</v>
      </c>
      <c r="C116" t="s">
        <v>22</v>
      </c>
      <c r="D116" t="s">
        <v>42</v>
      </c>
      <c r="E116">
        <v>11</v>
      </c>
      <c r="F116">
        <v>170</v>
      </c>
      <c r="G116">
        <v>165</v>
      </c>
      <c r="H116">
        <v>75</v>
      </c>
      <c r="I116">
        <v>76</v>
      </c>
      <c r="J116">
        <v>170</v>
      </c>
      <c r="K116">
        <v>165</v>
      </c>
      <c r="L116">
        <v>75</v>
      </c>
      <c r="M116">
        <v>76</v>
      </c>
    </row>
    <row r="117" spans="1:13" x14ac:dyDescent="0.35">
      <c r="A117" t="s">
        <v>41</v>
      </c>
      <c r="B117" t="s">
        <v>82</v>
      </c>
      <c r="C117" t="s">
        <v>23</v>
      </c>
      <c r="D117" t="s">
        <v>42</v>
      </c>
      <c r="E117">
        <v>12</v>
      </c>
      <c r="F117">
        <v>85</v>
      </c>
      <c r="G117">
        <v>78</v>
      </c>
      <c r="H117">
        <v>55</v>
      </c>
      <c r="I117">
        <v>63</v>
      </c>
      <c r="J117">
        <v>85</v>
      </c>
      <c r="K117">
        <v>78</v>
      </c>
      <c r="L117">
        <v>55</v>
      </c>
      <c r="M117">
        <v>63</v>
      </c>
    </row>
    <row r="118" spans="1:13" x14ac:dyDescent="0.35">
      <c r="A118" t="s">
        <v>41</v>
      </c>
      <c r="B118" t="s">
        <v>82</v>
      </c>
      <c r="C118" t="s">
        <v>24</v>
      </c>
      <c r="D118" t="s">
        <v>42</v>
      </c>
      <c r="E118">
        <v>13</v>
      </c>
      <c r="F118">
        <v>1990</v>
      </c>
      <c r="G118">
        <v>0</v>
      </c>
      <c r="H118">
        <v>1220</v>
      </c>
      <c r="I118">
        <v>0</v>
      </c>
      <c r="J118">
        <v>1595</v>
      </c>
      <c r="K118">
        <v>186</v>
      </c>
      <c r="L118">
        <v>925</v>
      </c>
      <c r="M118">
        <v>139</v>
      </c>
    </row>
    <row r="119" spans="1:13" x14ac:dyDescent="0.35">
      <c r="A119" t="s">
        <v>43</v>
      </c>
      <c r="B119" t="s">
        <v>83</v>
      </c>
      <c r="C119" t="s">
        <v>12</v>
      </c>
      <c r="D119" t="s">
        <v>44</v>
      </c>
      <c r="E119">
        <v>1</v>
      </c>
      <c r="F119">
        <v>273830</v>
      </c>
      <c r="G119">
        <v>0</v>
      </c>
      <c r="H119">
        <v>210660</v>
      </c>
      <c r="I119">
        <v>4</v>
      </c>
      <c r="J119">
        <v>259835</v>
      </c>
      <c r="K119">
        <v>1229</v>
      </c>
      <c r="L119">
        <v>197980</v>
      </c>
      <c r="M119">
        <v>1068</v>
      </c>
    </row>
    <row r="120" spans="1:13" x14ac:dyDescent="0.35">
      <c r="A120" t="s">
        <v>43</v>
      </c>
      <c r="B120" t="s">
        <v>83</v>
      </c>
      <c r="C120" t="s">
        <v>13</v>
      </c>
      <c r="D120" t="s">
        <v>44</v>
      </c>
      <c r="E120">
        <v>2</v>
      </c>
      <c r="F120">
        <v>243755</v>
      </c>
      <c r="G120">
        <v>0</v>
      </c>
      <c r="H120">
        <v>190735</v>
      </c>
      <c r="I120">
        <v>15</v>
      </c>
      <c r="J120">
        <v>237245</v>
      </c>
      <c r="K120">
        <v>859</v>
      </c>
      <c r="L120">
        <v>184715</v>
      </c>
      <c r="M120">
        <v>738</v>
      </c>
    </row>
    <row r="121" spans="1:13" x14ac:dyDescent="0.35">
      <c r="A121" t="s">
        <v>43</v>
      </c>
      <c r="B121" t="s">
        <v>83</v>
      </c>
      <c r="C121" t="s">
        <v>14</v>
      </c>
      <c r="D121" t="s">
        <v>44</v>
      </c>
      <c r="E121">
        <v>3</v>
      </c>
      <c r="F121">
        <v>385</v>
      </c>
      <c r="G121">
        <v>136</v>
      </c>
      <c r="H121">
        <v>350</v>
      </c>
      <c r="I121">
        <v>123</v>
      </c>
      <c r="J121">
        <v>330</v>
      </c>
      <c r="K121">
        <v>105</v>
      </c>
      <c r="L121">
        <v>295</v>
      </c>
      <c r="M121">
        <v>97</v>
      </c>
    </row>
    <row r="122" spans="1:13" x14ac:dyDescent="0.35">
      <c r="A122" t="s">
        <v>43</v>
      </c>
      <c r="B122" t="s">
        <v>83</v>
      </c>
      <c r="C122" t="s">
        <v>15</v>
      </c>
      <c r="D122" t="s">
        <v>44</v>
      </c>
      <c r="E122">
        <v>4</v>
      </c>
      <c r="F122">
        <v>13575</v>
      </c>
      <c r="G122">
        <v>470</v>
      </c>
      <c r="H122">
        <v>10405</v>
      </c>
      <c r="I122">
        <v>250</v>
      </c>
      <c r="J122">
        <v>10780</v>
      </c>
      <c r="K122">
        <v>522</v>
      </c>
      <c r="L122">
        <v>7780</v>
      </c>
      <c r="M122">
        <v>400</v>
      </c>
    </row>
    <row r="123" spans="1:13" x14ac:dyDescent="0.35">
      <c r="A123" t="s">
        <v>43</v>
      </c>
      <c r="B123" t="s">
        <v>83</v>
      </c>
      <c r="C123" t="s">
        <v>16</v>
      </c>
      <c r="D123" t="s">
        <v>44</v>
      </c>
      <c r="E123">
        <v>5</v>
      </c>
      <c r="F123">
        <v>27045</v>
      </c>
      <c r="G123">
        <v>901</v>
      </c>
      <c r="H123">
        <v>20400</v>
      </c>
      <c r="I123">
        <v>527</v>
      </c>
      <c r="J123">
        <v>25880</v>
      </c>
      <c r="K123">
        <v>950</v>
      </c>
      <c r="L123">
        <v>19350</v>
      </c>
      <c r="M123">
        <v>608</v>
      </c>
    </row>
    <row r="124" spans="1:13" x14ac:dyDescent="0.35">
      <c r="A124" t="s">
        <v>43</v>
      </c>
      <c r="B124" t="s">
        <v>83</v>
      </c>
      <c r="C124" t="s">
        <v>17</v>
      </c>
      <c r="D124" t="s">
        <v>44</v>
      </c>
      <c r="E124">
        <v>6</v>
      </c>
      <c r="F124">
        <v>80</v>
      </c>
      <c r="G124">
        <v>56</v>
      </c>
      <c r="H124">
        <v>60</v>
      </c>
      <c r="I124">
        <v>37</v>
      </c>
      <c r="J124">
        <v>55</v>
      </c>
      <c r="K124">
        <v>51</v>
      </c>
      <c r="L124">
        <v>30</v>
      </c>
      <c r="M124">
        <v>33</v>
      </c>
    </row>
    <row r="125" spans="1:13" x14ac:dyDescent="0.35">
      <c r="A125" t="s">
        <v>43</v>
      </c>
      <c r="B125" t="s">
        <v>83</v>
      </c>
      <c r="C125" t="s">
        <v>18</v>
      </c>
      <c r="D125" t="s">
        <v>44</v>
      </c>
      <c r="E125">
        <v>7</v>
      </c>
      <c r="F125">
        <v>192295</v>
      </c>
      <c r="G125">
        <v>31</v>
      </c>
      <c r="H125">
        <v>154565</v>
      </c>
      <c r="I125">
        <v>31</v>
      </c>
      <c r="J125">
        <v>190395</v>
      </c>
      <c r="K125">
        <v>544</v>
      </c>
      <c r="L125">
        <v>152825</v>
      </c>
      <c r="M125">
        <v>465</v>
      </c>
    </row>
    <row r="126" spans="1:13" x14ac:dyDescent="0.35">
      <c r="A126" t="s">
        <v>43</v>
      </c>
      <c r="B126" t="s">
        <v>83</v>
      </c>
      <c r="C126" t="s">
        <v>19</v>
      </c>
      <c r="D126" t="s">
        <v>44</v>
      </c>
      <c r="E126">
        <v>8</v>
      </c>
      <c r="F126">
        <v>840</v>
      </c>
      <c r="G126">
        <v>137</v>
      </c>
      <c r="H126">
        <v>590</v>
      </c>
      <c r="I126">
        <v>122</v>
      </c>
      <c r="J126">
        <v>835</v>
      </c>
      <c r="K126">
        <v>137</v>
      </c>
      <c r="L126">
        <v>585</v>
      </c>
      <c r="M126">
        <v>122</v>
      </c>
    </row>
    <row r="127" spans="1:13" x14ac:dyDescent="0.35">
      <c r="A127" t="s">
        <v>43</v>
      </c>
      <c r="B127" t="s">
        <v>83</v>
      </c>
      <c r="C127" t="s">
        <v>20</v>
      </c>
      <c r="D127" t="s">
        <v>44</v>
      </c>
      <c r="E127">
        <v>9</v>
      </c>
      <c r="F127">
        <v>3415</v>
      </c>
      <c r="G127">
        <v>465</v>
      </c>
      <c r="H127">
        <v>1560</v>
      </c>
      <c r="I127">
        <v>239</v>
      </c>
      <c r="J127">
        <v>3280</v>
      </c>
      <c r="K127">
        <v>460</v>
      </c>
      <c r="L127">
        <v>1455</v>
      </c>
      <c r="M127">
        <v>236</v>
      </c>
    </row>
    <row r="128" spans="1:13" x14ac:dyDescent="0.35">
      <c r="A128" t="s">
        <v>43</v>
      </c>
      <c r="B128" t="s">
        <v>83</v>
      </c>
      <c r="C128" t="s">
        <v>21</v>
      </c>
      <c r="D128" t="s">
        <v>44</v>
      </c>
      <c r="E128">
        <v>10</v>
      </c>
      <c r="F128">
        <v>4670</v>
      </c>
      <c r="G128">
        <v>854</v>
      </c>
      <c r="H128">
        <v>1900</v>
      </c>
      <c r="I128">
        <v>504</v>
      </c>
      <c r="J128">
        <v>4295</v>
      </c>
      <c r="K128">
        <v>720</v>
      </c>
      <c r="L128">
        <v>1545</v>
      </c>
      <c r="M128">
        <v>360</v>
      </c>
    </row>
    <row r="129" spans="1:13" x14ac:dyDescent="0.35">
      <c r="A129" t="s">
        <v>43</v>
      </c>
      <c r="B129" t="s">
        <v>83</v>
      </c>
      <c r="C129" t="s">
        <v>22</v>
      </c>
      <c r="D129" t="s">
        <v>44</v>
      </c>
      <c r="E129">
        <v>11</v>
      </c>
      <c r="F129">
        <v>80</v>
      </c>
      <c r="G129">
        <v>114</v>
      </c>
      <c r="H129">
        <v>15</v>
      </c>
      <c r="I129">
        <v>25</v>
      </c>
      <c r="J129">
        <v>80</v>
      </c>
      <c r="K129">
        <v>114</v>
      </c>
      <c r="L129">
        <v>15</v>
      </c>
      <c r="M129">
        <v>25</v>
      </c>
    </row>
    <row r="130" spans="1:13" x14ac:dyDescent="0.35">
      <c r="A130" t="s">
        <v>43</v>
      </c>
      <c r="B130" t="s">
        <v>83</v>
      </c>
      <c r="C130" t="s">
        <v>23</v>
      </c>
      <c r="D130" t="s">
        <v>44</v>
      </c>
      <c r="E130">
        <v>12</v>
      </c>
      <c r="F130">
        <v>1375</v>
      </c>
      <c r="G130">
        <v>417</v>
      </c>
      <c r="H130">
        <v>895</v>
      </c>
      <c r="I130">
        <v>282</v>
      </c>
      <c r="J130">
        <v>1315</v>
      </c>
      <c r="K130">
        <v>413</v>
      </c>
      <c r="L130">
        <v>835</v>
      </c>
      <c r="M130">
        <v>276</v>
      </c>
    </row>
    <row r="131" spans="1:13" x14ac:dyDescent="0.35">
      <c r="A131" t="s">
        <v>43</v>
      </c>
      <c r="B131" t="s">
        <v>83</v>
      </c>
      <c r="C131" t="s">
        <v>24</v>
      </c>
      <c r="D131" t="s">
        <v>44</v>
      </c>
      <c r="E131">
        <v>13</v>
      </c>
      <c r="F131">
        <v>30070</v>
      </c>
      <c r="G131">
        <v>0</v>
      </c>
      <c r="H131">
        <v>19920</v>
      </c>
      <c r="I131">
        <v>0</v>
      </c>
      <c r="J131">
        <v>22590</v>
      </c>
      <c r="K131">
        <v>865</v>
      </c>
      <c r="L131">
        <v>13265</v>
      </c>
      <c r="M131">
        <v>734</v>
      </c>
    </row>
    <row r="132" spans="1:13" x14ac:dyDescent="0.35">
      <c r="A132" t="s">
        <v>45</v>
      </c>
      <c r="B132" t="s">
        <v>84</v>
      </c>
      <c r="C132" t="s">
        <v>12</v>
      </c>
      <c r="D132" t="s">
        <v>46</v>
      </c>
      <c r="E132">
        <v>1</v>
      </c>
      <c r="F132">
        <v>28855</v>
      </c>
      <c r="G132">
        <v>0</v>
      </c>
      <c r="H132">
        <v>23655</v>
      </c>
      <c r="I132">
        <v>76</v>
      </c>
      <c r="J132">
        <v>28685</v>
      </c>
      <c r="K132">
        <v>68</v>
      </c>
      <c r="L132">
        <v>23490</v>
      </c>
      <c r="M132">
        <v>112</v>
      </c>
    </row>
    <row r="133" spans="1:13" x14ac:dyDescent="0.35">
      <c r="A133" t="s">
        <v>45</v>
      </c>
      <c r="B133" t="s">
        <v>84</v>
      </c>
      <c r="C133" t="s">
        <v>13</v>
      </c>
      <c r="D133" t="s">
        <v>46</v>
      </c>
      <c r="E133">
        <v>2</v>
      </c>
      <c r="F133">
        <v>28495</v>
      </c>
      <c r="G133">
        <v>0</v>
      </c>
      <c r="H133">
        <v>23410</v>
      </c>
      <c r="I133">
        <v>75</v>
      </c>
      <c r="J133">
        <v>28390</v>
      </c>
      <c r="K133">
        <v>64</v>
      </c>
      <c r="L133">
        <v>23310</v>
      </c>
      <c r="M133">
        <v>103</v>
      </c>
    </row>
    <row r="134" spans="1:13" x14ac:dyDescent="0.35">
      <c r="A134" t="s">
        <v>45</v>
      </c>
      <c r="B134" t="s">
        <v>84</v>
      </c>
      <c r="C134" t="s">
        <v>14</v>
      </c>
      <c r="D134" t="s">
        <v>46</v>
      </c>
      <c r="E134">
        <v>3</v>
      </c>
      <c r="F134">
        <v>15</v>
      </c>
      <c r="G134">
        <v>14</v>
      </c>
      <c r="H134">
        <v>15</v>
      </c>
      <c r="I134">
        <v>14</v>
      </c>
      <c r="J134">
        <v>15</v>
      </c>
      <c r="K134">
        <v>14</v>
      </c>
      <c r="L134">
        <v>15</v>
      </c>
      <c r="M134">
        <v>14</v>
      </c>
    </row>
    <row r="135" spans="1:13" x14ac:dyDescent="0.35">
      <c r="A135" t="s">
        <v>45</v>
      </c>
      <c r="B135" t="s">
        <v>84</v>
      </c>
      <c r="C135" t="s">
        <v>15</v>
      </c>
      <c r="D135" t="s">
        <v>46</v>
      </c>
      <c r="E135">
        <v>4</v>
      </c>
      <c r="F135">
        <v>120</v>
      </c>
      <c r="G135">
        <v>18</v>
      </c>
      <c r="H135">
        <v>110</v>
      </c>
      <c r="I135">
        <v>7</v>
      </c>
      <c r="J135">
        <v>105</v>
      </c>
      <c r="K135">
        <v>19</v>
      </c>
      <c r="L135">
        <v>95</v>
      </c>
      <c r="M135">
        <v>18</v>
      </c>
    </row>
    <row r="136" spans="1:13" x14ac:dyDescent="0.35">
      <c r="A136" t="s">
        <v>45</v>
      </c>
      <c r="B136" t="s">
        <v>84</v>
      </c>
      <c r="C136" t="s">
        <v>16</v>
      </c>
      <c r="D136" t="s">
        <v>46</v>
      </c>
      <c r="E136">
        <v>5</v>
      </c>
      <c r="F136">
        <v>365</v>
      </c>
      <c r="G136">
        <v>70</v>
      </c>
      <c r="H136">
        <v>255</v>
      </c>
      <c r="I136">
        <v>86</v>
      </c>
      <c r="J136">
        <v>365</v>
      </c>
      <c r="K136">
        <v>70</v>
      </c>
      <c r="L136">
        <v>255</v>
      </c>
      <c r="M136">
        <v>86</v>
      </c>
    </row>
    <row r="137" spans="1:13" x14ac:dyDescent="0.35">
      <c r="A137" t="s">
        <v>45</v>
      </c>
      <c r="B137" t="s">
        <v>84</v>
      </c>
      <c r="C137" t="s">
        <v>17</v>
      </c>
      <c r="D137" t="s">
        <v>46</v>
      </c>
      <c r="E137">
        <v>6</v>
      </c>
      <c r="F137">
        <v>15</v>
      </c>
      <c r="G137">
        <v>28</v>
      </c>
      <c r="H137">
        <v>15</v>
      </c>
      <c r="I137">
        <v>28</v>
      </c>
      <c r="J137">
        <v>15</v>
      </c>
      <c r="K137">
        <v>28</v>
      </c>
      <c r="L137">
        <v>15</v>
      </c>
      <c r="M137">
        <v>28</v>
      </c>
    </row>
    <row r="138" spans="1:13" x14ac:dyDescent="0.35">
      <c r="A138" t="s">
        <v>45</v>
      </c>
      <c r="B138" t="s">
        <v>84</v>
      </c>
      <c r="C138" t="s">
        <v>18</v>
      </c>
      <c r="D138" t="s">
        <v>46</v>
      </c>
      <c r="E138">
        <v>7</v>
      </c>
      <c r="F138">
        <v>27790</v>
      </c>
      <c r="G138">
        <v>25</v>
      </c>
      <c r="H138">
        <v>22940</v>
      </c>
      <c r="I138">
        <v>25</v>
      </c>
      <c r="J138">
        <v>27700</v>
      </c>
      <c r="K138">
        <v>57</v>
      </c>
      <c r="L138">
        <v>22855</v>
      </c>
      <c r="M138">
        <v>58</v>
      </c>
    </row>
    <row r="139" spans="1:13" x14ac:dyDescent="0.35">
      <c r="A139" t="s">
        <v>45</v>
      </c>
      <c r="B139" t="s">
        <v>84</v>
      </c>
      <c r="C139" t="s">
        <v>19</v>
      </c>
      <c r="D139" t="s">
        <v>46</v>
      </c>
      <c r="E139">
        <v>8</v>
      </c>
      <c r="F139">
        <v>90</v>
      </c>
      <c r="G139">
        <v>11</v>
      </c>
      <c r="H139">
        <v>60</v>
      </c>
      <c r="I139">
        <v>14</v>
      </c>
      <c r="J139">
        <v>90</v>
      </c>
      <c r="K139">
        <v>11</v>
      </c>
      <c r="L139">
        <v>60</v>
      </c>
      <c r="M139">
        <v>14</v>
      </c>
    </row>
    <row r="140" spans="1:13" x14ac:dyDescent="0.35">
      <c r="A140" t="s">
        <v>45</v>
      </c>
      <c r="B140" t="s">
        <v>84</v>
      </c>
      <c r="C140" t="s">
        <v>20</v>
      </c>
      <c r="D140" t="s">
        <v>46</v>
      </c>
      <c r="E140">
        <v>9</v>
      </c>
      <c r="F140">
        <v>50</v>
      </c>
      <c r="G140">
        <v>15</v>
      </c>
      <c r="H140">
        <v>4</v>
      </c>
      <c r="I140">
        <v>3</v>
      </c>
      <c r="J140">
        <v>50</v>
      </c>
      <c r="K140">
        <v>15</v>
      </c>
      <c r="L140">
        <v>4</v>
      </c>
      <c r="M140">
        <v>3</v>
      </c>
    </row>
    <row r="141" spans="1:13" x14ac:dyDescent="0.35">
      <c r="A141" t="s">
        <v>45</v>
      </c>
      <c r="B141" t="s">
        <v>84</v>
      </c>
      <c r="C141" t="s">
        <v>21</v>
      </c>
      <c r="D141" t="s">
        <v>46</v>
      </c>
      <c r="E141">
        <v>10</v>
      </c>
      <c r="F141">
        <v>20</v>
      </c>
      <c r="G141">
        <v>18</v>
      </c>
      <c r="H141">
        <v>10</v>
      </c>
      <c r="I141">
        <v>14</v>
      </c>
      <c r="J141">
        <v>20</v>
      </c>
      <c r="K141">
        <v>18</v>
      </c>
      <c r="L141">
        <v>10</v>
      </c>
      <c r="M141">
        <v>14</v>
      </c>
    </row>
    <row r="142" spans="1:13" x14ac:dyDescent="0.35">
      <c r="A142" t="s">
        <v>45</v>
      </c>
      <c r="B142" t="s">
        <v>84</v>
      </c>
      <c r="C142" t="s">
        <v>22</v>
      </c>
      <c r="D142" t="s">
        <v>46</v>
      </c>
      <c r="E142">
        <v>11</v>
      </c>
      <c r="F142">
        <v>0</v>
      </c>
      <c r="G142">
        <v>25</v>
      </c>
      <c r="H142">
        <v>0</v>
      </c>
      <c r="I142">
        <v>25</v>
      </c>
      <c r="J142">
        <v>0</v>
      </c>
      <c r="K142">
        <v>25</v>
      </c>
      <c r="L142">
        <v>0</v>
      </c>
      <c r="M142">
        <v>25</v>
      </c>
    </row>
    <row r="143" spans="1:13" x14ac:dyDescent="0.35">
      <c r="A143" t="s">
        <v>45</v>
      </c>
      <c r="B143" t="s">
        <v>84</v>
      </c>
      <c r="C143" t="s">
        <v>23</v>
      </c>
      <c r="D143" t="s">
        <v>46</v>
      </c>
      <c r="E143">
        <v>12</v>
      </c>
      <c r="F143">
        <v>30</v>
      </c>
      <c r="G143">
        <v>45</v>
      </c>
      <c r="H143">
        <v>4</v>
      </c>
      <c r="I143">
        <v>4</v>
      </c>
      <c r="J143">
        <v>30</v>
      </c>
      <c r="K143">
        <v>45</v>
      </c>
      <c r="L143">
        <v>4</v>
      </c>
      <c r="M143">
        <v>4</v>
      </c>
    </row>
    <row r="144" spans="1:13" x14ac:dyDescent="0.35">
      <c r="A144" t="s">
        <v>45</v>
      </c>
      <c r="B144" t="s">
        <v>84</v>
      </c>
      <c r="C144" t="s">
        <v>24</v>
      </c>
      <c r="D144" t="s">
        <v>46</v>
      </c>
      <c r="E144">
        <v>13</v>
      </c>
      <c r="F144">
        <v>360</v>
      </c>
      <c r="G144">
        <v>0</v>
      </c>
      <c r="H144">
        <v>245</v>
      </c>
      <c r="I144">
        <v>0</v>
      </c>
      <c r="J144">
        <v>295</v>
      </c>
      <c r="K144">
        <v>41</v>
      </c>
      <c r="L144">
        <v>185</v>
      </c>
      <c r="M144">
        <v>40</v>
      </c>
    </row>
    <row r="145" spans="1:13" x14ac:dyDescent="0.35">
      <c r="A145" t="s">
        <v>47</v>
      </c>
      <c r="B145" t="s">
        <v>85</v>
      </c>
      <c r="C145" t="s">
        <v>12</v>
      </c>
      <c r="D145" t="s">
        <v>48</v>
      </c>
      <c r="E145">
        <v>1</v>
      </c>
      <c r="F145">
        <v>261060</v>
      </c>
      <c r="G145">
        <v>0</v>
      </c>
      <c r="H145">
        <v>203085</v>
      </c>
      <c r="I145">
        <v>60</v>
      </c>
      <c r="J145">
        <v>257105</v>
      </c>
      <c r="K145">
        <v>667</v>
      </c>
      <c r="L145">
        <v>199230</v>
      </c>
      <c r="M145">
        <v>646</v>
      </c>
    </row>
    <row r="146" spans="1:13" x14ac:dyDescent="0.35">
      <c r="A146" t="s">
        <v>47</v>
      </c>
      <c r="B146" t="s">
        <v>85</v>
      </c>
      <c r="C146" t="s">
        <v>13</v>
      </c>
      <c r="D146" t="s">
        <v>48</v>
      </c>
      <c r="E146">
        <v>2</v>
      </c>
      <c r="F146">
        <v>248110</v>
      </c>
      <c r="G146">
        <v>0</v>
      </c>
      <c r="H146">
        <v>194365</v>
      </c>
      <c r="I146">
        <v>60</v>
      </c>
      <c r="J146">
        <v>245240</v>
      </c>
      <c r="K146">
        <v>494</v>
      </c>
      <c r="L146">
        <v>191550</v>
      </c>
      <c r="M146">
        <v>492</v>
      </c>
    </row>
    <row r="147" spans="1:13" x14ac:dyDescent="0.35">
      <c r="A147" t="s">
        <v>47</v>
      </c>
      <c r="B147" t="s">
        <v>85</v>
      </c>
      <c r="C147" t="s">
        <v>14</v>
      </c>
      <c r="D147" t="s">
        <v>48</v>
      </c>
      <c r="E147">
        <v>3</v>
      </c>
      <c r="F147">
        <v>130</v>
      </c>
      <c r="G147">
        <v>64</v>
      </c>
      <c r="H147">
        <v>125</v>
      </c>
      <c r="I147">
        <v>61</v>
      </c>
      <c r="J147">
        <v>130</v>
      </c>
      <c r="K147">
        <v>64</v>
      </c>
      <c r="L147">
        <v>125</v>
      </c>
      <c r="M147">
        <v>61</v>
      </c>
    </row>
    <row r="148" spans="1:13" x14ac:dyDescent="0.35">
      <c r="A148" t="s">
        <v>47</v>
      </c>
      <c r="B148" t="s">
        <v>85</v>
      </c>
      <c r="C148" t="s">
        <v>15</v>
      </c>
      <c r="D148" t="s">
        <v>48</v>
      </c>
      <c r="E148">
        <v>4</v>
      </c>
      <c r="F148">
        <v>7480</v>
      </c>
      <c r="G148">
        <v>382</v>
      </c>
      <c r="H148">
        <v>5935</v>
      </c>
      <c r="I148">
        <v>252</v>
      </c>
      <c r="J148">
        <v>6495</v>
      </c>
      <c r="K148">
        <v>473</v>
      </c>
      <c r="L148">
        <v>4985</v>
      </c>
      <c r="M148">
        <v>350</v>
      </c>
    </row>
    <row r="149" spans="1:13" x14ac:dyDescent="0.35">
      <c r="A149" t="s">
        <v>47</v>
      </c>
      <c r="B149" t="s">
        <v>85</v>
      </c>
      <c r="C149" t="s">
        <v>16</v>
      </c>
      <c r="D149" t="s">
        <v>48</v>
      </c>
      <c r="E149">
        <v>5</v>
      </c>
      <c r="F149">
        <v>37215</v>
      </c>
      <c r="G149">
        <v>980</v>
      </c>
      <c r="H149">
        <v>28185</v>
      </c>
      <c r="I149">
        <v>495</v>
      </c>
      <c r="J149">
        <v>36485</v>
      </c>
      <c r="K149">
        <v>1070</v>
      </c>
      <c r="L149">
        <v>27455</v>
      </c>
      <c r="M149">
        <v>602</v>
      </c>
    </row>
    <row r="150" spans="1:13" x14ac:dyDescent="0.35">
      <c r="A150" t="s">
        <v>47</v>
      </c>
      <c r="B150" t="s">
        <v>85</v>
      </c>
      <c r="C150" t="s">
        <v>17</v>
      </c>
      <c r="D150" t="s">
        <v>48</v>
      </c>
      <c r="E150">
        <v>6</v>
      </c>
      <c r="F150">
        <v>120</v>
      </c>
      <c r="G150">
        <v>65</v>
      </c>
      <c r="H150">
        <v>110</v>
      </c>
      <c r="I150">
        <v>67</v>
      </c>
      <c r="J150">
        <v>120</v>
      </c>
      <c r="K150">
        <v>65</v>
      </c>
      <c r="L150">
        <v>110</v>
      </c>
      <c r="M150">
        <v>67</v>
      </c>
    </row>
    <row r="151" spans="1:13" x14ac:dyDescent="0.35">
      <c r="A151" t="s">
        <v>47</v>
      </c>
      <c r="B151" t="s">
        <v>85</v>
      </c>
      <c r="C151" t="s">
        <v>18</v>
      </c>
      <c r="D151" t="s">
        <v>48</v>
      </c>
      <c r="E151">
        <v>7</v>
      </c>
      <c r="F151">
        <v>194150</v>
      </c>
      <c r="G151">
        <v>31</v>
      </c>
      <c r="H151">
        <v>155910</v>
      </c>
      <c r="I151">
        <v>31</v>
      </c>
      <c r="J151">
        <v>193010</v>
      </c>
      <c r="K151">
        <v>256</v>
      </c>
      <c r="L151">
        <v>154790</v>
      </c>
      <c r="M151">
        <v>250</v>
      </c>
    </row>
    <row r="152" spans="1:13" x14ac:dyDescent="0.35">
      <c r="A152" t="s">
        <v>47</v>
      </c>
      <c r="B152" t="s">
        <v>85</v>
      </c>
      <c r="C152" t="s">
        <v>19</v>
      </c>
      <c r="D152" t="s">
        <v>48</v>
      </c>
      <c r="E152">
        <v>8</v>
      </c>
      <c r="F152">
        <v>1075</v>
      </c>
      <c r="G152">
        <v>64</v>
      </c>
      <c r="H152">
        <v>820</v>
      </c>
      <c r="I152">
        <v>61</v>
      </c>
      <c r="J152">
        <v>1070</v>
      </c>
      <c r="K152">
        <v>69</v>
      </c>
      <c r="L152">
        <v>815</v>
      </c>
      <c r="M152">
        <v>65</v>
      </c>
    </row>
    <row r="153" spans="1:13" x14ac:dyDescent="0.35">
      <c r="A153" t="s">
        <v>47</v>
      </c>
      <c r="B153" t="s">
        <v>85</v>
      </c>
      <c r="C153" t="s">
        <v>20</v>
      </c>
      <c r="D153" t="s">
        <v>48</v>
      </c>
      <c r="E153">
        <v>9</v>
      </c>
      <c r="F153">
        <v>2335</v>
      </c>
      <c r="G153">
        <v>364</v>
      </c>
      <c r="H153">
        <v>1225</v>
      </c>
      <c r="I153">
        <v>238</v>
      </c>
      <c r="J153">
        <v>2330</v>
      </c>
      <c r="K153">
        <v>365</v>
      </c>
      <c r="L153">
        <v>1220</v>
      </c>
      <c r="M153">
        <v>239</v>
      </c>
    </row>
    <row r="154" spans="1:13" x14ac:dyDescent="0.35">
      <c r="A154" t="s">
        <v>47</v>
      </c>
      <c r="B154" t="s">
        <v>85</v>
      </c>
      <c r="C154" t="s">
        <v>21</v>
      </c>
      <c r="D154" t="s">
        <v>48</v>
      </c>
      <c r="E154">
        <v>10</v>
      </c>
      <c r="F154">
        <v>3540</v>
      </c>
      <c r="G154">
        <v>747</v>
      </c>
      <c r="H154">
        <v>910</v>
      </c>
      <c r="I154">
        <v>257</v>
      </c>
      <c r="J154">
        <v>3540</v>
      </c>
      <c r="K154">
        <v>747</v>
      </c>
      <c r="L154">
        <v>910</v>
      </c>
      <c r="M154">
        <v>257</v>
      </c>
    </row>
    <row r="155" spans="1:13" x14ac:dyDescent="0.35">
      <c r="A155" t="s">
        <v>47</v>
      </c>
      <c r="B155" t="s">
        <v>85</v>
      </c>
      <c r="C155" t="s">
        <v>22</v>
      </c>
      <c r="D155" t="s">
        <v>48</v>
      </c>
      <c r="E155">
        <v>11</v>
      </c>
      <c r="F155">
        <v>175</v>
      </c>
      <c r="G155">
        <v>181</v>
      </c>
      <c r="H155">
        <v>145</v>
      </c>
      <c r="I155">
        <v>174</v>
      </c>
      <c r="J155">
        <v>175</v>
      </c>
      <c r="K155">
        <v>181</v>
      </c>
      <c r="L155">
        <v>145</v>
      </c>
      <c r="M155">
        <v>174</v>
      </c>
    </row>
    <row r="156" spans="1:13" x14ac:dyDescent="0.35">
      <c r="A156" t="s">
        <v>47</v>
      </c>
      <c r="B156" t="s">
        <v>85</v>
      </c>
      <c r="C156" t="s">
        <v>23</v>
      </c>
      <c r="D156" t="s">
        <v>48</v>
      </c>
      <c r="E156">
        <v>12</v>
      </c>
      <c r="F156">
        <v>1895</v>
      </c>
      <c r="G156">
        <v>692</v>
      </c>
      <c r="H156">
        <v>995</v>
      </c>
      <c r="I156">
        <v>415</v>
      </c>
      <c r="J156">
        <v>1895</v>
      </c>
      <c r="K156">
        <v>692</v>
      </c>
      <c r="L156">
        <v>995</v>
      </c>
      <c r="M156">
        <v>415</v>
      </c>
    </row>
    <row r="157" spans="1:13" x14ac:dyDescent="0.35">
      <c r="A157" t="s">
        <v>47</v>
      </c>
      <c r="B157" t="s">
        <v>85</v>
      </c>
      <c r="C157" t="s">
        <v>24</v>
      </c>
      <c r="D157" t="s">
        <v>48</v>
      </c>
      <c r="E157">
        <v>13</v>
      </c>
      <c r="F157">
        <v>12950</v>
      </c>
      <c r="G157">
        <v>0</v>
      </c>
      <c r="H157">
        <v>8720</v>
      </c>
      <c r="I157">
        <v>0</v>
      </c>
      <c r="J157">
        <v>11860</v>
      </c>
      <c r="K157">
        <v>402</v>
      </c>
      <c r="L157">
        <v>7680</v>
      </c>
      <c r="M157">
        <v>376</v>
      </c>
    </row>
    <row r="158" spans="1:13" x14ac:dyDescent="0.35">
      <c r="A158" t="s">
        <v>49</v>
      </c>
      <c r="B158" t="s">
        <v>86</v>
      </c>
      <c r="C158" t="s">
        <v>12</v>
      </c>
      <c r="D158" t="s">
        <v>50</v>
      </c>
      <c r="E158">
        <v>1</v>
      </c>
      <c r="F158">
        <v>332010</v>
      </c>
      <c r="G158">
        <v>0</v>
      </c>
      <c r="H158">
        <v>252440</v>
      </c>
      <c r="I158">
        <v>52</v>
      </c>
      <c r="J158">
        <v>306160</v>
      </c>
      <c r="K158">
        <v>1723</v>
      </c>
      <c r="L158">
        <v>229440</v>
      </c>
      <c r="M158">
        <v>1452</v>
      </c>
    </row>
    <row r="159" spans="1:13" x14ac:dyDescent="0.35">
      <c r="A159" t="s">
        <v>49</v>
      </c>
      <c r="B159" t="s">
        <v>86</v>
      </c>
      <c r="C159" t="s">
        <v>13</v>
      </c>
      <c r="D159" t="s">
        <v>50</v>
      </c>
      <c r="E159">
        <v>2</v>
      </c>
      <c r="F159">
        <v>307190</v>
      </c>
      <c r="G159">
        <v>0</v>
      </c>
      <c r="H159">
        <v>235930</v>
      </c>
      <c r="I159">
        <v>52</v>
      </c>
      <c r="J159">
        <v>286295</v>
      </c>
      <c r="K159">
        <v>1538</v>
      </c>
      <c r="L159">
        <v>217315</v>
      </c>
      <c r="M159">
        <v>1298</v>
      </c>
    </row>
    <row r="160" spans="1:13" x14ac:dyDescent="0.35">
      <c r="A160" t="s">
        <v>49</v>
      </c>
      <c r="B160" t="s">
        <v>86</v>
      </c>
      <c r="C160" t="s">
        <v>14</v>
      </c>
      <c r="D160" t="s">
        <v>50</v>
      </c>
      <c r="E160">
        <v>3</v>
      </c>
      <c r="F160">
        <v>325</v>
      </c>
      <c r="G160">
        <v>133</v>
      </c>
      <c r="H160">
        <v>190</v>
      </c>
      <c r="I160">
        <v>92</v>
      </c>
      <c r="J160">
        <v>325</v>
      </c>
      <c r="K160">
        <v>133</v>
      </c>
      <c r="L160">
        <v>190</v>
      </c>
      <c r="M160">
        <v>92</v>
      </c>
    </row>
    <row r="161" spans="1:13" x14ac:dyDescent="0.35">
      <c r="A161" t="s">
        <v>49</v>
      </c>
      <c r="B161" t="s">
        <v>86</v>
      </c>
      <c r="C161" t="s">
        <v>15</v>
      </c>
      <c r="D161" t="s">
        <v>50</v>
      </c>
      <c r="E161">
        <v>4</v>
      </c>
      <c r="F161">
        <v>63180</v>
      </c>
      <c r="G161">
        <v>1281</v>
      </c>
      <c r="H161">
        <v>47320</v>
      </c>
      <c r="I161">
        <v>666</v>
      </c>
      <c r="J161">
        <v>49630</v>
      </c>
      <c r="K161">
        <v>1502</v>
      </c>
      <c r="L161">
        <v>34900</v>
      </c>
      <c r="M161">
        <v>1167</v>
      </c>
    </row>
    <row r="162" spans="1:13" x14ac:dyDescent="0.35">
      <c r="A162" t="s">
        <v>49</v>
      </c>
      <c r="B162" t="s">
        <v>86</v>
      </c>
      <c r="C162" t="s">
        <v>16</v>
      </c>
      <c r="D162" t="s">
        <v>50</v>
      </c>
      <c r="E162">
        <v>5</v>
      </c>
      <c r="F162">
        <v>66275</v>
      </c>
      <c r="G162">
        <v>889</v>
      </c>
      <c r="H162">
        <v>48810</v>
      </c>
      <c r="I162">
        <v>658</v>
      </c>
      <c r="J162">
        <v>62830</v>
      </c>
      <c r="K162">
        <v>1087</v>
      </c>
      <c r="L162">
        <v>45885</v>
      </c>
      <c r="M162">
        <v>829</v>
      </c>
    </row>
    <row r="163" spans="1:13" x14ac:dyDescent="0.35">
      <c r="A163" t="s">
        <v>49</v>
      </c>
      <c r="B163" t="s">
        <v>86</v>
      </c>
      <c r="C163" t="s">
        <v>17</v>
      </c>
      <c r="D163" t="s">
        <v>50</v>
      </c>
      <c r="E163">
        <v>6</v>
      </c>
      <c r="F163">
        <v>190</v>
      </c>
      <c r="G163">
        <v>56</v>
      </c>
      <c r="H163">
        <v>170</v>
      </c>
      <c r="I163">
        <v>58</v>
      </c>
      <c r="J163">
        <v>180</v>
      </c>
      <c r="K163">
        <v>58</v>
      </c>
      <c r="L163">
        <v>160</v>
      </c>
      <c r="M163">
        <v>61</v>
      </c>
    </row>
    <row r="164" spans="1:13" x14ac:dyDescent="0.35">
      <c r="A164" t="s">
        <v>49</v>
      </c>
      <c r="B164" t="s">
        <v>86</v>
      </c>
      <c r="C164" t="s">
        <v>18</v>
      </c>
      <c r="D164" t="s">
        <v>50</v>
      </c>
      <c r="E164">
        <v>7</v>
      </c>
      <c r="F164">
        <v>163390</v>
      </c>
      <c r="G164">
        <v>31</v>
      </c>
      <c r="H164">
        <v>132440</v>
      </c>
      <c r="I164">
        <v>31</v>
      </c>
      <c r="J164">
        <v>159830</v>
      </c>
      <c r="K164">
        <v>688</v>
      </c>
      <c r="L164">
        <v>129490</v>
      </c>
      <c r="M164">
        <v>525</v>
      </c>
    </row>
    <row r="165" spans="1:13" x14ac:dyDescent="0.35">
      <c r="A165" t="s">
        <v>49</v>
      </c>
      <c r="B165" t="s">
        <v>86</v>
      </c>
      <c r="C165" t="s">
        <v>19</v>
      </c>
      <c r="D165" t="s">
        <v>50</v>
      </c>
      <c r="E165">
        <v>8</v>
      </c>
      <c r="F165">
        <v>1005</v>
      </c>
      <c r="G165">
        <v>133</v>
      </c>
      <c r="H165">
        <v>815</v>
      </c>
      <c r="I165">
        <v>92</v>
      </c>
      <c r="J165">
        <v>1005</v>
      </c>
      <c r="K165">
        <v>133</v>
      </c>
      <c r="L165">
        <v>815</v>
      </c>
      <c r="M165">
        <v>92</v>
      </c>
    </row>
    <row r="166" spans="1:13" x14ac:dyDescent="0.35">
      <c r="A166" t="s">
        <v>49</v>
      </c>
      <c r="B166" t="s">
        <v>86</v>
      </c>
      <c r="C166" t="s">
        <v>20</v>
      </c>
      <c r="D166" t="s">
        <v>50</v>
      </c>
      <c r="E166">
        <v>9</v>
      </c>
      <c r="F166">
        <v>6350</v>
      </c>
      <c r="G166">
        <v>1219</v>
      </c>
      <c r="H166">
        <v>2825</v>
      </c>
      <c r="I166">
        <v>592</v>
      </c>
      <c r="J166">
        <v>6235</v>
      </c>
      <c r="K166">
        <v>1235</v>
      </c>
      <c r="L166">
        <v>2715</v>
      </c>
      <c r="M166">
        <v>607</v>
      </c>
    </row>
    <row r="167" spans="1:13" x14ac:dyDescent="0.35">
      <c r="A167" t="s">
        <v>49</v>
      </c>
      <c r="B167" t="s">
        <v>86</v>
      </c>
      <c r="C167" t="s">
        <v>21</v>
      </c>
      <c r="D167" t="s">
        <v>50</v>
      </c>
      <c r="E167">
        <v>10</v>
      </c>
      <c r="F167">
        <v>4370</v>
      </c>
      <c r="G167">
        <v>734</v>
      </c>
      <c r="H167">
        <v>2100</v>
      </c>
      <c r="I167">
        <v>547</v>
      </c>
      <c r="J167">
        <v>4345</v>
      </c>
      <c r="K167">
        <v>732</v>
      </c>
      <c r="L167">
        <v>2075</v>
      </c>
      <c r="M167">
        <v>545</v>
      </c>
    </row>
    <row r="168" spans="1:13" x14ac:dyDescent="0.35">
      <c r="A168" t="s">
        <v>49</v>
      </c>
      <c r="B168" t="s">
        <v>86</v>
      </c>
      <c r="C168" t="s">
        <v>22</v>
      </c>
      <c r="D168" t="s">
        <v>50</v>
      </c>
      <c r="E168">
        <v>11</v>
      </c>
      <c r="F168">
        <v>265</v>
      </c>
      <c r="G168">
        <v>160</v>
      </c>
      <c r="H168">
        <v>255</v>
      </c>
      <c r="I168">
        <v>160</v>
      </c>
      <c r="J168">
        <v>265</v>
      </c>
      <c r="K168">
        <v>160</v>
      </c>
      <c r="L168">
        <v>255</v>
      </c>
      <c r="M168">
        <v>160</v>
      </c>
    </row>
    <row r="169" spans="1:13" x14ac:dyDescent="0.35">
      <c r="A169" t="s">
        <v>49</v>
      </c>
      <c r="B169" t="s">
        <v>86</v>
      </c>
      <c r="C169" t="s">
        <v>23</v>
      </c>
      <c r="D169" t="s">
        <v>50</v>
      </c>
      <c r="E169">
        <v>12</v>
      </c>
      <c r="F169">
        <v>1840</v>
      </c>
      <c r="G169">
        <v>596</v>
      </c>
      <c r="H169">
        <v>1005</v>
      </c>
      <c r="I169">
        <v>405</v>
      </c>
      <c r="J169">
        <v>1650</v>
      </c>
      <c r="K169">
        <v>543</v>
      </c>
      <c r="L169">
        <v>820</v>
      </c>
      <c r="M169">
        <v>307</v>
      </c>
    </row>
    <row r="170" spans="1:13" x14ac:dyDescent="0.35">
      <c r="A170" t="s">
        <v>49</v>
      </c>
      <c r="B170" t="s">
        <v>86</v>
      </c>
      <c r="C170" t="s">
        <v>24</v>
      </c>
      <c r="D170" t="s">
        <v>50</v>
      </c>
      <c r="E170">
        <v>13</v>
      </c>
      <c r="F170">
        <v>24825</v>
      </c>
      <c r="G170">
        <v>0</v>
      </c>
      <c r="H170">
        <v>16510</v>
      </c>
      <c r="I170">
        <v>0</v>
      </c>
      <c r="J170">
        <v>19860</v>
      </c>
      <c r="K170">
        <v>732</v>
      </c>
      <c r="L170">
        <v>12125</v>
      </c>
      <c r="M170">
        <v>642</v>
      </c>
    </row>
    <row r="171" spans="1:13" x14ac:dyDescent="0.35">
      <c r="A171" t="s">
        <v>51</v>
      </c>
      <c r="B171" t="s">
        <v>87</v>
      </c>
      <c r="C171" t="s">
        <v>12</v>
      </c>
      <c r="D171" t="s">
        <v>52</v>
      </c>
      <c r="E171">
        <v>1</v>
      </c>
      <c r="F171">
        <v>19290</v>
      </c>
      <c r="G171">
        <v>0</v>
      </c>
      <c r="H171">
        <v>16270</v>
      </c>
      <c r="I171">
        <v>57</v>
      </c>
      <c r="J171">
        <v>18860</v>
      </c>
      <c r="K171">
        <v>158</v>
      </c>
      <c r="L171">
        <v>15835</v>
      </c>
      <c r="M171">
        <v>168</v>
      </c>
    </row>
    <row r="172" spans="1:13" x14ac:dyDescent="0.35">
      <c r="A172" t="s">
        <v>51</v>
      </c>
      <c r="B172" t="s">
        <v>87</v>
      </c>
      <c r="C172" t="s">
        <v>13</v>
      </c>
      <c r="D172" t="s">
        <v>52</v>
      </c>
      <c r="E172">
        <v>2</v>
      </c>
      <c r="F172">
        <v>18390</v>
      </c>
      <c r="G172">
        <v>0</v>
      </c>
      <c r="H172">
        <v>15630</v>
      </c>
      <c r="I172">
        <v>59</v>
      </c>
      <c r="J172">
        <v>18195</v>
      </c>
      <c r="K172">
        <v>103</v>
      </c>
      <c r="L172">
        <v>15440</v>
      </c>
      <c r="M172">
        <v>109</v>
      </c>
    </row>
    <row r="173" spans="1:13" x14ac:dyDescent="0.35">
      <c r="A173" t="s">
        <v>51</v>
      </c>
      <c r="B173" t="s">
        <v>87</v>
      </c>
      <c r="C173" t="s">
        <v>14</v>
      </c>
      <c r="D173" t="s">
        <v>52</v>
      </c>
      <c r="E173">
        <v>3</v>
      </c>
      <c r="F173">
        <v>4</v>
      </c>
      <c r="G173">
        <v>4</v>
      </c>
      <c r="H173">
        <v>4</v>
      </c>
      <c r="I173">
        <v>4</v>
      </c>
      <c r="J173">
        <v>4</v>
      </c>
      <c r="K173">
        <v>4</v>
      </c>
      <c r="L173">
        <v>4</v>
      </c>
      <c r="M173">
        <v>4</v>
      </c>
    </row>
    <row r="174" spans="1:13" x14ac:dyDescent="0.35">
      <c r="A174" t="s">
        <v>51</v>
      </c>
      <c r="B174" t="s">
        <v>87</v>
      </c>
      <c r="C174" t="s">
        <v>15</v>
      </c>
      <c r="D174" t="s">
        <v>52</v>
      </c>
      <c r="E174">
        <v>4</v>
      </c>
      <c r="F174">
        <v>185</v>
      </c>
      <c r="G174">
        <v>53</v>
      </c>
      <c r="H174">
        <v>185</v>
      </c>
      <c r="I174">
        <v>54</v>
      </c>
      <c r="J174">
        <v>110</v>
      </c>
      <c r="K174">
        <v>57</v>
      </c>
      <c r="L174">
        <v>105</v>
      </c>
      <c r="M174">
        <v>55</v>
      </c>
    </row>
    <row r="175" spans="1:13" x14ac:dyDescent="0.35">
      <c r="A175" t="s">
        <v>51</v>
      </c>
      <c r="B175" t="s">
        <v>87</v>
      </c>
      <c r="C175" t="s">
        <v>16</v>
      </c>
      <c r="D175" t="s">
        <v>52</v>
      </c>
      <c r="E175">
        <v>5</v>
      </c>
      <c r="F175">
        <v>2770</v>
      </c>
      <c r="G175">
        <v>100</v>
      </c>
      <c r="H175">
        <v>2300</v>
      </c>
      <c r="I175">
        <v>20</v>
      </c>
      <c r="J175">
        <v>2755</v>
      </c>
      <c r="K175">
        <v>102</v>
      </c>
      <c r="L175">
        <v>2285</v>
      </c>
      <c r="M175">
        <v>27</v>
      </c>
    </row>
    <row r="176" spans="1:13" x14ac:dyDescent="0.35">
      <c r="A176" t="s">
        <v>51</v>
      </c>
      <c r="B176" t="s">
        <v>87</v>
      </c>
      <c r="C176" t="s">
        <v>17</v>
      </c>
      <c r="D176" t="s">
        <v>52</v>
      </c>
      <c r="E176">
        <v>6</v>
      </c>
      <c r="F176">
        <v>4</v>
      </c>
      <c r="G176">
        <v>6</v>
      </c>
      <c r="H176">
        <v>4</v>
      </c>
      <c r="I176">
        <v>6</v>
      </c>
      <c r="J176">
        <v>4</v>
      </c>
      <c r="K176">
        <v>6</v>
      </c>
      <c r="L176">
        <v>4</v>
      </c>
      <c r="M176">
        <v>6</v>
      </c>
    </row>
    <row r="177" spans="1:13" x14ac:dyDescent="0.35">
      <c r="A177" t="s">
        <v>51</v>
      </c>
      <c r="B177" t="s">
        <v>87</v>
      </c>
      <c r="C177" t="s">
        <v>18</v>
      </c>
      <c r="D177" t="s">
        <v>52</v>
      </c>
      <c r="E177">
        <v>7</v>
      </c>
      <c r="F177">
        <v>15005</v>
      </c>
      <c r="G177">
        <v>21</v>
      </c>
      <c r="H177">
        <v>13025</v>
      </c>
      <c r="I177">
        <v>21</v>
      </c>
      <c r="J177">
        <v>14905</v>
      </c>
      <c r="K177">
        <v>89</v>
      </c>
      <c r="L177">
        <v>12925</v>
      </c>
      <c r="M177">
        <v>89</v>
      </c>
    </row>
    <row r="178" spans="1:13" x14ac:dyDescent="0.35">
      <c r="A178" t="s">
        <v>51</v>
      </c>
      <c r="B178" t="s">
        <v>87</v>
      </c>
      <c r="C178" t="s">
        <v>19</v>
      </c>
      <c r="D178" t="s">
        <v>52</v>
      </c>
      <c r="E178">
        <v>8</v>
      </c>
      <c r="F178">
        <v>85</v>
      </c>
      <c r="G178">
        <v>9</v>
      </c>
      <c r="H178">
        <v>70</v>
      </c>
      <c r="I178">
        <v>15</v>
      </c>
      <c r="J178">
        <v>85</v>
      </c>
      <c r="K178">
        <v>9</v>
      </c>
      <c r="L178">
        <v>70</v>
      </c>
      <c r="M178">
        <v>15</v>
      </c>
    </row>
    <row r="179" spans="1:13" x14ac:dyDescent="0.35">
      <c r="A179" t="s">
        <v>51</v>
      </c>
      <c r="B179" t="s">
        <v>87</v>
      </c>
      <c r="C179" t="s">
        <v>20</v>
      </c>
      <c r="D179" t="s">
        <v>52</v>
      </c>
      <c r="E179">
        <v>9</v>
      </c>
      <c r="F179">
        <v>105</v>
      </c>
      <c r="G179">
        <v>54</v>
      </c>
      <c r="H179">
        <v>20</v>
      </c>
      <c r="I179">
        <v>36</v>
      </c>
      <c r="J179">
        <v>105</v>
      </c>
      <c r="K179">
        <v>54</v>
      </c>
      <c r="L179">
        <v>20</v>
      </c>
      <c r="M179">
        <v>36</v>
      </c>
    </row>
    <row r="180" spans="1:13" x14ac:dyDescent="0.35">
      <c r="A180" t="s">
        <v>51</v>
      </c>
      <c r="B180" t="s">
        <v>87</v>
      </c>
      <c r="C180" t="s">
        <v>21</v>
      </c>
      <c r="D180" t="s">
        <v>52</v>
      </c>
      <c r="E180">
        <v>10</v>
      </c>
      <c r="F180">
        <v>130</v>
      </c>
      <c r="G180">
        <v>81</v>
      </c>
      <c r="H180">
        <v>4</v>
      </c>
      <c r="I180">
        <v>20</v>
      </c>
      <c r="J180">
        <v>130</v>
      </c>
      <c r="K180">
        <v>81</v>
      </c>
      <c r="L180">
        <v>4</v>
      </c>
      <c r="M180">
        <v>20</v>
      </c>
    </row>
    <row r="181" spans="1:13" x14ac:dyDescent="0.35">
      <c r="A181" t="s">
        <v>51</v>
      </c>
      <c r="B181" t="s">
        <v>87</v>
      </c>
      <c r="C181" t="s">
        <v>22</v>
      </c>
      <c r="D181" t="s">
        <v>52</v>
      </c>
      <c r="E181">
        <v>11</v>
      </c>
      <c r="F181">
        <v>55</v>
      </c>
      <c r="G181">
        <v>42</v>
      </c>
      <c r="H181">
        <v>10</v>
      </c>
      <c r="I181">
        <v>13</v>
      </c>
      <c r="J181">
        <v>55</v>
      </c>
      <c r="K181">
        <v>42</v>
      </c>
      <c r="L181">
        <v>10</v>
      </c>
      <c r="M181">
        <v>13</v>
      </c>
    </row>
    <row r="182" spans="1:13" x14ac:dyDescent="0.35">
      <c r="A182" t="s">
        <v>51</v>
      </c>
      <c r="B182" t="s">
        <v>87</v>
      </c>
      <c r="C182" t="s">
        <v>23</v>
      </c>
      <c r="D182" t="s">
        <v>52</v>
      </c>
      <c r="E182">
        <v>12</v>
      </c>
      <c r="F182">
        <v>50</v>
      </c>
      <c r="G182">
        <v>44</v>
      </c>
      <c r="H182">
        <v>10</v>
      </c>
      <c r="I182">
        <v>16</v>
      </c>
      <c r="J182">
        <v>50</v>
      </c>
      <c r="K182">
        <v>44</v>
      </c>
      <c r="L182">
        <v>10</v>
      </c>
      <c r="M182">
        <v>16</v>
      </c>
    </row>
    <row r="183" spans="1:13" x14ac:dyDescent="0.35">
      <c r="A183" t="s">
        <v>51</v>
      </c>
      <c r="B183" t="s">
        <v>87</v>
      </c>
      <c r="C183" t="s">
        <v>24</v>
      </c>
      <c r="D183" t="s">
        <v>52</v>
      </c>
      <c r="E183">
        <v>13</v>
      </c>
      <c r="F183">
        <v>900</v>
      </c>
      <c r="G183">
        <v>0</v>
      </c>
      <c r="H183">
        <v>635</v>
      </c>
      <c r="I183">
        <v>0</v>
      </c>
      <c r="J183">
        <v>660</v>
      </c>
      <c r="K183">
        <v>113</v>
      </c>
      <c r="L183">
        <v>400</v>
      </c>
      <c r="M183">
        <v>114</v>
      </c>
    </row>
    <row r="184" spans="1:13" x14ac:dyDescent="0.35">
      <c r="A184" t="s">
        <v>53</v>
      </c>
      <c r="B184" t="s">
        <v>88</v>
      </c>
      <c r="C184" t="s">
        <v>12</v>
      </c>
      <c r="D184" t="s">
        <v>54</v>
      </c>
      <c r="E184">
        <v>1</v>
      </c>
      <c r="F184">
        <v>1056910</v>
      </c>
      <c r="G184">
        <v>0</v>
      </c>
      <c r="H184">
        <v>814660</v>
      </c>
      <c r="I184">
        <v>99</v>
      </c>
      <c r="J184">
        <v>908725</v>
      </c>
      <c r="K184">
        <v>3944</v>
      </c>
      <c r="L184">
        <v>685025</v>
      </c>
      <c r="M184">
        <v>3521</v>
      </c>
    </row>
    <row r="185" spans="1:13" x14ac:dyDescent="0.35">
      <c r="A185" t="s">
        <v>53</v>
      </c>
      <c r="B185" t="s">
        <v>88</v>
      </c>
      <c r="C185" t="s">
        <v>13</v>
      </c>
      <c r="D185" t="s">
        <v>54</v>
      </c>
      <c r="E185">
        <v>2</v>
      </c>
      <c r="F185">
        <v>845425</v>
      </c>
      <c r="G185">
        <v>0</v>
      </c>
      <c r="H185">
        <v>667190</v>
      </c>
      <c r="I185">
        <v>101</v>
      </c>
      <c r="J185">
        <v>759330</v>
      </c>
      <c r="K185">
        <v>2927</v>
      </c>
      <c r="L185">
        <v>592660</v>
      </c>
      <c r="M185">
        <v>2609</v>
      </c>
    </row>
    <row r="186" spans="1:13" x14ac:dyDescent="0.35">
      <c r="A186" t="s">
        <v>53</v>
      </c>
      <c r="B186" t="s">
        <v>88</v>
      </c>
      <c r="C186" t="s">
        <v>14</v>
      </c>
      <c r="D186" t="s">
        <v>54</v>
      </c>
      <c r="E186">
        <v>3</v>
      </c>
      <c r="F186">
        <v>1475</v>
      </c>
      <c r="G186">
        <v>282</v>
      </c>
      <c r="H186">
        <v>1040</v>
      </c>
      <c r="I186">
        <v>247</v>
      </c>
      <c r="J186">
        <v>1470</v>
      </c>
      <c r="K186">
        <v>282</v>
      </c>
      <c r="L186">
        <v>1035</v>
      </c>
      <c r="M186">
        <v>249</v>
      </c>
    </row>
    <row r="187" spans="1:13" x14ac:dyDescent="0.35">
      <c r="A187" t="s">
        <v>53</v>
      </c>
      <c r="B187" t="s">
        <v>88</v>
      </c>
      <c r="C187" t="s">
        <v>15</v>
      </c>
      <c r="D187" t="s">
        <v>54</v>
      </c>
      <c r="E187">
        <v>4</v>
      </c>
      <c r="F187">
        <v>162055</v>
      </c>
      <c r="G187">
        <v>1317</v>
      </c>
      <c r="H187">
        <v>131105</v>
      </c>
      <c r="I187">
        <v>917</v>
      </c>
      <c r="J187">
        <v>124165</v>
      </c>
      <c r="K187">
        <v>1719</v>
      </c>
      <c r="L187">
        <v>97585</v>
      </c>
      <c r="M187">
        <v>1405</v>
      </c>
    </row>
    <row r="188" spans="1:13" x14ac:dyDescent="0.35">
      <c r="A188" t="s">
        <v>53</v>
      </c>
      <c r="B188" t="s">
        <v>88</v>
      </c>
      <c r="C188" t="s">
        <v>16</v>
      </c>
      <c r="D188" t="s">
        <v>54</v>
      </c>
      <c r="E188">
        <v>5</v>
      </c>
      <c r="F188">
        <v>196505</v>
      </c>
      <c r="G188">
        <v>1726</v>
      </c>
      <c r="H188">
        <v>148425</v>
      </c>
      <c r="I188">
        <v>981</v>
      </c>
      <c r="J188">
        <v>169155</v>
      </c>
      <c r="K188">
        <v>2376</v>
      </c>
      <c r="L188">
        <v>124750</v>
      </c>
      <c r="M188">
        <v>1684</v>
      </c>
    </row>
    <row r="189" spans="1:13" x14ac:dyDescent="0.35">
      <c r="A189" t="s">
        <v>53</v>
      </c>
      <c r="B189" t="s">
        <v>88</v>
      </c>
      <c r="C189" t="s">
        <v>17</v>
      </c>
      <c r="D189" t="s">
        <v>54</v>
      </c>
      <c r="E189">
        <v>6</v>
      </c>
      <c r="F189">
        <v>410</v>
      </c>
      <c r="G189">
        <v>70</v>
      </c>
      <c r="H189">
        <v>405</v>
      </c>
      <c r="I189">
        <v>70</v>
      </c>
      <c r="J189">
        <v>410</v>
      </c>
      <c r="K189">
        <v>70</v>
      </c>
      <c r="L189">
        <v>405</v>
      </c>
      <c r="M189">
        <v>70</v>
      </c>
    </row>
    <row r="190" spans="1:13" x14ac:dyDescent="0.35">
      <c r="A190" t="s">
        <v>53</v>
      </c>
      <c r="B190" t="s">
        <v>88</v>
      </c>
      <c r="C190" t="s">
        <v>18</v>
      </c>
      <c r="D190" t="s">
        <v>54</v>
      </c>
      <c r="E190">
        <v>7</v>
      </c>
      <c r="F190">
        <v>448390</v>
      </c>
      <c r="G190">
        <v>31</v>
      </c>
      <c r="H190">
        <v>366655</v>
      </c>
      <c r="I190">
        <v>31</v>
      </c>
      <c r="J190">
        <v>428740</v>
      </c>
      <c r="K190">
        <v>1475</v>
      </c>
      <c r="L190">
        <v>350280</v>
      </c>
      <c r="M190">
        <v>1135</v>
      </c>
    </row>
    <row r="191" spans="1:13" x14ac:dyDescent="0.35">
      <c r="A191" t="s">
        <v>53</v>
      </c>
      <c r="B191" t="s">
        <v>88</v>
      </c>
      <c r="C191" t="s">
        <v>19</v>
      </c>
      <c r="D191" t="s">
        <v>54</v>
      </c>
      <c r="E191">
        <v>8</v>
      </c>
      <c r="F191">
        <v>2495</v>
      </c>
      <c r="G191">
        <v>283</v>
      </c>
      <c r="H191">
        <v>2070</v>
      </c>
      <c r="I191">
        <v>249</v>
      </c>
      <c r="J191">
        <v>2495</v>
      </c>
      <c r="K191">
        <v>283</v>
      </c>
      <c r="L191">
        <v>2070</v>
      </c>
      <c r="M191">
        <v>249</v>
      </c>
    </row>
    <row r="192" spans="1:13" x14ac:dyDescent="0.35">
      <c r="A192" t="s">
        <v>53</v>
      </c>
      <c r="B192" t="s">
        <v>88</v>
      </c>
      <c r="C192" t="s">
        <v>20</v>
      </c>
      <c r="D192" t="s">
        <v>54</v>
      </c>
      <c r="E192">
        <v>9</v>
      </c>
      <c r="F192">
        <v>15835</v>
      </c>
      <c r="G192">
        <v>1229</v>
      </c>
      <c r="H192">
        <v>7650</v>
      </c>
      <c r="I192">
        <v>843</v>
      </c>
      <c r="J192">
        <v>15165</v>
      </c>
      <c r="K192">
        <v>1221</v>
      </c>
      <c r="L192">
        <v>7140</v>
      </c>
      <c r="M192">
        <v>818</v>
      </c>
    </row>
    <row r="193" spans="1:13" x14ac:dyDescent="0.35">
      <c r="A193" t="s">
        <v>53</v>
      </c>
      <c r="B193" t="s">
        <v>88</v>
      </c>
      <c r="C193" t="s">
        <v>21</v>
      </c>
      <c r="D193" t="s">
        <v>54</v>
      </c>
      <c r="E193">
        <v>10</v>
      </c>
      <c r="F193">
        <v>11120</v>
      </c>
      <c r="G193">
        <v>1383</v>
      </c>
      <c r="H193">
        <v>5400</v>
      </c>
      <c r="I193">
        <v>863</v>
      </c>
      <c r="J193">
        <v>10885</v>
      </c>
      <c r="K193">
        <v>1373</v>
      </c>
      <c r="L193">
        <v>5195</v>
      </c>
      <c r="M193">
        <v>853</v>
      </c>
    </row>
    <row r="194" spans="1:13" x14ac:dyDescent="0.35">
      <c r="A194" t="s">
        <v>53</v>
      </c>
      <c r="B194" t="s">
        <v>88</v>
      </c>
      <c r="C194" t="s">
        <v>22</v>
      </c>
      <c r="D194" t="s">
        <v>54</v>
      </c>
      <c r="E194">
        <v>11</v>
      </c>
      <c r="F194">
        <v>960</v>
      </c>
      <c r="G194">
        <v>257</v>
      </c>
      <c r="H194">
        <v>840</v>
      </c>
      <c r="I194">
        <v>226</v>
      </c>
      <c r="J194">
        <v>935</v>
      </c>
      <c r="K194">
        <v>249</v>
      </c>
      <c r="L194">
        <v>815</v>
      </c>
      <c r="M194">
        <v>218</v>
      </c>
    </row>
    <row r="195" spans="1:13" x14ac:dyDescent="0.35">
      <c r="A195" t="s">
        <v>53</v>
      </c>
      <c r="B195" t="s">
        <v>88</v>
      </c>
      <c r="C195" t="s">
        <v>23</v>
      </c>
      <c r="D195" t="s">
        <v>54</v>
      </c>
      <c r="E195">
        <v>12</v>
      </c>
      <c r="F195">
        <v>6170</v>
      </c>
      <c r="G195">
        <v>812</v>
      </c>
      <c r="H195">
        <v>3595</v>
      </c>
      <c r="I195">
        <v>506</v>
      </c>
      <c r="J195">
        <v>5910</v>
      </c>
      <c r="K195">
        <v>797</v>
      </c>
      <c r="L195">
        <v>3380</v>
      </c>
      <c r="M195">
        <v>495</v>
      </c>
    </row>
    <row r="196" spans="1:13" x14ac:dyDescent="0.35">
      <c r="A196" t="s">
        <v>53</v>
      </c>
      <c r="B196" t="s">
        <v>88</v>
      </c>
      <c r="C196" t="s">
        <v>24</v>
      </c>
      <c r="D196" t="s">
        <v>54</v>
      </c>
      <c r="E196">
        <v>13</v>
      </c>
      <c r="F196">
        <v>211485</v>
      </c>
      <c r="G196">
        <v>0</v>
      </c>
      <c r="H196">
        <v>147470</v>
      </c>
      <c r="I196">
        <v>0</v>
      </c>
      <c r="J196">
        <v>149395</v>
      </c>
      <c r="K196">
        <v>2592</v>
      </c>
      <c r="L196">
        <v>92365</v>
      </c>
      <c r="M196">
        <v>2038</v>
      </c>
    </row>
    <row r="197" spans="1:13" x14ac:dyDescent="0.35">
      <c r="A197" t="s">
        <v>55</v>
      </c>
      <c r="B197" t="s">
        <v>89</v>
      </c>
      <c r="C197" t="s">
        <v>12</v>
      </c>
      <c r="D197" t="s">
        <v>56</v>
      </c>
      <c r="E197">
        <v>1</v>
      </c>
      <c r="F197">
        <v>957190</v>
      </c>
      <c r="G197">
        <v>0</v>
      </c>
      <c r="H197">
        <v>746005</v>
      </c>
      <c r="I197">
        <v>65</v>
      </c>
      <c r="J197">
        <v>830480</v>
      </c>
      <c r="K197">
        <v>3034</v>
      </c>
      <c r="L197">
        <v>633380</v>
      </c>
      <c r="M197">
        <v>2561</v>
      </c>
    </row>
    <row r="198" spans="1:13" x14ac:dyDescent="0.35">
      <c r="A198" t="s">
        <v>55</v>
      </c>
      <c r="B198" t="s">
        <v>89</v>
      </c>
      <c r="C198" t="s">
        <v>13</v>
      </c>
      <c r="D198" t="s">
        <v>56</v>
      </c>
      <c r="E198">
        <v>2</v>
      </c>
      <c r="F198">
        <v>766215</v>
      </c>
      <c r="G198">
        <v>0</v>
      </c>
      <c r="H198">
        <v>620835</v>
      </c>
      <c r="I198">
        <v>63</v>
      </c>
      <c r="J198">
        <v>719440</v>
      </c>
      <c r="K198">
        <v>2222</v>
      </c>
      <c r="L198">
        <v>579330</v>
      </c>
      <c r="M198">
        <v>1879</v>
      </c>
    </row>
    <row r="199" spans="1:13" x14ac:dyDescent="0.35">
      <c r="A199" t="s">
        <v>55</v>
      </c>
      <c r="B199" t="s">
        <v>89</v>
      </c>
      <c r="C199" t="s">
        <v>14</v>
      </c>
      <c r="D199" t="s">
        <v>56</v>
      </c>
      <c r="E199">
        <v>3</v>
      </c>
      <c r="F199">
        <v>2065</v>
      </c>
      <c r="G199">
        <v>321</v>
      </c>
      <c r="H199">
        <v>1510</v>
      </c>
      <c r="I199">
        <v>258</v>
      </c>
      <c r="J199">
        <v>2030</v>
      </c>
      <c r="K199">
        <v>329</v>
      </c>
      <c r="L199">
        <v>1475</v>
      </c>
      <c r="M199">
        <v>268</v>
      </c>
    </row>
    <row r="200" spans="1:13" x14ac:dyDescent="0.35">
      <c r="A200" t="s">
        <v>55</v>
      </c>
      <c r="B200" t="s">
        <v>89</v>
      </c>
      <c r="C200" t="s">
        <v>15</v>
      </c>
      <c r="D200" t="s">
        <v>56</v>
      </c>
      <c r="E200">
        <v>4</v>
      </c>
      <c r="F200">
        <v>38810</v>
      </c>
      <c r="G200">
        <v>703</v>
      </c>
      <c r="H200">
        <v>33100</v>
      </c>
      <c r="I200">
        <v>434</v>
      </c>
      <c r="J200">
        <v>28415</v>
      </c>
      <c r="K200">
        <v>1109</v>
      </c>
      <c r="L200">
        <v>23465</v>
      </c>
      <c r="M200">
        <v>891</v>
      </c>
    </row>
    <row r="201" spans="1:13" x14ac:dyDescent="0.35">
      <c r="A201" t="s">
        <v>55</v>
      </c>
      <c r="B201" t="s">
        <v>89</v>
      </c>
      <c r="C201" t="s">
        <v>16</v>
      </c>
      <c r="D201" t="s">
        <v>56</v>
      </c>
      <c r="E201">
        <v>5</v>
      </c>
      <c r="F201">
        <v>584405</v>
      </c>
      <c r="G201">
        <v>1962</v>
      </c>
      <c r="H201">
        <v>469725</v>
      </c>
      <c r="I201">
        <v>1347</v>
      </c>
      <c r="J201">
        <v>552930</v>
      </c>
      <c r="K201">
        <v>2638</v>
      </c>
      <c r="L201">
        <v>441750</v>
      </c>
      <c r="M201">
        <v>2011</v>
      </c>
    </row>
    <row r="202" spans="1:13" x14ac:dyDescent="0.35">
      <c r="A202" t="s">
        <v>55</v>
      </c>
      <c r="B202" t="s">
        <v>89</v>
      </c>
      <c r="C202" t="s">
        <v>17</v>
      </c>
      <c r="D202" t="s">
        <v>56</v>
      </c>
      <c r="E202">
        <v>6</v>
      </c>
      <c r="F202">
        <v>295</v>
      </c>
      <c r="G202">
        <v>128</v>
      </c>
      <c r="H202">
        <v>285</v>
      </c>
      <c r="I202">
        <v>129</v>
      </c>
      <c r="J202">
        <v>295</v>
      </c>
      <c r="K202">
        <v>130</v>
      </c>
      <c r="L202">
        <v>285</v>
      </c>
      <c r="M202">
        <v>132</v>
      </c>
    </row>
    <row r="203" spans="1:13" x14ac:dyDescent="0.35">
      <c r="A203" t="s">
        <v>55</v>
      </c>
      <c r="B203" t="s">
        <v>89</v>
      </c>
      <c r="C203" t="s">
        <v>18</v>
      </c>
      <c r="D203" t="s">
        <v>56</v>
      </c>
      <c r="E203">
        <v>7</v>
      </c>
      <c r="F203">
        <v>113485</v>
      </c>
      <c r="G203">
        <v>31</v>
      </c>
      <c r="H203">
        <v>98290</v>
      </c>
      <c r="I203">
        <v>31</v>
      </c>
      <c r="J203">
        <v>109960</v>
      </c>
      <c r="K203">
        <v>848</v>
      </c>
      <c r="L203">
        <v>95300</v>
      </c>
      <c r="M203">
        <v>658</v>
      </c>
    </row>
    <row r="204" spans="1:13" x14ac:dyDescent="0.35">
      <c r="A204" t="s">
        <v>55</v>
      </c>
      <c r="B204" t="s">
        <v>89</v>
      </c>
      <c r="C204" t="s">
        <v>19</v>
      </c>
      <c r="D204" t="s">
        <v>56</v>
      </c>
      <c r="E204">
        <v>8</v>
      </c>
      <c r="F204">
        <v>1665</v>
      </c>
      <c r="G204">
        <v>327</v>
      </c>
      <c r="H204">
        <v>1550</v>
      </c>
      <c r="I204">
        <v>265</v>
      </c>
      <c r="J204">
        <v>1665</v>
      </c>
      <c r="K204">
        <v>327</v>
      </c>
      <c r="L204">
        <v>1550</v>
      </c>
      <c r="M204">
        <v>265</v>
      </c>
    </row>
    <row r="205" spans="1:13" x14ac:dyDescent="0.35">
      <c r="A205" t="s">
        <v>55</v>
      </c>
      <c r="B205" t="s">
        <v>89</v>
      </c>
      <c r="C205" t="s">
        <v>20</v>
      </c>
      <c r="D205" t="s">
        <v>56</v>
      </c>
      <c r="E205">
        <v>9</v>
      </c>
      <c r="F205">
        <v>4125</v>
      </c>
      <c r="G205">
        <v>684</v>
      </c>
      <c r="H205">
        <v>2365</v>
      </c>
      <c r="I205">
        <v>425</v>
      </c>
      <c r="J205">
        <v>3330</v>
      </c>
      <c r="K205">
        <v>592</v>
      </c>
      <c r="L205">
        <v>1975</v>
      </c>
      <c r="M205">
        <v>391</v>
      </c>
    </row>
    <row r="206" spans="1:13" x14ac:dyDescent="0.35">
      <c r="A206" t="s">
        <v>55</v>
      </c>
      <c r="B206" t="s">
        <v>89</v>
      </c>
      <c r="C206" t="s">
        <v>21</v>
      </c>
      <c r="D206" t="s">
        <v>56</v>
      </c>
      <c r="E206">
        <v>10</v>
      </c>
      <c r="F206">
        <v>10745</v>
      </c>
      <c r="G206">
        <v>1562</v>
      </c>
      <c r="H206">
        <v>6475</v>
      </c>
      <c r="I206">
        <v>1010</v>
      </c>
      <c r="J206">
        <v>10575</v>
      </c>
      <c r="K206">
        <v>1552</v>
      </c>
      <c r="L206">
        <v>6305</v>
      </c>
      <c r="M206">
        <v>1000</v>
      </c>
    </row>
    <row r="207" spans="1:13" x14ac:dyDescent="0.35">
      <c r="A207" t="s">
        <v>55</v>
      </c>
      <c r="B207" t="s">
        <v>89</v>
      </c>
      <c r="C207" t="s">
        <v>22</v>
      </c>
      <c r="D207" t="s">
        <v>56</v>
      </c>
      <c r="E207">
        <v>11</v>
      </c>
      <c r="F207">
        <v>3350</v>
      </c>
      <c r="G207">
        <v>584</v>
      </c>
      <c r="H207">
        <v>2775</v>
      </c>
      <c r="I207">
        <v>524</v>
      </c>
      <c r="J207">
        <v>3335</v>
      </c>
      <c r="K207">
        <v>583</v>
      </c>
      <c r="L207">
        <v>2760</v>
      </c>
      <c r="M207">
        <v>525</v>
      </c>
    </row>
    <row r="208" spans="1:13" x14ac:dyDescent="0.35">
      <c r="A208" t="s">
        <v>55</v>
      </c>
      <c r="B208" t="s">
        <v>89</v>
      </c>
      <c r="C208" t="s">
        <v>23</v>
      </c>
      <c r="D208" t="s">
        <v>56</v>
      </c>
      <c r="E208">
        <v>12</v>
      </c>
      <c r="F208">
        <v>7275</v>
      </c>
      <c r="G208">
        <v>1188</v>
      </c>
      <c r="H208">
        <v>4760</v>
      </c>
      <c r="I208">
        <v>772</v>
      </c>
      <c r="J208">
        <v>6900</v>
      </c>
      <c r="K208">
        <v>1177</v>
      </c>
      <c r="L208">
        <v>4465</v>
      </c>
      <c r="M208">
        <v>744</v>
      </c>
    </row>
    <row r="209" spans="1:13" x14ac:dyDescent="0.35">
      <c r="A209" t="s">
        <v>55</v>
      </c>
      <c r="B209" t="s">
        <v>89</v>
      </c>
      <c r="C209" t="s">
        <v>24</v>
      </c>
      <c r="D209" t="s">
        <v>56</v>
      </c>
      <c r="E209">
        <v>13</v>
      </c>
      <c r="F209">
        <v>190975</v>
      </c>
      <c r="G209">
        <v>0</v>
      </c>
      <c r="H209">
        <v>125170</v>
      </c>
      <c r="I209">
        <v>0</v>
      </c>
      <c r="J209">
        <v>111045</v>
      </c>
      <c r="K209">
        <v>2271</v>
      </c>
      <c r="L209">
        <v>54050</v>
      </c>
      <c r="M209">
        <v>1897</v>
      </c>
    </row>
    <row r="210" spans="1:13" x14ac:dyDescent="0.35">
      <c r="A210" t="s">
        <v>57</v>
      </c>
      <c r="B210" t="s">
        <v>90</v>
      </c>
      <c r="C210" t="s">
        <v>12</v>
      </c>
      <c r="D210" t="s">
        <v>58</v>
      </c>
      <c r="E210">
        <v>1</v>
      </c>
      <c r="F210">
        <v>50315</v>
      </c>
      <c r="G210">
        <v>0</v>
      </c>
      <c r="H210">
        <v>39670</v>
      </c>
      <c r="I210">
        <v>24</v>
      </c>
      <c r="J210">
        <v>49175</v>
      </c>
      <c r="K210">
        <v>201</v>
      </c>
      <c r="L210">
        <v>38710</v>
      </c>
      <c r="M210">
        <v>174</v>
      </c>
    </row>
    <row r="211" spans="1:13" x14ac:dyDescent="0.35">
      <c r="A211" t="s">
        <v>57</v>
      </c>
      <c r="B211" t="s">
        <v>90</v>
      </c>
      <c r="C211" t="s">
        <v>13</v>
      </c>
      <c r="D211" t="s">
        <v>58</v>
      </c>
      <c r="E211">
        <v>2</v>
      </c>
      <c r="F211">
        <v>48015</v>
      </c>
      <c r="G211">
        <v>0</v>
      </c>
      <c r="H211">
        <v>38270</v>
      </c>
      <c r="I211">
        <v>23</v>
      </c>
      <c r="J211">
        <v>47730</v>
      </c>
      <c r="K211">
        <v>87</v>
      </c>
      <c r="L211">
        <v>37990</v>
      </c>
      <c r="M211">
        <v>98</v>
      </c>
    </row>
    <row r="212" spans="1:13" x14ac:dyDescent="0.35">
      <c r="A212" t="s">
        <v>57</v>
      </c>
      <c r="B212" t="s">
        <v>90</v>
      </c>
      <c r="C212" t="s">
        <v>14</v>
      </c>
      <c r="D212" t="s">
        <v>58</v>
      </c>
      <c r="E212">
        <v>3</v>
      </c>
      <c r="F212">
        <v>10</v>
      </c>
      <c r="G212">
        <v>17</v>
      </c>
      <c r="H212">
        <v>10</v>
      </c>
      <c r="I212">
        <v>17</v>
      </c>
      <c r="J212">
        <v>10</v>
      </c>
      <c r="K212">
        <v>17</v>
      </c>
      <c r="L212">
        <v>10</v>
      </c>
      <c r="M212">
        <v>17</v>
      </c>
    </row>
    <row r="213" spans="1:13" x14ac:dyDescent="0.35">
      <c r="A213" t="s">
        <v>57</v>
      </c>
      <c r="B213" t="s">
        <v>90</v>
      </c>
      <c r="C213" t="s">
        <v>15</v>
      </c>
      <c r="D213" t="s">
        <v>58</v>
      </c>
      <c r="E213">
        <v>4</v>
      </c>
      <c r="F213">
        <v>580</v>
      </c>
      <c r="G213">
        <v>101</v>
      </c>
      <c r="H213">
        <v>455</v>
      </c>
      <c r="I213">
        <v>75</v>
      </c>
      <c r="J213">
        <v>430</v>
      </c>
      <c r="K213">
        <v>95</v>
      </c>
      <c r="L213">
        <v>305</v>
      </c>
      <c r="M213">
        <v>81</v>
      </c>
    </row>
    <row r="214" spans="1:13" x14ac:dyDescent="0.35">
      <c r="A214" t="s">
        <v>57</v>
      </c>
      <c r="B214" t="s">
        <v>90</v>
      </c>
      <c r="C214" t="s">
        <v>16</v>
      </c>
      <c r="D214" t="s">
        <v>58</v>
      </c>
      <c r="E214">
        <v>5</v>
      </c>
      <c r="F214">
        <v>2945</v>
      </c>
      <c r="G214">
        <v>148</v>
      </c>
      <c r="H214">
        <v>2545</v>
      </c>
      <c r="I214">
        <v>88</v>
      </c>
      <c r="J214">
        <v>2880</v>
      </c>
      <c r="K214">
        <v>164</v>
      </c>
      <c r="L214">
        <v>2480</v>
      </c>
      <c r="M214">
        <v>115</v>
      </c>
    </row>
    <row r="215" spans="1:13" x14ac:dyDescent="0.35">
      <c r="A215" t="s">
        <v>57</v>
      </c>
      <c r="B215" t="s">
        <v>90</v>
      </c>
      <c r="C215" t="s">
        <v>17</v>
      </c>
      <c r="D215" t="s">
        <v>58</v>
      </c>
      <c r="E215">
        <v>6</v>
      </c>
      <c r="F215">
        <v>0</v>
      </c>
      <c r="G215">
        <v>31</v>
      </c>
      <c r="H215">
        <v>0</v>
      </c>
      <c r="I215">
        <v>31</v>
      </c>
      <c r="J215">
        <v>0</v>
      </c>
      <c r="K215">
        <v>31</v>
      </c>
      <c r="L215">
        <v>0</v>
      </c>
      <c r="M215">
        <v>31</v>
      </c>
    </row>
    <row r="216" spans="1:13" x14ac:dyDescent="0.35">
      <c r="A216" t="s">
        <v>57</v>
      </c>
      <c r="B216" t="s">
        <v>90</v>
      </c>
      <c r="C216" t="s">
        <v>18</v>
      </c>
      <c r="D216" t="s">
        <v>58</v>
      </c>
      <c r="E216">
        <v>7</v>
      </c>
      <c r="F216">
        <v>43265</v>
      </c>
      <c r="G216">
        <v>31</v>
      </c>
      <c r="H216">
        <v>34730</v>
      </c>
      <c r="I216">
        <v>31</v>
      </c>
      <c r="J216">
        <v>43200</v>
      </c>
      <c r="K216">
        <v>38</v>
      </c>
      <c r="L216">
        <v>34665</v>
      </c>
      <c r="M216">
        <v>39</v>
      </c>
    </row>
    <row r="217" spans="1:13" x14ac:dyDescent="0.35">
      <c r="A217" t="s">
        <v>57</v>
      </c>
      <c r="B217" t="s">
        <v>90</v>
      </c>
      <c r="C217" t="s">
        <v>19</v>
      </c>
      <c r="D217" t="s">
        <v>58</v>
      </c>
      <c r="E217">
        <v>8</v>
      </c>
      <c r="F217">
        <v>275</v>
      </c>
      <c r="G217">
        <v>20</v>
      </c>
      <c r="H217">
        <v>245</v>
      </c>
      <c r="I217">
        <v>32</v>
      </c>
      <c r="J217">
        <v>275</v>
      </c>
      <c r="K217">
        <v>20</v>
      </c>
      <c r="L217">
        <v>245</v>
      </c>
      <c r="M217">
        <v>32</v>
      </c>
    </row>
    <row r="218" spans="1:13" x14ac:dyDescent="0.35">
      <c r="A218" t="s">
        <v>57</v>
      </c>
      <c r="B218" t="s">
        <v>90</v>
      </c>
      <c r="C218" t="s">
        <v>20</v>
      </c>
      <c r="D218" t="s">
        <v>58</v>
      </c>
      <c r="E218">
        <v>9</v>
      </c>
      <c r="F218">
        <v>280</v>
      </c>
      <c r="G218">
        <v>107</v>
      </c>
      <c r="H218">
        <v>140</v>
      </c>
      <c r="I218">
        <v>74</v>
      </c>
      <c r="J218">
        <v>280</v>
      </c>
      <c r="K218">
        <v>107</v>
      </c>
      <c r="L218">
        <v>140</v>
      </c>
      <c r="M218">
        <v>74</v>
      </c>
    </row>
    <row r="219" spans="1:13" x14ac:dyDescent="0.35">
      <c r="A219" t="s">
        <v>57</v>
      </c>
      <c r="B219" t="s">
        <v>90</v>
      </c>
      <c r="C219" t="s">
        <v>21</v>
      </c>
      <c r="D219" t="s">
        <v>58</v>
      </c>
      <c r="E219">
        <v>10</v>
      </c>
      <c r="F219">
        <v>520</v>
      </c>
      <c r="G219">
        <v>133</v>
      </c>
      <c r="H219">
        <v>85</v>
      </c>
      <c r="I219">
        <v>57</v>
      </c>
      <c r="J219">
        <v>520</v>
      </c>
      <c r="K219">
        <v>133</v>
      </c>
      <c r="L219">
        <v>85</v>
      </c>
      <c r="M219">
        <v>57</v>
      </c>
    </row>
    <row r="220" spans="1:13" x14ac:dyDescent="0.35">
      <c r="A220" t="s">
        <v>57</v>
      </c>
      <c r="B220" t="s">
        <v>90</v>
      </c>
      <c r="C220" t="s">
        <v>22</v>
      </c>
      <c r="D220" t="s">
        <v>58</v>
      </c>
      <c r="E220">
        <v>11</v>
      </c>
      <c r="F220">
        <v>15</v>
      </c>
      <c r="G220">
        <v>30</v>
      </c>
      <c r="H220">
        <v>15</v>
      </c>
      <c r="I220">
        <v>30</v>
      </c>
      <c r="J220">
        <v>15</v>
      </c>
      <c r="K220">
        <v>30</v>
      </c>
      <c r="L220">
        <v>15</v>
      </c>
      <c r="M220">
        <v>30</v>
      </c>
    </row>
    <row r="221" spans="1:13" x14ac:dyDescent="0.35">
      <c r="A221" t="s">
        <v>57</v>
      </c>
      <c r="B221" t="s">
        <v>90</v>
      </c>
      <c r="C221" t="s">
        <v>23</v>
      </c>
      <c r="D221" t="s">
        <v>58</v>
      </c>
      <c r="E221">
        <v>12</v>
      </c>
      <c r="F221">
        <v>120</v>
      </c>
      <c r="G221">
        <v>92</v>
      </c>
      <c r="H221">
        <v>45</v>
      </c>
      <c r="I221">
        <v>41</v>
      </c>
      <c r="J221">
        <v>120</v>
      </c>
      <c r="K221">
        <v>92</v>
      </c>
      <c r="L221">
        <v>45</v>
      </c>
      <c r="M221">
        <v>41</v>
      </c>
    </row>
    <row r="222" spans="1:13" x14ac:dyDescent="0.35">
      <c r="A222" t="s">
        <v>57</v>
      </c>
      <c r="B222" t="s">
        <v>90</v>
      </c>
      <c r="C222" t="s">
        <v>24</v>
      </c>
      <c r="D222" t="s">
        <v>58</v>
      </c>
      <c r="E222">
        <v>13</v>
      </c>
      <c r="F222">
        <v>2305</v>
      </c>
      <c r="G222">
        <v>0</v>
      </c>
      <c r="H222">
        <v>1400</v>
      </c>
      <c r="I222">
        <v>0</v>
      </c>
      <c r="J222">
        <v>1445</v>
      </c>
      <c r="K222">
        <v>184</v>
      </c>
      <c r="L222">
        <v>720</v>
      </c>
      <c r="M222">
        <v>141</v>
      </c>
    </row>
    <row r="223" spans="1:13" x14ac:dyDescent="0.35">
      <c r="A223" t="s">
        <v>59</v>
      </c>
      <c r="B223" t="s">
        <v>91</v>
      </c>
      <c r="C223" t="s">
        <v>12</v>
      </c>
      <c r="D223" t="s">
        <v>60</v>
      </c>
      <c r="E223">
        <v>1</v>
      </c>
      <c r="F223">
        <v>113815</v>
      </c>
      <c r="G223">
        <v>0</v>
      </c>
      <c r="H223">
        <v>86555</v>
      </c>
      <c r="I223">
        <v>29</v>
      </c>
      <c r="J223">
        <v>111070</v>
      </c>
      <c r="K223">
        <v>708</v>
      </c>
      <c r="L223">
        <v>84110</v>
      </c>
      <c r="M223">
        <v>580</v>
      </c>
    </row>
    <row r="224" spans="1:13" x14ac:dyDescent="0.35">
      <c r="A224" t="s">
        <v>59</v>
      </c>
      <c r="B224" t="s">
        <v>91</v>
      </c>
      <c r="C224" t="s">
        <v>13</v>
      </c>
      <c r="D224" t="s">
        <v>60</v>
      </c>
      <c r="E224">
        <v>2</v>
      </c>
      <c r="F224">
        <v>107345</v>
      </c>
      <c r="G224">
        <v>0</v>
      </c>
      <c r="H224">
        <v>82210</v>
      </c>
      <c r="I224">
        <v>28</v>
      </c>
      <c r="J224">
        <v>105425</v>
      </c>
      <c r="K224">
        <v>585</v>
      </c>
      <c r="L224">
        <v>80565</v>
      </c>
      <c r="M224">
        <v>449</v>
      </c>
    </row>
    <row r="225" spans="1:13" x14ac:dyDescent="0.35">
      <c r="A225" t="s">
        <v>59</v>
      </c>
      <c r="B225" t="s">
        <v>91</v>
      </c>
      <c r="C225" t="s">
        <v>14</v>
      </c>
      <c r="D225" t="s">
        <v>60</v>
      </c>
      <c r="E225">
        <v>3</v>
      </c>
      <c r="F225">
        <v>60</v>
      </c>
      <c r="G225">
        <v>55</v>
      </c>
      <c r="H225">
        <v>45</v>
      </c>
      <c r="I225">
        <v>38</v>
      </c>
      <c r="J225">
        <v>55</v>
      </c>
      <c r="K225">
        <v>54</v>
      </c>
      <c r="L225">
        <v>40</v>
      </c>
      <c r="M225">
        <v>36</v>
      </c>
    </row>
    <row r="226" spans="1:13" x14ac:dyDescent="0.35">
      <c r="A226" t="s">
        <v>59</v>
      </c>
      <c r="B226" t="s">
        <v>91</v>
      </c>
      <c r="C226" t="s">
        <v>15</v>
      </c>
      <c r="D226" t="s">
        <v>60</v>
      </c>
      <c r="E226">
        <v>4</v>
      </c>
      <c r="F226">
        <v>2825</v>
      </c>
      <c r="G226">
        <v>349</v>
      </c>
      <c r="H226">
        <v>2445</v>
      </c>
      <c r="I226">
        <v>245</v>
      </c>
      <c r="J226">
        <v>1940</v>
      </c>
      <c r="K226">
        <v>339</v>
      </c>
      <c r="L226">
        <v>1615</v>
      </c>
      <c r="M226">
        <v>301</v>
      </c>
    </row>
    <row r="227" spans="1:13" x14ac:dyDescent="0.35">
      <c r="A227" t="s">
        <v>59</v>
      </c>
      <c r="B227" t="s">
        <v>91</v>
      </c>
      <c r="C227" t="s">
        <v>16</v>
      </c>
      <c r="D227" t="s">
        <v>60</v>
      </c>
      <c r="E227">
        <v>5</v>
      </c>
      <c r="F227">
        <v>16390</v>
      </c>
      <c r="G227">
        <v>580</v>
      </c>
      <c r="H227">
        <v>12270</v>
      </c>
      <c r="I227">
        <v>420</v>
      </c>
      <c r="J227">
        <v>16185</v>
      </c>
      <c r="K227">
        <v>601</v>
      </c>
      <c r="L227">
        <v>12085</v>
      </c>
      <c r="M227">
        <v>446</v>
      </c>
    </row>
    <row r="228" spans="1:13" x14ac:dyDescent="0.35">
      <c r="A228" t="s">
        <v>59</v>
      </c>
      <c r="B228" t="s">
        <v>91</v>
      </c>
      <c r="C228" t="s">
        <v>17</v>
      </c>
      <c r="D228" t="s">
        <v>60</v>
      </c>
      <c r="E228">
        <v>6</v>
      </c>
      <c r="F228">
        <v>0</v>
      </c>
      <c r="G228">
        <v>31</v>
      </c>
      <c r="H228">
        <v>0</v>
      </c>
      <c r="I228">
        <v>31</v>
      </c>
      <c r="J228">
        <v>0</v>
      </c>
      <c r="K228">
        <v>31</v>
      </c>
      <c r="L228">
        <v>0</v>
      </c>
      <c r="M228">
        <v>31</v>
      </c>
    </row>
    <row r="229" spans="1:13" x14ac:dyDescent="0.35">
      <c r="A229" t="s">
        <v>59</v>
      </c>
      <c r="B229" t="s">
        <v>91</v>
      </c>
      <c r="C229" t="s">
        <v>18</v>
      </c>
      <c r="D229" t="s">
        <v>60</v>
      </c>
      <c r="E229">
        <v>7</v>
      </c>
      <c r="F229">
        <v>83155</v>
      </c>
      <c r="G229">
        <v>31</v>
      </c>
      <c r="H229">
        <v>64800</v>
      </c>
      <c r="I229">
        <v>31</v>
      </c>
      <c r="J229">
        <v>82370</v>
      </c>
      <c r="K229">
        <v>446</v>
      </c>
      <c r="L229">
        <v>64215</v>
      </c>
      <c r="M229">
        <v>284</v>
      </c>
    </row>
    <row r="230" spans="1:13" x14ac:dyDescent="0.35">
      <c r="A230" t="s">
        <v>59</v>
      </c>
      <c r="B230" t="s">
        <v>91</v>
      </c>
      <c r="C230" t="s">
        <v>19</v>
      </c>
      <c r="D230" t="s">
        <v>60</v>
      </c>
      <c r="E230">
        <v>8</v>
      </c>
      <c r="F230">
        <v>660</v>
      </c>
      <c r="G230">
        <v>55</v>
      </c>
      <c r="H230">
        <v>530</v>
      </c>
      <c r="I230">
        <v>30</v>
      </c>
      <c r="J230">
        <v>660</v>
      </c>
      <c r="K230">
        <v>55</v>
      </c>
      <c r="L230">
        <v>530</v>
      </c>
      <c r="M230">
        <v>30</v>
      </c>
    </row>
    <row r="231" spans="1:13" x14ac:dyDescent="0.35">
      <c r="A231" t="s">
        <v>59</v>
      </c>
      <c r="B231" t="s">
        <v>91</v>
      </c>
      <c r="C231" t="s">
        <v>20</v>
      </c>
      <c r="D231" t="s">
        <v>60</v>
      </c>
      <c r="E231">
        <v>9</v>
      </c>
      <c r="F231">
        <v>1460</v>
      </c>
      <c r="G231">
        <v>397</v>
      </c>
      <c r="H231">
        <v>745</v>
      </c>
      <c r="I231">
        <v>249</v>
      </c>
      <c r="J231">
        <v>1425</v>
      </c>
      <c r="K231">
        <v>372</v>
      </c>
      <c r="L231">
        <v>705</v>
      </c>
      <c r="M231">
        <v>232</v>
      </c>
    </row>
    <row r="232" spans="1:13" x14ac:dyDescent="0.35">
      <c r="A232" t="s">
        <v>59</v>
      </c>
      <c r="B232" t="s">
        <v>91</v>
      </c>
      <c r="C232" t="s">
        <v>21</v>
      </c>
      <c r="D232" t="s">
        <v>60</v>
      </c>
      <c r="E232">
        <v>10</v>
      </c>
      <c r="F232">
        <v>1950</v>
      </c>
      <c r="G232">
        <v>495</v>
      </c>
      <c r="H232">
        <v>905</v>
      </c>
      <c r="I232">
        <v>365</v>
      </c>
      <c r="J232">
        <v>1950</v>
      </c>
      <c r="K232">
        <v>495</v>
      </c>
      <c r="L232">
        <v>905</v>
      </c>
      <c r="M232">
        <v>365</v>
      </c>
    </row>
    <row r="233" spans="1:13" x14ac:dyDescent="0.35">
      <c r="A233" t="s">
        <v>59</v>
      </c>
      <c r="B233" t="s">
        <v>91</v>
      </c>
      <c r="C233" t="s">
        <v>22</v>
      </c>
      <c r="D233" t="s">
        <v>60</v>
      </c>
      <c r="E233">
        <v>11</v>
      </c>
      <c r="F233">
        <v>420</v>
      </c>
      <c r="G233">
        <v>309</v>
      </c>
      <c r="H233">
        <v>315</v>
      </c>
      <c r="I233">
        <v>199</v>
      </c>
      <c r="J233">
        <v>420</v>
      </c>
      <c r="K233">
        <v>309</v>
      </c>
      <c r="L233">
        <v>315</v>
      </c>
      <c r="M233">
        <v>199</v>
      </c>
    </row>
    <row r="234" spans="1:13" x14ac:dyDescent="0.35">
      <c r="A234" t="s">
        <v>59</v>
      </c>
      <c r="B234" t="s">
        <v>91</v>
      </c>
      <c r="C234" t="s">
        <v>23</v>
      </c>
      <c r="D234" t="s">
        <v>60</v>
      </c>
      <c r="E234">
        <v>12</v>
      </c>
      <c r="F234">
        <v>425</v>
      </c>
      <c r="G234">
        <v>245</v>
      </c>
      <c r="H234">
        <v>160</v>
      </c>
      <c r="I234">
        <v>88</v>
      </c>
      <c r="J234">
        <v>425</v>
      </c>
      <c r="K234">
        <v>245</v>
      </c>
      <c r="L234">
        <v>160</v>
      </c>
      <c r="M234">
        <v>88</v>
      </c>
    </row>
    <row r="235" spans="1:13" x14ac:dyDescent="0.35">
      <c r="A235" t="s">
        <v>59</v>
      </c>
      <c r="B235" t="s">
        <v>91</v>
      </c>
      <c r="C235" t="s">
        <v>24</v>
      </c>
      <c r="D235" t="s">
        <v>60</v>
      </c>
      <c r="E235">
        <v>13</v>
      </c>
      <c r="F235">
        <v>6470</v>
      </c>
      <c r="G235">
        <v>0</v>
      </c>
      <c r="H235">
        <v>4345</v>
      </c>
      <c r="I235">
        <v>0</v>
      </c>
      <c r="J235">
        <v>5645</v>
      </c>
      <c r="K235">
        <v>315</v>
      </c>
      <c r="L235">
        <v>3545</v>
      </c>
      <c r="M235">
        <v>303</v>
      </c>
    </row>
    <row r="236" spans="1:13" x14ac:dyDescent="0.35">
      <c r="A236" t="s">
        <v>61</v>
      </c>
      <c r="B236" t="s">
        <v>92</v>
      </c>
      <c r="C236" t="s">
        <v>12</v>
      </c>
      <c r="D236" t="s">
        <v>62</v>
      </c>
      <c r="E236">
        <v>1</v>
      </c>
      <c r="F236">
        <v>24670</v>
      </c>
      <c r="G236">
        <v>0</v>
      </c>
      <c r="H236">
        <v>20545</v>
      </c>
      <c r="I236">
        <v>92</v>
      </c>
      <c r="J236">
        <v>24135</v>
      </c>
      <c r="K236">
        <v>266</v>
      </c>
      <c r="L236">
        <v>20040</v>
      </c>
      <c r="M236">
        <v>249</v>
      </c>
    </row>
    <row r="237" spans="1:13" x14ac:dyDescent="0.35">
      <c r="A237" t="s">
        <v>61</v>
      </c>
      <c r="B237" t="s">
        <v>92</v>
      </c>
      <c r="C237" t="s">
        <v>13</v>
      </c>
      <c r="D237" t="s">
        <v>62</v>
      </c>
      <c r="E237">
        <v>2</v>
      </c>
      <c r="F237">
        <v>23685</v>
      </c>
      <c r="G237">
        <v>0</v>
      </c>
      <c r="H237">
        <v>19875</v>
      </c>
      <c r="I237">
        <v>34</v>
      </c>
      <c r="J237">
        <v>23350</v>
      </c>
      <c r="K237">
        <v>244</v>
      </c>
      <c r="L237">
        <v>19570</v>
      </c>
      <c r="M237">
        <v>220</v>
      </c>
    </row>
    <row r="238" spans="1:13" x14ac:dyDescent="0.35">
      <c r="A238" t="s">
        <v>61</v>
      </c>
      <c r="B238" t="s">
        <v>92</v>
      </c>
      <c r="C238" t="s">
        <v>14</v>
      </c>
      <c r="D238" t="s">
        <v>62</v>
      </c>
      <c r="E238">
        <v>3</v>
      </c>
      <c r="F238">
        <v>40</v>
      </c>
      <c r="G238">
        <v>32</v>
      </c>
      <c r="H238">
        <v>35</v>
      </c>
      <c r="I238">
        <v>34</v>
      </c>
      <c r="J238">
        <v>40</v>
      </c>
      <c r="K238">
        <v>32</v>
      </c>
      <c r="L238">
        <v>35</v>
      </c>
      <c r="M238">
        <v>34</v>
      </c>
    </row>
    <row r="239" spans="1:13" x14ac:dyDescent="0.35">
      <c r="A239" t="s">
        <v>61</v>
      </c>
      <c r="B239" t="s">
        <v>92</v>
      </c>
      <c r="C239" t="s">
        <v>15</v>
      </c>
      <c r="D239" t="s">
        <v>62</v>
      </c>
      <c r="E239">
        <v>4</v>
      </c>
      <c r="F239">
        <v>215</v>
      </c>
      <c r="G239">
        <v>76</v>
      </c>
      <c r="H239">
        <v>165</v>
      </c>
      <c r="I239">
        <v>70</v>
      </c>
      <c r="J239">
        <v>215</v>
      </c>
      <c r="K239">
        <v>76</v>
      </c>
      <c r="L239">
        <v>165</v>
      </c>
      <c r="M239">
        <v>70</v>
      </c>
    </row>
    <row r="240" spans="1:13" x14ac:dyDescent="0.35">
      <c r="A240" t="s">
        <v>61</v>
      </c>
      <c r="B240" t="s">
        <v>92</v>
      </c>
      <c r="C240" t="s">
        <v>16</v>
      </c>
      <c r="D240" t="s">
        <v>62</v>
      </c>
      <c r="E240">
        <v>5</v>
      </c>
      <c r="F240">
        <v>9630</v>
      </c>
      <c r="G240">
        <v>389</v>
      </c>
      <c r="H240">
        <v>8295</v>
      </c>
      <c r="I240">
        <v>152</v>
      </c>
      <c r="J240">
        <v>9315</v>
      </c>
      <c r="K240">
        <v>460</v>
      </c>
      <c r="L240">
        <v>8015</v>
      </c>
      <c r="M240">
        <v>272</v>
      </c>
    </row>
    <row r="241" spans="1:13" x14ac:dyDescent="0.35">
      <c r="A241" t="s">
        <v>61</v>
      </c>
      <c r="B241" t="s">
        <v>92</v>
      </c>
      <c r="C241" t="s">
        <v>17</v>
      </c>
      <c r="D241" t="s">
        <v>62</v>
      </c>
      <c r="E241">
        <v>6</v>
      </c>
      <c r="F241">
        <v>0</v>
      </c>
      <c r="G241">
        <v>25</v>
      </c>
      <c r="H241">
        <v>0</v>
      </c>
      <c r="I241">
        <v>25</v>
      </c>
      <c r="J241">
        <v>0</v>
      </c>
      <c r="K241">
        <v>25</v>
      </c>
      <c r="L241">
        <v>0</v>
      </c>
      <c r="M241">
        <v>25</v>
      </c>
    </row>
    <row r="242" spans="1:13" x14ac:dyDescent="0.35">
      <c r="A242" t="s">
        <v>61</v>
      </c>
      <c r="B242" t="s">
        <v>92</v>
      </c>
      <c r="C242" t="s">
        <v>18</v>
      </c>
      <c r="D242" t="s">
        <v>62</v>
      </c>
      <c r="E242">
        <v>7</v>
      </c>
      <c r="F242">
        <v>12870</v>
      </c>
      <c r="G242">
        <v>25</v>
      </c>
      <c r="H242">
        <v>10890</v>
      </c>
      <c r="I242">
        <v>25</v>
      </c>
      <c r="J242">
        <v>12850</v>
      </c>
      <c r="K242">
        <v>19</v>
      </c>
      <c r="L242">
        <v>10865</v>
      </c>
      <c r="M242">
        <v>22</v>
      </c>
    </row>
    <row r="243" spans="1:13" x14ac:dyDescent="0.35">
      <c r="A243" t="s">
        <v>61</v>
      </c>
      <c r="B243" t="s">
        <v>92</v>
      </c>
      <c r="C243" t="s">
        <v>19</v>
      </c>
      <c r="D243" t="s">
        <v>62</v>
      </c>
      <c r="E243">
        <v>8</v>
      </c>
      <c r="F243">
        <v>130</v>
      </c>
      <c r="G243">
        <v>31</v>
      </c>
      <c r="H243">
        <v>130</v>
      </c>
      <c r="I243">
        <v>31</v>
      </c>
      <c r="J243">
        <v>130</v>
      </c>
      <c r="K243">
        <v>31</v>
      </c>
      <c r="L243">
        <v>130</v>
      </c>
      <c r="M243">
        <v>31</v>
      </c>
    </row>
    <row r="244" spans="1:13" x14ac:dyDescent="0.35">
      <c r="A244" t="s">
        <v>61</v>
      </c>
      <c r="B244" t="s">
        <v>92</v>
      </c>
      <c r="C244" t="s">
        <v>20</v>
      </c>
      <c r="D244" t="s">
        <v>62</v>
      </c>
      <c r="E244">
        <v>9</v>
      </c>
      <c r="F244">
        <v>90</v>
      </c>
      <c r="G244">
        <v>76</v>
      </c>
      <c r="H244">
        <v>60</v>
      </c>
      <c r="I244">
        <v>49</v>
      </c>
      <c r="J244">
        <v>90</v>
      </c>
      <c r="K244">
        <v>76</v>
      </c>
      <c r="L244">
        <v>60</v>
      </c>
      <c r="M244">
        <v>49</v>
      </c>
    </row>
    <row r="245" spans="1:13" x14ac:dyDescent="0.35">
      <c r="A245" t="s">
        <v>61</v>
      </c>
      <c r="B245" t="s">
        <v>92</v>
      </c>
      <c r="C245" t="s">
        <v>21</v>
      </c>
      <c r="D245" t="s">
        <v>62</v>
      </c>
      <c r="E245">
        <v>10</v>
      </c>
      <c r="F245">
        <v>225</v>
      </c>
      <c r="G245">
        <v>138</v>
      </c>
      <c r="H245">
        <v>130</v>
      </c>
      <c r="I245">
        <v>114</v>
      </c>
      <c r="J245">
        <v>225</v>
      </c>
      <c r="K245">
        <v>138</v>
      </c>
      <c r="L245">
        <v>130</v>
      </c>
      <c r="M245">
        <v>114</v>
      </c>
    </row>
    <row r="246" spans="1:13" x14ac:dyDescent="0.35">
      <c r="A246" t="s">
        <v>61</v>
      </c>
      <c r="B246" t="s">
        <v>92</v>
      </c>
      <c r="C246" t="s">
        <v>22</v>
      </c>
      <c r="D246" t="s">
        <v>62</v>
      </c>
      <c r="E246">
        <v>11</v>
      </c>
      <c r="F246">
        <v>15</v>
      </c>
      <c r="G246">
        <v>25</v>
      </c>
      <c r="H246">
        <v>15</v>
      </c>
      <c r="I246">
        <v>25</v>
      </c>
      <c r="J246">
        <v>15</v>
      </c>
      <c r="K246">
        <v>25</v>
      </c>
      <c r="L246">
        <v>15</v>
      </c>
      <c r="M246">
        <v>25</v>
      </c>
    </row>
    <row r="247" spans="1:13" x14ac:dyDescent="0.35">
      <c r="A247" t="s">
        <v>61</v>
      </c>
      <c r="B247" t="s">
        <v>92</v>
      </c>
      <c r="C247" t="s">
        <v>23</v>
      </c>
      <c r="D247" t="s">
        <v>62</v>
      </c>
      <c r="E247">
        <v>12</v>
      </c>
      <c r="F247">
        <v>470</v>
      </c>
      <c r="G247">
        <v>383</v>
      </c>
      <c r="H247">
        <v>150</v>
      </c>
      <c r="I247">
        <v>122</v>
      </c>
      <c r="J247">
        <v>470</v>
      </c>
      <c r="K247">
        <v>383</v>
      </c>
      <c r="L247">
        <v>150</v>
      </c>
      <c r="M247">
        <v>122</v>
      </c>
    </row>
    <row r="248" spans="1:13" x14ac:dyDescent="0.35">
      <c r="A248" t="s">
        <v>61</v>
      </c>
      <c r="B248" t="s">
        <v>92</v>
      </c>
      <c r="C248" t="s">
        <v>24</v>
      </c>
      <c r="D248" t="s">
        <v>62</v>
      </c>
      <c r="E248">
        <v>13</v>
      </c>
      <c r="F248">
        <v>990</v>
      </c>
      <c r="G248">
        <v>0</v>
      </c>
      <c r="H248">
        <v>670</v>
      </c>
      <c r="I248">
        <v>91</v>
      </c>
      <c r="J248">
        <v>785</v>
      </c>
      <c r="K248">
        <v>66</v>
      </c>
      <c r="L248">
        <v>470</v>
      </c>
      <c r="M248">
        <v>86</v>
      </c>
    </row>
    <row r="249" spans="1:13" x14ac:dyDescent="0.35">
      <c r="A249" t="s">
        <v>63</v>
      </c>
      <c r="B249" t="s">
        <v>93</v>
      </c>
      <c r="C249" t="s">
        <v>12</v>
      </c>
      <c r="D249" t="s">
        <v>64</v>
      </c>
      <c r="E249">
        <v>1</v>
      </c>
      <c r="F249">
        <v>37665</v>
      </c>
      <c r="G249">
        <v>0</v>
      </c>
      <c r="H249">
        <v>30800</v>
      </c>
      <c r="I249">
        <v>12</v>
      </c>
      <c r="J249">
        <v>36085</v>
      </c>
      <c r="K249">
        <v>361</v>
      </c>
      <c r="L249">
        <v>29400</v>
      </c>
      <c r="M249">
        <v>294</v>
      </c>
    </row>
    <row r="250" spans="1:13" x14ac:dyDescent="0.35">
      <c r="A250" t="s">
        <v>63</v>
      </c>
      <c r="B250" t="s">
        <v>93</v>
      </c>
      <c r="C250" t="s">
        <v>13</v>
      </c>
      <c r="D250" t="s">
        <v>64</v>
      </c>
      <c r="E250">
        <v>2</v>
      </c>
      <c r="F250">
        <v>34920</v>
      </c>
      <c r="G250">
        <v>0</v>
      </c>
      <c r="H250">
        <v>29190</v>
      </c>
      <c r="I250">
        <v>11</v>
      </c>
      <c r="J250">
        <v>34285</v>
      </c>
      <c r="K250">
        <v>226</v>
      </c>
      <c r="L250">
        <v>28585</v>
      </c>
      <c r="M250">
        <v>216</v>
      </c>
    </row>
    <row r="251" spans="1:13" x14ac:dyDescent="0.35">
      <c r="A251" t="s">
        <v>63</v>
      </c>
      <c r="B251" t="s">
        <v>93</v>
      </c>
      <c r="C251" t="s">
        <v>14</v>
      </c>
      <c r="D251" t="s">
        <v>64</v>
      </c>
      <c r="E251">
        <v>3</v>
      </c>
      <c r="F251">
        <v>40</v>
      </c>
      <c r="G251">
        <v>27</v>
      </c>
      <c r="H251">
        <v>20</v>
      </c>
      <c r="I251">
        <v>26</v>
      </c>
      <c r="J251">
        <v>40</v>
      </c>
      <c r="K251">
        <v>27</v>
      </c>
      <c r="L251">
        <v>20</v>
      </c>
      <c r="M251">
        <v>26</v>
      </c>
    </row>
    <row r="252" spans="1:13" x14ac:dyDescent="0.35">
      <c r="A252" t="s">
        <v>63</v>
      </c>
      <c r="B252" t="s">
        <v>93</v>
      </c>
      <c r="C252" t="s">
        <v>15</v>
      </c>
      <c r="D252" t="s">
        <v>64</v>
      </c>
      <c r="E252">
        <v>4</v>
      </c>
      <c r="F252">
        <v>490</v>
      </c>
      <c r="G252">
        <v>57</v>
      </c>
      <c r="H252">
        <v>400</v>
      </c>
      <c r="I252">
        <v>51</v>
      </c>
      <c r="J252">
        <v>295</v>
      </c>
      <c r="K252">
        <v>103</v>
      </c>
      <c r="L252">
        <v>240</v>
      </c>
      <c r="M252">
        <v>103</v>
      </c>
    </row>
    <row r="253" spans="1:13" x14ac:dyDescent="0.35">
      <c r="A253" t="s">
        <v>63</v>
      </c>
      <c r="B253" t="s">
        <v>93</v>
      </c>
      <c r="C253" t="s">
        <v>16</v>
      </c>
      <c r="D253" t="s">
        <v>64</v>
      </c>
      <c r="E253">
        <v>5</v>
      </c>
      <c r="F253">
        <v>4570</v>
      </c>
      <c r="G253">
        <v>251</v>
      </c>
      <c r="H253">
        <v>3610</v>
      </c>
      <c r="I253">
        <v>150</v>
      </c>
      <c r="J253">
        <v>4535</v>
      </c>
      <c r="K253">
        <v>255</v>
      </c>
      <c r="L253">
        <v>3580</v>
      </c>
      <c r="M253">
        <v>157</v>
      </c>
    </row>
    <row r="254" spans="1:13" x14ac:dyDescent="0.35">
      <c r="A254" t="s">
        <v>63</v>
      </c>
      <c r="B254" t="s">
        <v>93</v>
      </c>
      <c r="C254" t="s">
        <v>17</v>
      </c>
      <c r="D254" t="s">
        <v>64</v>
      </c>
      <c r="E254">
        <v>6</v>
      </c>
      <c r="F254">
        <v>0</v>
      </c>
      <c r="G254">
        <v>28</v>
      </c>
      <c r="H254">
        <v>0</v>
      </c>
      <c r="I254">
        <v>28</v>
      </c>
      <c r="J254">
        <v>0</v>
      </c>
      <c r="K254">
        <v>28</v>
      </c>
      <c r="L254">
        <v>0</v>
      </c>
      <c r="M254">
        <v>28</v>
      </c>
    </row>
    <row r="255" spans="1:13" x14ac:dyDescent="0.35">
      <c r="A255" t="s">
        <v>63</v>
      </c>
      <c r="B255" t="s">
        <v>93</v>
      </c>
      <c r="C255" t="s">
        <v>18</v>
      </c>
      <c r="D255" t="s">
        <v>64</v>
      </c>
      <c r="E255">
        <v>7</v>
      </c>
      <c r="F255">
        <v>29075</v>
      </c>
      <c r="G255">
        <v>28</v>
      </c>
      <c r="H255">
        <v>24750</v>
      </c>
      <c r="I255">
        <v>28</v>
      </c>
      <c r="J255">
        <v>28665</v>
      </c>
      <c r="K255">
        <v>187</v>
      </c>
      <c r="L255">
        <v>24345</v>
      </c>
      <c r="M255">
        <v>184</v>
      </c>
    </row>
    <row r="256" spans="1:13" x14ac:dyDescent="0.35">
      <c r="A256" t="s">
        <v>63</v>
      </c>
      <c r="B256" t="s">
        <v>93</v>
      </c>
      <c r="C256" t="s">
        <v>19</v>
      </c>
      <c r="D256" t="s">
        <v>64</v>
      </c>
      <c r="E256">
        <v>8</v>
      </c>
      <c r="F256">
        <v>115</v>
      </c>
      <c r="G256">
        <v>28</v>
      </c>
      <c r="H256">
        <v>85</v>
      </c>
      <c r="I256">
        <v>30</v>
      </c>
      <c r="J256">
        <v>115</v>
      </c>
      <c r="K256">
        <v>28</v>
      </c>
      <c r="L256">
        <v>85</v>
      </c>
      <c r="M256">
        <v>30</v>
      </c>
    </row>
    <row r="257" spans="1:13" x14ac:dyDescent="0.35">
      <c r="A257" t="s">
        <v>63</v>
      </c>
      <c r="B257" t="s">
        <v>93</v>
      </c>
      <c r="C257" t="s">
        <v>20</v>
      </c>
      <c r="D257" t="s">
        <v>64</v>
      </c>
      <c r="E257">
        <v>9</v>
      </c>
      <c r="F257">
        <v>130</v>
      </c>
      <c r="G257">
        <v>55</v>
      </c>
      <c r="H257">
        <v>40</v>
      </c>
      <c r="I257">
        <v>53</v>
      </c>
      <c r="J257">
        <v>130</v>
      </c>
      <c r="K257">
        <v>55</v>
      </c>
      <c r="L257">
        <v>40</v>
      </c>
      <c r="M257">
        <v>53</v>
      </c>
    </row>
    <row r="258" spans="1:13" x14ac:dyDescent="0.35">
      <c r="A258" t="s">
        <v>63</v>
      </c>
      <c r="B258" t="s">
        <v>93</v>
      </c>
      <c r="C258" t="s">
        <v>21</v>
      </c>
      <c r="D258" t="s">
        <v>64</v>
      </c>
      <c r="E258">
        <v>10</v>
      </c>
      <c r="F258">
        <v>410</v>
      </c>
      <c r="G258">
        <v>227</v>
      </c>
      <c r="H258">
        <v>190</v>
      </c>
      <c r="I258">
        <v>107</v>
      </c>
      <c r="J258">
        <v>410</v>
      </c>
      <c r="K258">
        <v>227</v>
      </c>
      <c r="L258">
        <v>190</v>
      </c>
      <c r="M258">
        <v>107</v>
      </c>
    </row>
    <row r="259" spans="1:13" x14ac:dyDescent="0.35">
      <c r="A259" t="s">
        <v>63</v>
      </c>
      <c r="B259" t="s">
        <v>93</v>
      </c>
      <c r="C259" t="s">
        <v>22</v>
      </c>
      <c r="D259" t="s">
        <v>64</v>
      </c>
      <c r="E259">
        <v>11</v>
      </c>
      <c r="F259">
        <v>40</v>
      </c>
      <c r="G259">
        <v>55</v>
      </c>
      <c r="H259">
        <v>40</v>
      </c>
      <c r="I259">
        <v>55</v>
      </c>
      <c r="J259">
        <v>40</v>
      </c>
      <c r="K259">
        <v>55</v>
      </c>
      <c r="L259">
        <v>40</v>
      </c>
      <c r="M259">
        <v>55</v>
      </c>
    </row>
    <row r="260" spans="1:13" x14ac:dyDescent="0.35">
      <c r="A260" t="s">
        <v>63</v>
      </c>
      <c r="B260" t="s">
        <v>93</v>
      </c>
      <c r="C260" t="s">
        <v>23</v>
      </c>
      <c r="D260" t="s">
        <v>64</v>
      </c>
      <c r="E260">
        <v>12</v>
      </c>
      <c r="F260">
        <v>50</v>
      </c>
      <c r="G260">
        <v>51</v>
      </c>
      <c r="H260">
        <v>45</v>
      </c>
      <c r="I260">
        <v>51</v>
      </c>
      <c r="J260">
        <v>50</v>
      </c>
      <c r="K260">
        <v>51</v>
      </c>
      <c r="L260">
        <v>45</v>
      </c>
      <c r="M260">
        <v>51</v>
      </c>
    </row>
    <row r="261" spans="1:13" x14ac:dyDescent="0.35">
      <c r="A261" t="s">
        <v>63</v>
      </c>
      <c r="B261" t="s">
        <v>93</v>
      </c>
      <c r="C261" t="s">
        <v>24</v>
      </c>
      <c r="D261" t="s">
        <v>64</v>
      </c>
      <c r="E261">
        <v>13</v>
      </c>
      <c r="F261">
        <v>2745</v>
      </c>
      <c r="G261">
        <v>0</v>
      </c>
      <c r="H261">
        <v>1610</v>
      </c>
      <c r="I261">
        <v>0</v>
      </c>
      <c r="J261">
        <v>1800</v>
      </c>
      <c r="K261">
        <v>277</v>
      </c>
      <c r="L261">
        <v>815</v>
      </c>
      <c r="M261">
        <v>180</v>
      </c>
    </row>
    <row r="262" spans="1:13" x14ac:dyDescent="0.35">
      <c r="A262" t="s">
        <v>65</v>
      </c>
      <c r="B262" t="s">
        <v>94</v>
      </c>
      <c r="C262" t="s">
        <v>12</v>
      </c>
      <c r="D262" t="s">
        <v>66</v>
      </c>
      <c r="E262">
        <v>1</v>
      </c>
      <c r="F262">
        <v>154645</v>
      </c>
      <c r="G262">
        <v>0</v>
      </c>
      <c r="H262">
        <v>121110</v>
      </c>
      <c r="I262">
        <v>38</v>
      </c>
      <c r="J262">
        <v>150410</v>
      </c>
      <c r="K262">
        <v>714</v>
      </c>
      <c r="L262">
        <v>117185</v>
      </c>
      <c r="M262">
        <v>667</v>
      </c>
    </row>
    <row r="263" spans="1:13" x14ac:dyDescent="0.35">
      <c r="A263" t="s">
        <v>65</v>
      </c>
      <c r="B263" t="s">
        <v>94</v>
      </c>
      <c r="C263" t="s">
        <v>13</v>
      </c>
      <c r="D263" t="s">
        <v>66</v>
      </c>
      <c r="E263">
        <v>2</v>
      </c>
      <c r="F263">
        <v>145015</v>
      </c>
      <c r="G263">
        <v>0</v>
      </c>
      <c r="H263">
        <v>115030</v>
      </c>
      <c r="I263">
        <v>37</v>
      </c>
      <c r="J263">
        <v>142750</v>
      </c>
      <c r="K263">
        <v>565</v>
      </c>
      <c r="L263">
        <v>113020</v>
      </c>
      <c r="M263">
        <v>511</v>
      </c>
    </row>
    <row r="264" spans="1:13" x14ac:dyDescent="0.35">
      <c r="A264" t="s">
        <v>65</v>
      </c>
      <c r="B264" t="s">
        <v>94</v>
      </c>
      <c r="C264" t="s">
        <v>14</v>
      </c>
      <c r="D264" t="s">
        <v>66</v>
      </c>
      <c r="E264">
        <v>3</v>
      </c>
      <c r="F264">
        <v>115</v>
      </c>
      <c r="G264">
        <v>63</v>
      </c>
      <c r="H264">
        <v>115</v>
      </c>
      <c r="I264">
        <v>63</v>
      </c>
      <c r="J264">
        <v>115</v>
      </c>
      <c r="K264">
        <v>63</v>
      </c>
      <c r="L264">
        <v>115</v>
      </c>
      <c r="M264">
        <v>63</v>
      </c>
    </row>
    <row r="265" spans="1:13" x14ac:dyDescent="0.35">
      <c r="A265" t="s">
        <v>65</v>
      </c>
      <c r="B265" t="s">
        <v>94</v>
      </c>
      <c r="C265" t="s">
        <v>15</v>
      </c>
      <c r="D265" t="s">
        <v>66</v>
      </c>
      <c r="E265">
        <v>4</v>
      </c>
      <c r="F265">
        <v>2695</v>
      </c>
      <c r="G265">
        <v>328</v>
      </c>
      <c r="H265">
        <v>1975</v>
      </c>
      <c r="I265">
        <v>246</v>
      </c>
      <c r="J265">
        <v>1980</v>
      </c>
      <c r="K265">
        <v>326</v>
      </c>
      <c r="L265">
        <v>1325</v>
      </c>
      <c r="M265">
        <v>231</v>
      </c>
    </row>
    <row r="266" spans="1:13" x14ac:dyDescent="0.35">
      <c r="A266" t="s">
        <v>65</v>
      </c>
      <c r="B266" t="s">
        <v>94</v>
      </c>
      <c r="C266" t="s">
        <v>16</v>
      </c>
      <c r="D266" t="s">
        <v>66</v>
      </c>
      <c r="E266">
        <v>5</v>
      </c>
      <c r="F266">
        <v>17110</v>
      </c>
      <c r="G266">
        <v>736</v>
      </c>
      <c r="H266">
        <v>13425</v>
      </c>
      <c r="I266">
        <v>377</v>
      </c>
      <c r="J266">
        <v>16305</v>
      </c>
      <c r="K266">
        <v>787</v>
      </c>
      <c r="L266">
        <v>12765</v>
      </c>
      <c r="M266">
        <v>474</v>
      </c>
    </row>
    <row r="267" spans="1:13" x14ac:dyDescent="0.35">
      <c r="A267" t="s">
        <v>65</v>
      </c>
      <c r="B267" t="s">
        <v>94</v>
      </c>
      <c r="C267" t="s">
        <v>17</v>
      </c>
      <c r="D267" t="s">
        <v>66</v>
      </c>
      <c r="E267">
        <v>6</v>
      </c>
      <c r="F267">
        <v>130</v>
      </c>
      <c r="G267">
        <v>20</v>
      </c>
      <c r="H267">
        <v>115</v>
      </c>
      <c r="I267">
        <v>39</v>
      </c>
      <c r="J267">
        <v>130</v>
      </c>
      <c r="K267">
        <v>20</v>
      </c>
      <c r="L267">
        <v>115</v>
      </c>
      <c r="M267">
        <v>39</v>
      </c>
    </row>
    <row r="268" spans="1:13" x14ac:dyDescent="0.35">
      <c r="A268" t="s">
        <v>65</v>
      </c>
      <c r="B268" t="s">
        <v>94</v>
      </c>
      <c r="C268" t="s">
        <v>18</v>
      </c>
      <c r="D268" t="s">
        <v>66</v>
      </c>
      <c r="E268">
        <v>7</v>
      </c>
      <c r="F268">
        <v>118665</v>
      </c>
      <c r="G268">
        <v>31</v>
      </c>
      <c r="H268">
        <v>96355</v>
      </c>
      <c r="I268">
        <v>31</v>
      </c>
      <c r="J268">
        <v>117915</v>
      </c>
      <c r="K268">
        <v>297</v>
      </c>
      <c r="L268">
        <v>95660</v>
      </c>
      <c r="M268">
        <v>288</v>
      </c>
    </row>
    <row r="269" spans="1:13" x14ac:dyDescent="0.35">
      <c r="A269" t="s">
        <v>65</v>
      </c>
      <c r="B269" t="s">
        <v>94</v>
      </c>
      <c r="C269" t="s">
        <v>19</v>
      </c>
      <c r="D269" t="s">
        <v>66</v>
      </c>
      <c r="E269">
        <v>8</v>
      </c>
      <c r="F269">
        <v>580</v>
      </c>
      <c r="G269">
        <v>64</v>
      </c>
      <c r="H269">
        <v>450</v>
      </c>
      <c r="I269">
        <v>62</v>
      </c>
      <c r="J269">
        <v>580</v>
      </c>
      <c r="K269">
        <v>64</v>
      </c>
      <c r="L269">
        <v>450</v>
      </c>
      <c r="M269">
        <v>62</v>
      </c>
    </row>
    <row r="270" spans="1:13" x14ac:dyDescent="0.35">
      <c r="A270" t="s">
        <v>65</v>
      </c>
      <c r="B270" t="s">
        <v>94</v>
      </c>
      <c r="C270" t="s">
        <v>20</v>
      </c>
      <c r="D270" t="s">
        <v>66</v>
      </c>
      <c r="E270">
        <v>9</v>
      </c>
      <c r="F270">
        <v>1025</v>
      </c>
      <c r="G270">
        <v>322</v>
      </c>
      <c r="H270">
        <v>635</v>
      </c>
      <c r="I270">
        <v>246</v>
      </c>
      <c r="J270">
        <v>1025</v>
      </c>
      <c r="K270">
        <v>322</v>
      </c>
      <c r="L270">
        <v>635</v>
      </c>
      <c r="M270">
        <v>246</v>
      </c>
    </row>
    <row r="271" spans="1:13" x14ac:dyDescent="0.35">
      <c r="A271" t="s">
        <v>65</v>
      </c>
      <c r="B271" t="s">
        <v>94</v>
      </c>
      <c r="C271" t="s">
        <v>21</v>
      </c>
      <c r="D271" t="s">
        <v>66</v>
      </c>
      <c r="E271">
        <v>10</v>
      </c>
      <c r="F271">
        <v>4020</v>
      </c>
      <c r="G271">
        <v>668</v>
      </c>
      <c r="H271">
        <v>1595</v>
      </c>
      <c r="I271">
        <v>317</v>
      </c>
      <c r="J271">
        <v>4020</v>
      </c>
      <c r="K271">
        <v>668</v>
      </c>
      <c r="L271">
        <v>1595</v>
      </c>
      <c r="M271">
        <v>317</v>
      </c>
    </row>
    <row r="272" spans="1:13" x14ac:dyDescent="0.35">
      <c r="A272" t="s">
        <v>65</v>
      </c>
      <c r="B272" t="s">
        <v>94</v>
      </c>
      <c r="C272" t="s">
        <v>22</v>
      </c>
      <c r="D272" t="s">
        <v>66</v>
      </c>
      <c r="E272">
        <v>11</v>
      </c>
      <c r="F272">
        <v>230</v>
      </c>
      <c r="G272">
        <v>186</v>
      </c>
      <c r="H272">
        <v>80</v>
      </c>
      <c r="I272">
        <v>53</v>
      </c>
      <c r="J272">
        <v>230</v>
      </c>
      <c r="K272">
        <v>186</v>
      </c>
      <c r="L272">
        <v>80</v>
      </c>
      <c r="M272">
        <v>53</v>
      </c>
    </row>
    <row r="273" spans="1:13" x14ac:dyDescent="0.35">
      <c r="A273" t="s">
        <v>65</v>
      </c>
      <c r="B273" t="s">
        <v>94</v>
      </c>
      <c r="C273" t="s">
        <v>23</v>
      </c>
      <c r="D273" t="s">
        <v>66</v>
      </c>
      <c r="E273">
        <v>12</v>
      </c>
      <c r="F273">
        <v>445</v>
      </c>
      <c r="G273">
        <v>297</v>
      </c>
      <c r="H273">
        <v>285</v>
      </c>
      <c r="I273">
        <v>217</v>
      </c>
      <c r="J273">
        <v>445</v>
      </c>
      <c r="K273">
        <v>297</v>
      </c>
      <c r="L273">
        <v>285</v>
      </c>
      <c r="M273">
        <v>217</v>
      </c>
    </row>
    <row r="274" spans="1:13" x14ac:dyDescent="0.35">
      <c r="A274" t="s">
        <v>65</v>
      </c>
      <c r="B274" t="s">
        <v>94</v>
      </c>
      <c r="C274" t="s">
        <v>24</v>
      </c>
      <c r="D274" t="s">
        <v>66</v>
      </c>
      <c r="E274">
        <v>13</v>
      </c>
      <c r="F274">
        <v>9630</v>
      </c>
      <c r="G274">
        <v>0</v>
      </c>
      <c r="H274">
        <v>6075</v>
      </c>
      <c r="I274">
        <v>0</v>
      </c>
      <c r="J274">
        <v>7660</v>
      </c>
      <c r="K274">
        <v>365</v>
      </c>
      <c r="L274">
        <v>4165</v>
      </c>
      <c r="M274">
        <v>356</v>
      </c>
    </row>
    <row r="275" spans="1:13" x14ac:dyDescent="0.35">
      <c r="A275" t="s">
        <v>67</v>
      </c>
      <c r="B275" t="s">
        <v>95</v>
      </c>
      <c r="C275" t="s">
        <v>12</v>
      </c>
      <c r="D275" t="s">
        <v>68</v>
      </c>
      <c r="E275">
        <v>1</v>
      </c>
      <c r="F275">
        <v>103815</v>
      </c>
      <c r="G275">
        <v>0</v>
      </c>
      <c r="H275">
        <v>80910</v>
      </c>
      <c r="I275">
        <v>0</v>
      </c>
      <c r="J275">
        <v>98700</v>
      </c>
      <c r="K275">
        <v>790</v>
      </c>
      <c r="L275">
        <v>76540</v>
      </c>
      <c r="M275">
        <v>644</v>
      </c>
    </row>
    <row r="276" spans="1:13" x14ac:dyDescent="0.35">
      <c r="A276" t="s">
        <v>67</v>
      </c>
      <c r="B276" t="s">
        <v>95</v>
      </c>
      <c r="C276" t="s">
        <v>13</v>
      </c>
      <c r="D276" t="s">
        <v>68</v>
      </c>
      <c r="E276">
        <v>2</v>
      </c>
      <c r="F276">
        <v>97865</v>
      </c>
      <c r="G276">
        <v>0</v>
      </c>
      <c r="H276">
        <v>77365</v>
      </c>
      <c r="I276">
        <v>0</v>
      </c>
      <c r="J276">
        <v>94320</v>
      </c>
      <c r="K276">
        <v>675</v>
      </c>
      <c r="L276">
        <v>74390</v>
      </c>
      <c r="M276">
        <v>575</v>
      </c>
    </row>
    <row r="277" spans="1:13" x14ac:dyDescent="0.35">
      <c r="A277" t="s">
        <v>67</v>
      </c>
      <c r="B277" t="s">
        <v>95</v>
      </c>
      <c r="C277" t="s">
        <v>14</v>
      </c>
      <c r="D277" t="s">
        <v>68</v>
      </c>
      <c r="E277">
        <v>3</v>
      </c>
      <c r="F277">
        <v>90</v>
      </c>
      <c r="G277">
        <v>65</v>
      </c>
      <c r="H277">
        <v>90</v>
      </c>
      <c r="I277">
        <v>65</v>
      </c>
      <c r="J277">
        <v>90</v>
      </c>
      <c r="K277">
        <v>65</v>
      </c>
      <c r="L277">
        <v>90</v>
      </c>
      <c r="M277">
        <v>65</v>
      </c>
    </row>
    <row r="278" spans="1:13" x14ac:dyDescent="0.35">
      <c r="A278" t="s">
        <v>67</v>
      </c>
      <c r="B278" t="s">
        <v>95</v>
      </c>
      <c r="C278" t="s">
        <v>15</v>
      </c>
      <c r="D278" t="s">
        <v>68</v>
      </c>
      <c r="E278">
        <v>4</v>
      </c>
      <c r="F278">
        <v>2935</v>
      </c>
      <c r="G278">
        <v>395</v>
      </c>
      <c r="H278">
        <v>2410</v>
      </c>
      <c r="I278">
        <v>239</v>
      </c>
      <c r="J278">
        <v>1875</v>
      </c>
      <c r="K278">
        <v>358</v>
      </c>
      <c r="L278">
        <v>1535</v>
      </c>
      <c r="M278">
        <v>305</v>
      </c>
    </row>
    <row r="279" spans="1:13" x14ac:dyDescent="0.35">
      <c r="A279" t="s">
        <v>67</v>
      </c>
      <c r="B279" t="s">
        <v>95</v>
      </c>
      <c r="C279" t="s">
        <v>16</v>
      </c>
      <c r="D279" t="s">
        <v>68</v>
      </c>
      <c r="E279">
        <v>5</v>
      </c>
      <c r="F279">
        <v>26945</v>
      </c>
      <c r="G279">
        <v>805</v>
      </c>
      <c r="H279">
        <v>19490</v>
      </c>
      <c r="I279">
        <v>481</v>
      </c>
      <c r="J279">
        <v>25480</v>
      </c>
      <c r="K279">
        <v>989</v>
      </c>
      <c r="L279">
        <v>18225</v>
      </c>
      <c r="M279">
        <v>665</v>
      </c>
    </row>
    <row r="280" spans="1:13" x14ac:dyDescent="0.35">
      <c r="A280" t="s">
        <v>67</v>
      </c>
      <c r="B280" t="s">
        <v>95</v>
      </c>
      <c r="C280" t="s">
        <v>17</v>
      </c>
      <c r="D280" t="s">
        <v>68</v>
      </c>
      <c r="E280">
        <v>6</v>
      </c>
      <c r="F280">
        <v>30</v>
      </c>
      <c r="G280">
        <v>33</v>
      </c>
      <c r="H280">
        <v>30</v>
      </c>
      <c r="I280">
        <v>33</v>
      </c>
      <c r="J280">
        <v>30</v>
      </c>
      <c r="K280">
        <v>33</v>
      </c>
      <c r="L280">
        <v>30</v>
      </c>
      <c r="M280">
        <v>33</v>
      </c>
    </row>
    <row r="281" spans="1:13" x14ac:dyDescent="0.35">
      <c r="A281" t="s">
        <v>67</v>
      </c>
      <c r="B281" t="s">
        <v>95</v>
      </c>
      <c r="C281" t="s">
        <v>18</v>
      </c>
      <c r="D281" t="s">
        <v>68</v>
      </c>
      <c r="E281">
        <v>7</v>
      </c>
      <c r="F281">
        <v>63630</v>
      </c>
      <c r="G281">
        <v>31</v>
      </c>
      <c r="H281">
        <v>52995</v>
      </c>
      <c r="I281">
        <v>31</v>
      </c>
      <c r="J281">
        <v>62905</v>
      </c>
      <c r="K281">
        <v>309</v>
      </c>
      <c r="L281">
        <v>52280</v>
      </c>
      <c r="M281">
        <v>309</v>
      </c>
    </row>
    <row r="282" spans="1:13" x14ac:dyDescent="0.35">
      <c r="A282" t="s">
        <v>67</v>
      </c>
      <c r="B282" t="s">
        <v>95</v>
      </c>
      <c r="C282" t="s">
        <v>19</v>
      </c>
      <c r="D282" t="s">
        <v>68</v>
      </c>
      <c r="E282">
        <v>8</v>
      </c>
      <c r="F282">
        <v>385</v>
      </c>
      <c r="G282">
        <v>65</v>
      </c>
      <c r="H282">
        <v>285</v>
      </c>
      <c r="I282">
        <v>65</v>
      </c>
      <c r="J282">
        <v>385</v>
      </c>
      <c r="K282">
        <v>65</v>
      </c>
      <c r="L282">
        <v>285</v>
      </c>
      <c r="M282">
        <v>65</v>
      </c>
    </row>
    <row r="283" spans="1:13" x14ac:dyDescent="0.35">
      <c r="A283" t="s">
        <v>67</v>
      </c>
      <c r="B283" t="s">
        <v>95</v>
      </c>
      <c r="C283" t="s">
        <v>20</v>
      </c>
      <c r="D283" t="s">
        <v>68</v>
      </c>
      <c r="E283">
        <v>9</v>
      </c>
      <c r="F283">
        <v>780</v>
      </c>
      <c r="G283">
        <v>383</v>
      </c>
      <c r="H283">
        <v>395</v>
      </c>
      <c r="I283">
        <v>236</v>
      </c>
      <c r="J283">
        <v>490</v>
      </c>
      <c r="K283">
        <v>231</v>
      </c>
      <c r="L283">
        <v>280</v>
      </c>
      <c r="M283">
        <v>171</v>
      </c>
    </row>
    <row r="284" spans="1:13" x14ac:dyDescent="0.35">
      <c r="A284" t="s">
        <v>67</v>
      </c>
      <c r="B284" t="s">
        <v>95</v>
      </c>
      <c r="C284" t="s">
        <v>21</v>
      </c>
      <c r="D284" t="s">
        <v>68</v>
      </c>
      <c r="E284">
        <v>10</v>
      </c>
      <c r="F284">
        <v>1955</v>
      </c>
      <c r="G284">
        <v>566</v>
      </c>
      <c r="H284">
        <v>960</v>
      </c>
      <c r="I284">
        <v>322</v>
      </c>
      <c r="J284">
        <v>1955</v>
      </c>
      <c r="K284">
        <v>566</v>
      </c>
      <c r="L284">
        <v>960</v>
      </c>
      <c r="M284">
        <v>322</v>
      </c>
    </row>
    <row r="285" spans="1:13" x14ac:dyDescent="0.35">
      <c r="A285" t="s">
        <v>67</v>
      </c>
      <c r="B285" t="s">
        <v>95</v>
      </c>
      <c r="C285" t="s">
        <v>22</v>
      </c>
      <c r="D285" t="s">
        <v>68</v>
      </c>
      <c r="E285">
        <v>11</v>
      </c>
      <c r="F285">
        <v>165</v>
      </c>
      <c r="G285">
        <v>160</v>
      </c>
      <c r="H285">
        <v>125</v>
      </c>
      <c r="I285">
        <v>106</v>
      </c>
      <c r="J285">
        <v>165</v>
      </c>
      <c r="K285">
        <v>160</v>
      </c>
      <c r="L285">
        <v>125</v>
      </c>
      <c r="M285">
        <v>106</v>
      </c>
    </row>
    <row r="286" spans="1:13" x14ac:dyDescent="0.35">
      <c r="A286" t="s">
        <v>67</v>
      </c>
      <c r="B286" t="s">
        <v>95</v>
      </c>
      <c r="C286" t="s">
        <v>23</v>
      </c>
      <c r="D286" t="s">
        <v>68</v>
      </c>
      <c r="E286">
        <v>12</v>
      </c>
      <c r="F286">
        <v>950</v>
      </c>
      <c r="G286">
        <v>522</v>
      </c>
      <c r="H286">
        <v>580</v>
      </c>
      <c r="I286">
        <v>329</v>
      </c>
      <c r="J286">
        <v>950</v>
      </c>
      <c r="K286">
        <v>522</v>
      </c>
      <c r="L286">
        <v>580</v>
      </c>
      <c r="M286">
        <v>329</v>
      </c>
    </row>
    <row r="287" spans="1:13" x14ac:dyDescent="0.35">
      <c r="A287" t="s">
        <v>67</v>
      </c>
      <c r="B287" t="s">
        <v>95</v>
      </c>
      <c r="C287" t="s">
        <v>24</v>
      </c>
      <c r="D287" t="s">
        <v>68</v>
      </c>
      <c r="E287">
        <v>13</v>
      </c>
      <c r="F287">
        <v>5950</v>
      </c>
      <c r="G287">
        <v>0</v>
      </c>
      <c r="H287">
        <v>3550</v>
      </c>
      <c r="I287">
        <v>0</v>
      </c>
      <c r="J287">
        <v>4375</v>
      </c>
      <c r="K287">
        <v>428</v>
      </c>
      <c r="L287">
        <v>2150</v>
      </c>
      <c r="M287">
        <v>324</v>
      </c>
    </row>
    <row r="288" spans="1:13" x14ac:dyDescent="0.35">
      <c r="A288" t="s">
        <v>69</v>
      </c>
      <c r="B288" t="s">
        <v>96</v>
      </c>
      <c r="C288" t="s">
        <v>12</v>
      </c>
      <c r="D288" t="s">
        <v>70</v>
      </c>
      <c r="E288">
        <v>1</v>
      </c>
      <c r="F288">
        <v>52825</v>
      </c>
      <c r="G288">
        <v>0</v>
      </c>
      <c r="H288">
        <v>43770</v>
      </c>
      <c r="I288">
        <v>21</v>
      </c>
      <c r="J288">
        <v>51580</v>
      </c>
      <c r="K288">
        <v>337</v>
      </c>
      <c r="L288">
        <v>42570</v>
      </c>
      <c r="M288">
        <v>324</v>
      </c>
    </row>
    <row r="289" spans="1:13" x14ac:dyDescent="0.35">
      <c r="A289" t="s">
        <v>69</v>
      </c>
      <c r="B289" t="s">
        <v>96</v>
      </c>
      <c r="C289" t="s">
        <v>13</v>
      </c>
      <c r="D289" t="s">
        <v>70</v>
      </c>
      <c r="E289">
        <v>2</v>
      </c>
      <c r="F289">
        <v>50805</v>
      </c>
      <c r="G289">
        <v>0</v>
      </c>
      <c r="H289">
        <v>42400</v>
      </c>
      <c r="I289">
        <v>22</v>
      </c>
      <c r="J289">
        <v>50090</v>
      </c>
      <c r="K289">
        <v>240</v>
      </c>
      <c r="L289">
        <v>41715</v>
      </c>
      <c r="M289">
        <v>232</v>
      </c>
    </row>
    <row r="290" spans="1:13" x14ac:dyDescent="0.35">
      <c r="A290" t="s">
        <v>69</v>
      </c>
      <c r="B290" t="s">
        <v>96</v>
      </c>
      <c r="C290" t="s">
        <v>14</v>
      </c>
      <c r="D290" t="s">
        <v>70</v>
      </c>
      <c r="E290">
        <v>3</v>
      </c>
      <c r="F290">
        <v>20</v>
      </c>
      <c r="G290">
        <v>18</v>
      </c>
      <c r="H290">
        <v>20</v>
      </c>
      <c r="I290">
        <v>18</v>
      </c>
      <c r="J290">
        <v>20</v>
      </c>
      <c r="K290">
        <v>18</v>
      </c>
      <c r="L290">
        <v>20</v>
      </c>
      <c r="M290">
        <v>18</v>
      </c>
    </row>
    <row r="291" spans="1:13" x14ac:dyDescent="0.35">
      <c r="A291" t="s">
        <v>69</v>
      </c>
      <c r="B291" t="s">
        <v>96</v>
      </c>
      <c r="C291" t="s">
        <v>15</v>
      </c>
      <c r="D291" t="s">
        <v>70</v>
      </c>
      <c r="E291">
        <v>4</v>
      </c>
      <c r="F291">
        <v>800</v>
      </c>
      <c r="G291">
        <v>109</v>
      </c>
      <c r="H291">
        <v>665</v>
      </c>
      <c r="I291">
        <v>56</v>
      </c>
      <c r="J291">
        <v>565</v>
      </c>
      <c r="K291">
        <v>128</v>
      </c>
      <c r="L291">
        <v>430</v>
      </c>
      <c r="M291">
        <v>118</v>
      </c>
    </row>
    <row r="292" spans="1:13" x14ac:dyDescent="0.35">
      <c r="A292" t="s">
        <v>69</v>
      </c>
      <c r="B292" t="s">
        <v>96</v>
      </c>
      <c r="C292" t="s">
        <v>16</v>
      </c>
      <c r="D292" t="s">
        <v>70</v>
      </c>
      <c r="E292">
        <v>5</v>
      </c>
      <c r="F292">
        <v>6535</v>
      </c>
      <c r="G292">
        <v>303</v>
      </c>
      <c r="H292">
        <v>5085</v>
      </c>
      <c r="I292">
        <v>176</v>
      </c>
      <c r="J292">
        <v>6465</v>
      </c>
      <c r="K292">
        <v>313</v>
      </c>
      <c r="L292">
        <v>5040</v>
      </c>
      <c r="M292">
        <v>182</v>
      </c>
    </row>
    <row r="293" spans="1:13" x14ac:dyDescent="0.35">
      <c r="A293" t="s">
        <v>69</v>
      </c>
      <c r="B293" t="s">
        <v>96</v>
      </c>
      <c r="C293" t="s">
        <v>17</v>
      </c>
      <c r="D293" t="s">
        <v>70</v>
      </c>
      <c r="E293">
        <v>6</v>
      </c>
      <c r="F293">
        <v>0</v>
      </c>
      <c r="G293">
        <v>31</v>
      </c>
      <c r="H293">
        <v>0</v>
      </c>
      <c r="I293">
        <v>31</v>
      </c>
      <c r="J293">
        <v>0</v>
      </c>
      <c r="K293">
        <v>31</v>
      </c>
      <c r="L293">
        <v>0</v>
      </c>
      <c r="M293">
        <v>31</v>
      </c>
    </row>
    <row r="294" spans="1:13" x14ac:dyDescent="0.35">
      <c r="A294" t="s">
        <v>69</v>
      </c>
      <c r="B294" t="s">
        <v>96</v>
      </c>
      <c r="C294" t="s">
        <v>18</v>
      </c>
      <c r="D294" t="s">
        <v>70</v>
      </c>
      <c r="E294">
        <v>7</v>
      </c>
      <c r="F294">
        <v>42285</v>
      </c>
      <c r="G294">
        <v>31</v>
      </c>
      <c r="H294">
        <v>36060</v>
      </c>
      <c r="I294">
        <v>31</v>
      </c>
      <c r="J294">
        <v>41880</v>
      </c>
      <c r="K294">
        <v>199</v>
      </c>
      <c r="L294">
        <v>35655</v>
      </c>
      <c r="M294">
        <v>199</v>
      </c>
    </row>
    <row r="295" spans="1:13" x14ac:dyDescent="0.35">
      <c r="A295" t="s">
        <v>69</v>
      </c>
      <c r="B295" t="s">
        <v>96</v>
      </c>
      <c r="C295" t="s">
        <v>19</v>
      </c>
      <c r="D295" t="s">
        <v>70</v>
      </c>
      <c r="E295">
        <v>8</v>
      </c>
      <c r="F295">
        <v>250</v>
      </c>
      <c r="G295">
        <v>18</v>
      </c>
      <c r="H295">
        <v>225</v>
      </c>
      <c r="I295">
        <v>32</v>
      </c>
      <c r="J295">
        <v>250</v>
      </c>
      <c r="K295">
        <v>18</v>
      </c>
      <c r="L295">
        <v>225</v>
      </c>
      <c r="M295">
        <v>32</v>
      </c>
    </row>
    <row r="296" spans="1:13" x14ac:dyDescent="0.35">
      <c r="A296" t="s">
        <v>69</v>
      </c>
      <c r="B296" t="s">
        <v>96</v>
      </c>
      <c r="C296" t="s">
        <v>20</v>
      </c>
      <c r="D296" t="s">
        <v>70</v>
      </c>
      <c r="E296">
        <v>9</v>
      </c>
      <c r="F296">
        <v>215</v>
      </c>
      <c r="G296">
        <v>110</v>
      </c>
      <c r="H296">
        <v>65</v>
      </c>
      <c r="I296">
        <v>55</v>
      </c>
      <c r="J296">
        <v>215</v>
      </c>
      <c r="K296">
        <v>110</v>
      </c>
      <c r="L296">
        <v>65</v>
      </c>
      <c r="M296">
        <v>55</v>
      </c>
    </row>
    <row r="297" spans="1:13" x14ac:dyDescent="0.35">
      <c r="A297" t="s">
        <v>69</v>
      </c>
      <c r="B297" t="s">
        <v>96</v>
      </c>
      <c r="C297" t="s">
        <v>21</v>
      </c>
      <c r="D297" t="s">
        <v>70</v>
      </c>
      <c r="E297">
        <v>10</v>
      </c>
      <c r="F297">
        <v>405</v>
      </c>
      <c r="G297">
        <v>177</v>
      </c>
      <c r="H297">
        <v>150</v>
      </c>
      <c r="I297">
        <v>97</v>
      </c>
      <c r="J297">
        <v>405</v>
      </c>
      <c r="K297">
        <v>177</v>
      </c>
      <c r="L297">
        <v>150</v>
      </c>
      <c r="M297">
        <v>97</v>
      </c>
    </row>
    <row r="298" spans="1:13" x14ac:dyDescent="0.35">
      <c r="A298" t="s">
        <v>69</v>
      </c>
      <c r="B298" t="s">
        <v>96</v>
      </c>
      <c r="C298" t="s">
        <v>22</v>
      </c>
      <c r="D298" t="s">
        <v>70</v>
      </c>
      <c r="E298">
        <v>11</v>
      </c>
      <c r="F298">
        <v>20</v>
      </c>
      <c r="G298">
        <v>29</v>
      </c>
      <c r="H298">
        <v>20</v>
      </c>
      <c r="I298">
        <v>29</v>
      </c>
      <c r="J298">
        <v>20</v>
      </c>
      <c r="K298">
        <v>29</v>
      </c>
      <c r="L298">
        <v>20</v>
      </c>
      <c r="M298">
        <v>29</v>
      </c>
    </row>
    <row r="299" spans="1:13" x14ac:dyDescent="0.35">
      <c r="A299" t="s">
        <v>69</v>
      </c>
      <c r="B299" t="s">
        <v>96</v>
      </c>
      <c r="C299" t="s">
        <v>23</v>
      </c>
      <c r="D299" t="s">
        <v>70</v>
      </c>
      <c r="E299">
        <v>12</v>
      </c>
      <c r="F299">
        <v>275</v>
      </c>
      <c r="G299">
        <v>205</v>
      </c>
      <c r="H299">
        <v>110</v>
      </c>
      <c r="I299">
        <v>112</v>
      </c>
      <c r="J299">
        <v>275</v>
      </c>
      <c r="K299">
        <v>205</v>
      </c>
      <c r="L299">
        <v>110</v>
      </c>
      <c r="M299">
        <v>112</v>
      </c>
    </row>
    <row r="300" spans="1:13" x14ac:dyDescent="0.35">
      <c r="A300" t="s">
        <v>69</v>
      </c>
      <c r="B300" t="s">
        <v>96</v>
      </c>
      <c r="C300" t="s">
        <v>24</v>
      </c>
      <c r="D300" t="s">
        <v>70</v>
      </c>
      <c r="E300">
        <v>13</v>
      </c>
      <c r="F300">
        <v>2025</v>
      </c>
      <c r="G300">
        <v>0</v>
      </c>
      <c r="H300">
        <v>1370</v>
      </c>
      <c r="I300">
        <v>0</v>
      </c>
      <c r="J300">
        <v>1495</v>
      </c>
      <c r="K300">
        <v>182</v>
      </c>
      <c r="L300">
        <v>855</v>
      </c>
      <c r="M300">
        <v>173</v>
      </c>
    </row>
    <row r="301" spans="1:13" x14ac:dyDescent="0.35">
      <c r="A301" t="s">
        <v>71</v>
      </c>
      <c r="B301" t="s">
        <v>97</v>
      </c>
      <c r="C301" t="s">
        <v>12</v>
      </c>
      <c r="D301" t="s">
        <v>72</v>
      </c>
      <c r="E301">
        <v>1</v>
      </c>
      <c r="F301">
        <v>584550</v>
      </c>
      <c r="G301">
        <v>0</v>
      </c>
      <c r="H301">
        <v>465105</v>
      </c>
      <c r="I301">
        <v>28</v>
      </c>
      <c r="J301">
        <v>559155</v>
      </c>
      <c r="K301">
        <v>1652</v>
      </c>
      <c r="L301">
        <v>442180</v>
      </c>
      <c r="M301">
        <v>1441</v>
      </c>
    </row>
    <row r="302" spans="1:13" x14ac:dyDescent="0.35">
      <c r="A302" t="s">
        <v>71</v>
      </c>
      <c r="B302" t="s">
        <v>97</v>
      </c>
      <c r="C302" t="s">
        <v>13</v>
      </c>
      <c r="D302" t="s">
        <v>72</v>
      </c>
      <c r="E302">
        <v>2</v>
      </c>
      <c r="F302">
        <v>550165</v>
      </c>
      <c r="G302">
        <v>0</v>
      </c>
      <c r="H302">
        <v>443525</v>
      </c>
      <c r="I302">
        <v>30</v>
      </c>
      <c r="J302">
        <v>532940</v>
      </c>
      <c r="K302">
        <v>1361</v>
      </c>
      <c r="L302">
        <v>427490</v>
      </c>
      <c r="M302">
        <v>1236</v>
      </c>
    </row>
    <row r="303" spans="1:13" x14ac:dyDescent="0.35">
      <c r="A303" t="s">
        <v>71</v>
      </c>
      <c r="B303" t="s">
        <v>97</v>
      </c>
      <c r="C303" t="s">
        <v>14</v>
      </c>
      <c r="D303" t="s">
        <v>72</v>
      </c>
      <c r="E303">
        <v>3</v>
      </c>
      <c r="F303">
        <v>1110</v>
      </c>
      <c r="G303">
        <v>238</v>
      </c>
      <c r="H303">
        <v>900</v>
      </c>
      <c r="I303">
        <v>173</v>
      </c>
      <c r="J303">
        <v>1110</v>
      </c>
      <c r="K303">
        <v>238</v>
      </c>
      <c r="L303">
        <v>900</v>
      </c>
      <c r="M303">
        <v>173</v>
      </c>
    </row>
    <row r="304" spans="1:13" x14ac:dyDescent="0.35">
      <c r="A304" t="s">
        <v>71</v>
      </c>
      <c r="B304" t="s">
        <v>97</v>
      </c>
      <c r="C304" t="s">
        <v>15</v>
      </c>
      <c r="D304" t="s">
        <v>72</v>
      </c>
      <c r="E304">
        <v>4</v>
      </c>
      <c r="F304">
        <v>15025</v>
      </c>
      <c r="G304">
        <v>564</v>
      </c>
      <c r="H304">
        <v>13250</v>
      </c>
      <c r="I304">
        <v>406</v>
      </c>
      <c r="J304">
        <v>9865</v>
      </c>
      <c r="K304">
        <v>646</v>
      </c>
      <c r="L304">
        <v>8340</v>
      </c>
      <c r="M304">
        <v>519</v>
      </c>
    </row>
    <row r="305" spans="1:13" x14ac:dyDescent="0.35">
      <c r="A305" t="s">
        <v>71</v>
      </c>
      <c r="B305" t="s">
        <v>97</v>
      </c>
      <c r="C305" t="s">
        <v>16</v>
      </c>
      <c r="D305" t="s">
        <v>72</v>
      </c>
      <c r="E305">
        <v>5</v>
      </c>
      <c r="F305">
        <v>357030</v>
      </c>
      <c r="G305">
        <v>1182</v>
      </c>
      <c r="H305">
        <v>278320</v>
      </c>
      <c r="I305">
        <v>844</v>
      </c>
      <c r="J305">
        <v>349615</v>
      </c>
      <c r="K305">
        <v>1719</v>
      </c>
      <c r="L305">
        <v>271540</v>
      </c>
      <c r="M305">
        <v>1354</v>
      </c>
    </row>
    <row r="306" spans="1:13" x14ac:dyDescent="0.35">
      <c r="A306" t="s">
        <v>71</v>
      </c>
      <c r="B306" t="s">
        <v>97</v>
      </c>
      <c r="C306" t="s">
        <v>17</v>
      </c>
      <c r="D306" t="s">
        <v>72</v>
      </c>
      <c r="E306">
        <v>6</v>
      </c>
      <c r="F306">
        <v>195</v>
      </c>
      <c r="G306">
        <v>45</v>
      </c>
      <c r="H306">
        <v>110</v>
      </c>
      <c r="I306">
        <v>48</v>
      </c>
      <c r="J306">
        <v>195</v>
      </c>
      <c r="K306">
        <v>45</v>
      </c>
      <c r="L306">
        <v>110</v>
      </c>
      <c r="M306">
        <v>48</v>
      </c>
    </row>
    <row r="307" spans="1:13" x14ac:dyDescent="0.35">
      <c r="A307" t="s">
        <v>71</v>
      </c>
      <c r="B307" t="s">
        <v>97</v>
      </c>
      <c r="C307" t="s">
        <v>18</v>
      </c>
      <c r="D307" t="s">
        <v>72</v>
      </c>
      <c r="E307">
        <v>7</v>
      </c>
      <c r="F307">
        <v>160780</v>
      </c>
      <c r="G307">
        <v>31</v>
      </c>
      <c r="H307">
        <v>140260</v>
      </c>
      <c r="I307">
        <v>31</v>
      </c>
      <c r="J307">
        <v>156680</v>
      </c>
      <c r="K307">
        <v>790</v>
      </c>
      <c r="L307">
        <v>136465</v>
      </c>
      <c r="M307">
        <v>706</v>
      </c>
    </row>
    <row r="308" spans="1:13" x14ac:dyDescent="0.35">
      <c r="A308" t="s">
        <v>71</v>
      </c>
      <c r="B308" t="s">
        <v>97</v>
      </c>
      <c r="C308" t="s">
        <v>19</v>
      </c>
      <c r="D308" t="s">
        <v>72</v>
      </c>
      <c r="E308">
        <v>8</v>
      </c>
      <c r="F308">
        <v>1520</v>
      </c>
      <c r="G308">
        <v>238</v>
      </c>
      <c r="H308">
        <v>1245</v>
      </c>
      <c r="I308">
        <v>172</v>
      </c>
      <c r="J308">
        <v>1520</v>
      </c>
      <c r="K308">
        <v>238</v>
      </c>
      <c r="L308">
        <v>1245</v>
      </c>
      <c r="M308">
        <v>172</v>
      </c>
    </row>
    <row r="309" spans="1:13" x14ac:dyDescent="0.35">
      <c r="A309" t="s">
        <v>71</v>
      </c>
      <c r="B309" t="s">
        <v>97</v>
      </c>
      <c r="C309" t="s">
        <v>20</v>
      </c>
      <c r="D309" t="s">
        <v>72</v>
      </c>
      <c r="E309">
        <v>9</v>
      </c>
      <c r="F309">
        <v>3395</v>
      </c>
      <c r="G309">
        <v>558</v>
      </c>
      <c r="H309">
        <v>2140</v>
      </c>
      <c r="I309">
        <v>398</v>
      </c>
      <c r="J309">
        <v>3020</v>
      </c>
      <c r="K309">
        <v>444</v>
      </c>
      <c r="L309">
        <v>1765</v>
      </c>
      <c r="M309">
        <v>284</v>
      </c>
    </row>
    <row r="310" spans="1:13" x14ac:dyDescent="0.35">
      <c r="A310" t="s">
        <v>71</v>
      </c>
      <c r="B310" t="s">
        <v>97</v>
      </c>
      <c r="C310" t="s">
        <v>21</v>
      </c>
      <c r="D310" t="s">
        <v>72</v>
      </c>
      <c r="E310">
        <v>10</v>
      </c>
      <c r="F310">
        <v>6550</v>
      </c>
      <c r="G310">
        <v>920</v>
      </c>
      <c r="H310">
        <v>3825</v>
      </c>
      <c r="I310">
        <v>578</v>
      </c>
      <c r="J310">
        <v>6440</v>
      </c>
      <c r="K310">
        <v>936</v>
      </c>
      <c r="L310">
        <v>3715</v>
      </c>
      <c r="M310">
        <v>581</v>
      </c>
    </row>
    <row r="311" spans="1:13" x14ac:dyDescent="0.35">
      <c r="A311" t="s">
        <v>71</v>
      </c>
      <c r="B311" t="s">
        <v>97</v>
      </c>
      <c r="C311" t="s">
        <v>22</v>
      </c>
      <c r="D311" t="s">
        <v>72</v>
      </c>
      <c r="E311">
        <v>11</v>
      </c>
      <c r="F311">
        <v>1715</v>
      </c>
      <c r="G311">
        <v>403</v>
      </c>
      <c r="H311">
        <v>1450</v>
      </c>
      <c r="I311">
        <v>335</v>
      </c>
      <c r="J311">
        <v>1715</v>
      </c>
      <c r="K311">
        <v>403</v>
      </c>
      <c r="L311">
        <v>1450</v>
      </c>
      <c r="M311">
        <v>335</v>
      </c>
    </row>
    <row r="312" spans="1:13" x14ac:dyDescent="0.35">
      <c r="A312" t="s">
        <v>71</v>
      </c>
      <c r="B312" t="s">
        <v>97</v>
      </c>
      <c r="C312" t="s">
        <v>23</v>
      </c>
      <c r="D312" t="s">
        <v>72</v>
      </c>
      <c r="E312">
        <v>12</v>
      </c>
      <c r="F312">
        <v>2840</v>
      </c>
      <c r="G312">
        <v>625</v>
      </c>
      <c r="H312">
        <v>2020</v>
      </c>
      <c r="I312">
        <v>417</v>
      </c>
      <c r="J312">
        <v>2780</v>
      </c>
      <c r="K312">
        <v>607</v>
      </c>
      <c r="L312">
        <v>1960</v>
      </c>
      <c r="M312">
        <v>404</v>
      </c>
    </row>
    <row r="313" spans="1:13" x14ac:dyDescent="0.35">
      <c r="A313" t="s">
        <v>71</v>
      </c>
      <c r="B313" t="s">
        <v>97</v>
      </c>
      <c r="C313" t="s">
        <v>24</v>
      </c>
      <c r="D313" t="s">
        <v>72</v>
      </c>
      <c r="E313">
        <v>13</v>
      </c>
      <c r="F313">
        <v>34380</v>
      </c>
      <c r="G313">
        <v>0</v>
      </c>
      <c r="H313">
        <v>21580</v>
      </c>
      <c r="I313">
        <v>0</v>
      </c>
      <c r="J313">
        <v>26215</v>
      </c>
      <c r="K313">
        <v>816</v>
      </c>
      <c r="L313">
        <v>14690</v>
      </c>
      <c r="M313">
        <v>674</v>
      </c>
    </row>
  </sheetData>
  <autoFilter ref="A1:M313" xr:uid="{41015A9B-C050-4372-B792-18313508A8C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5FA58-C305-42EA-9F27-660B1CC555BD}">
  <dimension ref="A1:S27"/>
  <sheetViews>
    <sheetView tabSelected="1" workbookViewId="0">
      <selection activeCell="D2" sqref="D2"/>
    </sheetView>
  </sheetViews>
  <sheetFormatPr defaultRowHeight="14.5" x14ac:dyDescent="0.35"/>
  <cols>
    <col min="1" max="1" width="16.1796875" bestFit="1" customWidth="1"/>
    <col min="2" max="2" width="10.7265625" customWidth="1"/>
    <col min="3" max="3" width="11.453125" bestFit="1" customWidth="1"/>
    <col min="4" max="5" width="10.7265625" customWidth="1"/>
    <col min="6" max="6" width="9.7265625" bestFit="1" customWidth="1"/>
    <col min="7" max="7" width="12.453125" bestFit="1" customWidth="1"/>
    <col min="11" max="11" width="9.81640625" customWidth="1"/>
  </cols>
  <sheetData>
    <row r="1" spans="1:19" ht="29" x14ac:dyDescent="0.35">
      <c r="A1" t="s">
        <v>104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103</v>
      </c>
      <c r="G1" s="1" t="s">
        <v>105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P1" s="6" t="s">
        <v>112</v>
      </c>
      <c r="Q1" s="6" t="s">
        <v>113</v>
      </c>
      <c r="R1" s="6" t="s">
        <v>114</v>
      </c>
      <c r="S1" s="6" t="s">
        <v>115</v>
      </c>
    </row>
    <row r="2" spans="1:19" x14ac:dyDescent="0.35">
      <c r="A2" t="s">
        <v>73</v>
      </c>
      <c r="B2" s="2">
        <v>55605</v>
      </c>
      <c r="C2" s="2">
        <v>48900</v>
      </c>
      <c r="D2" s="2">
        <f t="shared" ref="D2:D25" si="0">B2-C2</f>
        <v>6705</v>
      </c>
      <c r="E2" s="3">
        <f t="shared" ref="E2:E25" si="1">C2/B2</f>
        <v>0.87941731858645811</v>
      </c>
      <c r="F2" s="4">
        <v>424.16</v>
      </c>
      <c r="G2" s="5">
        <f t="shared" ref="G2:G25" si="2">B2/F2</f>
        <v>131.09439834024894</v>
      </c>
      <c r="H2" s="2">
        <v>9158</v>
      </c>
      <c r="I2" s="2">
        <v>20886</v>
      </c>
      <c r="J2" s="2">
        <v>597</v>
      </c>
      <c r="K2" s="2">
        <f>SUM(H2:J2)</f>
        <v>30641</v>
      </c>
      <c r="L2" s="3">
        <f>H2/K2</f>
        <v>0.2988805848373095</v>
      </c>
      <c r="M2" s="3">
        <f>K2/B2</f>
        <v>0.55104756766477836</v>
      </c>
      <c r="N2" s="3">
        <f>$M$27</f>
        <v>0.68847204921070859</v>
      </c>
      <c r="P2" s="3">
        <f>H2/$B2</f>
        <v>0.16469741929682583</v>
      </c>
      <c r="Q2" s="3">
        <f>I2/$B2</f>
        <v>0.37561370380361481</v>
      </c>
      <c r="R2" s="3">
        <f t="shared" ref="R2:R25" si="3">J2/$B2</f>
        <v>1.0736444564337739E-2</v>
      </c>
      <c r="S2" s="3">
        <f>1 - SUM(P2:R2)</f>
        <v>0.44895243233522164</v>
      </c>
    </row>
    <row r="3" spans="1:19" x14ac:dyDescent="0.35">
      <c r="A3" t="s">
        <v>76</v>
      </c>
      <c r="B3" s="2">
        <v>436575</v>
      </c>
      <c r="C3" s="2">
        <v>309160</v>
      </c>
      <c r="D3" s="2">
        <f t="shared" si="0"/>
        <v>127415</v>
      </c>
      <c r="E3" s="3">
        <f t="shared" si="1"/>
        <v>0.7081486571608544</v>
      </c>
      <c r="F3" s="4">
        <v>414.9</v>
      </c>
      <c r="G3" s="5">
        <f t="shared" si="2"/>
        <v>1052.2415039768618</v>
      </c>
      <c r="H3" s="2">
        <v>172823</v>
      </c>
      <c r="I3" s="2">
        <v>127821</v>
      </c>
      <c r="J3" s="2">
        <v>8973</v>
      </c>
      <c r="K3" s="2">
        <f t="shared" ref="K3:K25" si="4">SUM(H3:J3)</f>
        <v>309617</v>
      </c>
      <c r="L3" s="3">
        <f t="shared" ref="L3:L27" si="5">H3/K3</f>
        <v>0.55818317469647982</v>
      </c>
      <c r="M3" s="3">
        <f t="shared" ref="M3:M25" si="6">K3/B3</f>
        <v>0.70919544179121574</v>
      </c>
      <c r="N3" s="3">
        <f t="shared" ref="N3:N25" si="7">$M$27</f>
        <v>0.68847204921070859</v>
      </c>
      <c r="P3" s="3">
        <f t="shared" ref="P3:P25" si="8">H3/$B3</f>
        <v>0.39586096317929337</v>
      </c>
      <c r="Q3" s="3">
        <f t="shared" ref="Q3:Q25" si="9">I3/$B3</f>
        <v>0.29278130905342725</v>
      </c>
      <c r="R3" s="3">
        <f t="shared" si="3"/>
        <v>2.0553169558495104E-2</v>
      </c>
      <c r="S3" s="3">
        <f t="shared" ref="S3:S25" si="10">1 - SUM(P3:R3)</f>
        <v>0.29080455820878437</v>
      </c>
    </row>
    <row r="4" spans="1:19" x14ac:dyDescent="0.35">
      <c r="A4" t="s">
        <v>74</v>
      </c>
      <c r="B4" s="2">
        <v>629170</v>
      </c>
      <c r="C4" s="2">
        <v>382685</v>
      </c>
      <c r="D4" s="2">
        <f t="shared" si="0"/>
        <v>246485</v>
      </c>
      <c r="E4" s="3">
        <f t="shared" si="1"/>
        <v>0.6082378371505317</v>
      </c>
      <c r="F4" s="4">
        <v>598.29999999999995</v>
      </c>
      <c r="G4" s="5">
        <f t="shared" si="2"/>
        <v>1051.5961892027412</v>
      </c>
      <c r="H4" s="2">
        <v>258409</v>
      </c>
      <c r="I4" s="2">
        <v>146202</v>
      </c>
      <c r="J4" s="2">
        <v>10321</v>
      </c>
      <c r="K4" s="2">
        <f t="shared" si="4"/>
        <v>414932</v>
      </c>
      <c r="L4" s="3">
        <f t="shared" si="5"/>
        <v>0.6227743341077574</v>
      </c>
      <c r="M4" s="3">
        <f t="shared" si="6"/>
        <v>0.65949107554397057</v>
      </c>
      <c r="N4" s="3">
        <f t="shared" si="7"/>
        <v>0.68847204921070859</v>
      </c>
      <c r="P4" s="3">
        <f t="shared" si="8"/>
        <v>0.41071411542190506</v>
      </c>
      <c r="Q4" s="3">
        <f t="shared" si="9"/>
        <v>0.23237280862088147</v>
      </c>
      <c r="R4" s="3">
        <f t="shared" si="3"/>
        <v>1.64041515011841E-2</v>
      </c>
      <c r="S4" s="3">
        <f t="shared" si="10"/>
        <v>0.34050892445602932</v>
      </c>
    </row>
    <row r="5" spans="1:19" x14ac:dyDescent="0.35">
      <c r="A5" t="s">
        <v>97</v>
      </c>
      <c r="B5" s="2">
        <v>442180</v>
      </c>
      <c r="C5" s="2">
        <v>136465</v>
      </c>
      <c r="D5" s="2">
        <f t="shared" si="0"/>
        <v>305715</v>
      </c>
      <c r="E5" s="3">
        <f t="shared" si="1"/>
        <v>0.30861866208331451</v>
      </c>
      <c r="F5" s="4">
        <v>80.94</v>
      </c>
      <c r="G5" s="5">
        <f t="shared" si="2"/>
        <v>5463.0590560909313</v>
      </c>
      <c r="H5" s="2">
        <v>207260</v>
      </c>
      <c r="I5" s="2">
        <v>25374</v>
      </c>
      <c r="J5" s="2">
        <v>4827</v>
      </c>
      <c r="K5" s="2">
        <f t="shared" si="4"/>
        <v>237461</v>
      </c>
      <c r="L5" s="3">
        <f t="shared" si="5"/>
        <v>0.87281700995110778</v>
      </c>
      <c r="M5" s="3">
        <f t="shared" si="6"/>
        <v>0.53702338414220452</v>
      </c>
      <c r="N5" s="3">
        <f t="shared" si="7"/>
        <v>0.68847204921070859</v>
      </c>
      <c r="P5" s="3">
        <f t="shared" si="8"/>
        <v>0.46872314442082408</v>
      </c>
      <c r="Q5" s="3">
        <f t="shared" si="9"/>
        <v>5.7383870821837261E-2</v>
      </c>
      <c r="R5" s="3">
        <f t="shared" si="3"/>
        <v>1.0916368899543172E-2</v>
      </c>
      <c r="S5" s="3">
        <f t="shared" si="10"/>
        <v>0.46297661585779548</v>
      </c>
    </row>
    <row r="6" spans="1:19" x14ac:dyDescent="0.35">
      <c r="A6" t="s">
        <v>77</v>
      </c>
      <c r="B6" s="2">
        <v>70925</v>
      </c>
      <c r="C6" s="2">
        <v>55820</v>
      </c>
      <c r="D6" s="2">
        <f t="shared" si="0"/>
        <v>15105</v>
      </c>
      <c r="E6" s="3">
        <f t="shared" si="1"/>
        <v>0.78702855128657034</v>
      </c>
      <c r="F6" s="4">
        <v>213.15</v>
      </c>
      <c r="G6" s="5">
        <f t="shared" si="2"/>
        <v>332.74689186019236</v>
      </c>
      <c r="H6" s="2">
        <v>22587</v>
      </c>
      <c r="I6" s="2">
        <v>25346</v>
      </c>
      <c r="J6" s="2">
        <v>1179</v>
      </c>
      <c r="K6" s="2">
        <f t="shared" si="4"/>
        <v>49112</v>
      </c>
      <c r="L6" s="3">
        <f t="shared" si="5"/>
        <v>0.45990796546668838</v>
      </c>
      <c r="M6" s="3">
        <f t="shared" si="6"/>
        <v>0.69244977088473736</v>
      </c>
      <c r="N6" s="3">
        <f t="shared" si="7"/>
        <v>0.68847204921070859</v>
      </c>
      <c r="P6" s="3">
        <f t="shared" si="8"/>
        <v>0.31846316531547408</v>
      </c>
      <c r="Q6" s="3">
        <f t="shared" si="9"/>
        <v>0.35736341205498767</v>
      </c>
      <c r="R6" s="3">
        <f t="shared" si="3"/>
        <v>1.6623193514275644E-2</v>
      </c>
      <c r="S6" s="3">
        <f t="shared" si="10"/>
        <v>0.30755022911526264</v>
      </c>
    </row>
    <row r="7" spans="1:19" x14ac:dyDescent="0.35">
      <c r="A7" t="s">
        <v>78</v>
      </c>
      <c r="B7" s="2">
        <v>24255</v>
      </c>
      <c r="C7" s="2">
        <v>19625</v>
      </c>
      <c r="D7" s="2">
        <f t="shared" si="0"/>
        <v>4630</v>
      </c>
      <c r="E7" s="3">
        <f t="shared" si="1"/>
        <v>0.80911152339723769</v>
      </c>
      <c r="F7" s="4">
        <v>319.42</v>
      </c>
      <c r="G7" s="5">
        <f t="shared" si="2"/>
        <v>75.934506292655428</v>
      </c>
      <c r="H7" s="2">
        <v>5095</v>
      </c>
      <c r="I7" s="2">
        <v>10283</v>
      </c>
      <c r="J7" s="2">
        <v>416</v>
      </c>
      <c r="K7" s="2">
        <f t="shared" si="4"/>
        <v>15794</v>
      </c>
      <c r="L7" s="3">
        <f t="shared" si="5"/>
        <v>0.32259085728757758</v>
      </c>
      <c r="M7" s="3">
        <f t="shared" si="6"/>
        <v>0.65116470830756545</v>
      </c>
      <c r="N7" s="3">
        <f t="shared" si="7"/>
        <v>0.68847204921070859</v>
      </c>
      <c r="P7" s="3">
        <f t="shared" si="8"/>
        <v>0.21005978148835291</v>
      </c>
      <c r="Q7" s="3">
        <f t="shared" si="9"/>
        <v>0.42395382395382397</v>
      </c>
      <c r="R7" s="3">
        <f t="shared" si="3"/>
        <v>1.7151102865388578E-2</v>
      </c>
      <c r="S7" s="3">
        <f t="shared" si="10"/>
        <v>0.34883529169243455</v>
      </c>
    </row>
    <row r="8" spans="1:19" x14ac:dyDescent="0.35">
      <c r="A8" t="s">
        <v>79</v>
      </c>
      <c r="B8" s="2">
        <v>132440</v>
      </c>
      <c r="C8" s="2">
        <v>120260</v>
      </c>
      <c r="D8" s="2">
        <f t="shared" si="0"/>
        <v>12180</v>
      </c>
      <c r="E8" s="3">
        <f t="shared" si="1"/>
        <v>0.90803382663847776</v>
      </c>
      <c r="F8" s="4">
        <v>447.59</v>
      </c>
      <c r="G8" s="5">
        <f t="shared" si="2"/>
        <v>295.89579749324162</v>
      </c>
      <c r="H8" s="2">
        <v>36456</v>
      </c>
      <c r="I8" s="2">
        <v>60218</v>
      </c>
      <c r="J8" s="2">
        <v>3635</v>
      </c>
      <c r="K8" s="2">
        <f t="shared" si="4"/>
        <v>100309</v>
      </c>
      <c r="L8" s="3">
        <f t="shared" si="5"/>
        <v>0.36343697973262618</v>
      </c>
      <c r="M8" s="3">
        <f t="shared" si="6"/>
        <v>0.75739202657807314</v>
      </c>
      <c r="N8" s="3">
        <f t="shared" si="7"/>
        <v>0.68847204921070859</v>
      </c>
      <c r="P8" s="3">
        <f t="shared" si="8"/>
        <v>0.27526427061310782</v>
      </c>
      <c r="Q8" s="3">
        <f t="shared" si="9"/>
        <v>0.45468136514648144</v>
      </c>
      <c r="R8" s="3">
        <f t="shared" si="3"/>
        <v>2.7446390818483841E-2</v>
      </c>
      <c r="S8" s="3">
        <f t="shared" si="10"/>
        <v>0.24260797342192686</v>
      </c>
    </row>
    <row r="9" spans="1:19" x14ac:dyDescent="0.35">
      <c r="A9" t="s">
        <v>80</v>
      </c>
      <c r="B9" s="2">
        <v>78970</v>
      </c>
      <c r="C9" s="2">
        <v>68935</v>
      </c>
      <c r="D9" s="2">
        <f t="shared" si="0"/>
        <v>10035</v>
      </c>
      <c r="E9" s="3">
        <f t="shared" si="1"/>
        <v>0.87292642775737617</v>
      </c>
      <c r="F9" s="4">
        <v>346.27</v>
      </c>
      <c r="G9" s="5">
        <f t="shared" si="2"/>
        <v>228.05902908135272</v>
      </c>
      <c r="H9" s="2">
        <v>16809</v>
      </c>
      <c r="I9" s="2">
        <v>29439</v>
      </c>
      <c r="J9" s="2">
        <v>1214</v>
      </c>
      <c r="K9" s="2">
        <f t="shared" si="4"/>
        <v>47462</v>
      </c>
      <c r="L9" s="3">
        <f t="shared" si="5"/>
        <v>0.354157009818381</v>
      </c>
      <c r="M9" s="3">
        <f t="shared" si="6"/>
        <v>0.60101304292769409</v>
      </c>
      <c r="N9" s="3">
        <f t="shared" si="7"/>
        <v>0.68847204921070859</v>
      </c>
      <c r="P9" s="3">
        <f t="shared" si="8"/>
        <v>0.21285298214511839</v>
      </c>
      <c r="Q9" s="3">
        <f t="shared" si="9"/>
        <v>0.37278713435481831</v>
      </c>
      <c r="R9" s="3">
        <f t="shared" si="3"/>
        <v>1.5372926427757377E-2</v>
      </c>
      <c r="S9" s="3">
        <f t="shared" si="10"/>
        <v>0.39898695707230591</v>
      </c>
    </row>
    <row r="10" spans="1:19" x14ac:dyDescent="0.35">
      <c r="A10" t="s">
        <v>81</v>
      </c>
      <c r="B10" s="2">
        <v>123070</v>
      </c>
      <c r="C10" s="2">
        <v>48165</v>
      </c>
      <c r="D10" s="2">
        <f t="shared" si="0"/>
        <v>74905</v>
      </c>
      <c r="E10" s="3">
        <f t="shared" si="1"/>
        <v>0.3913626391484521</v>
      </c>
      <c r="F10" s="4">
        <v>457.75</v>
      </c>
      <c r="G10" s="5">
        <f t="shared" si="2"/>
        <v>268.85854724194428</v>
      </c>
      <c r="H10" s="2">
        <v>62171</v>
      </c>
      <c r="I10" s="2">
        <v>25579</v>
      </c>
      <c r="J10" s="2">
        <v>1748</v>
      </c>
      <c r="K10" s="2">
        <f t="shared" si="4"/>
        <v>89498</v>
      </c>
      <c r="L10" s="3">
        <f t="shared" si="5"/>
        <v>0.69466356790095873</v>
      </c>
      <c r="M10" s="3">
        <f t="shared" si="6"/>
        <v>0.72721215568375719</v>
      </c>
      <c r="N10" s="3">
        <f t="shared" si="7"/>
        <v>0.68847204921070859</v>
      </c>
      <c r="P10" s="3">
        <f t="shared" si="8"/>
        <v>0.50516779068822626</v>
      </c>
      <c r="Q10" s="3">
        <f t="shared" si="9"/>
        <v>0.20784106605996588</v>
      </c>
      <c r="R10" s="3">
        <f t="shared" si="3"/>
        <v>1.4203298935565125E-2</v>
      </c>
      <c r="S10" s="3">
        <f t="shared" si="10"/>
        <v>0.2727878443162427</v>
      </c>
    </row>
    <row r="11" spans="1:19" x14ac:dyDescent="0.35">
      <c r="A11" t="s">
        <v>82</v>
      </c>
      <c r="B11" s="2">
        <v>25110</v>
      </c>
      <c r="C11" s="2">
        <v>16980</v>
      </c>
      <c r="D11" s="2">
        <f t="shared" si="0"/>
        <v>8130</v>
      </c>
      <c r="E11" s="3">
        <f t="shared" si="1"/>
        <v>0.67622461170848269</v>
      </c>
      <c r="F11" s="4">
        <v>540.77</v>
      </c>
      <c r="G11" s="5">
        <f t="shared" si="2"/>
        <v>46.433788856630365</v>
      </c>
      <c r="H11" s="2">
        <v>6857</v>
      </c>
      <c r="I11" s="2">
        <v>8764</v>
      </c>
      <c r="J11" s="2">
        <v>356</v>
      </c>
      <c r="K11" s="2">
        <f t="shared" si="4"/>
        <v>15977</v>
      </c>
      <c r="L11" s="3">
        <f t="shared" si="5"/>
        <v>0.42917944545283848</v>
      </c>
      <c r="M11" s="3">
        <f t="shared" si="6"/>
        <v>0.63628036638789331</v>
      </c>
      <c r="N11" s="3">
        <f t="shared" si="7"/>
        <v>0.68847204921070859</v>
      </c>
      <c r="P11" s="3">
        <f t="shared" si="8"/>
        <v>0.27307845479888493</v>
      </c>
      <c r="Q11" s="3">
        <f t="shared" si="9"/>
        <v>0.34902429311031463</v>
      </c>
      <c r="R11" s="3">
        <f t="shared" si="3"/>
        <v>1.4177618478693747E-2</v>
      </c>
      <c r="S11" s="3">
        <f t="shared" si="10"/>
        <v>0.36371963361210669</v>
      </c>
    </row>
    <row r="12" spans="1:19" x14ac:dyDescent="0.35">
      <c r="A12" t="s">
        <v>83</v>
      </c>
      <c r="B12" s="2">
        <v>197980</v>
      </c>
      <c r="C12" s="2">
        <v>152825</v>
      </c>
      <c r="D12" s="2">
        <f t="shared" si="0"/>
        <v>45155</v>
      </c>
      <c r="E12" s="3">
        <f t="shared" si="1"/>
        <v>0.77192140620264671</v>
      </c>
      <c r="F12" s="4">
        <v>660.22</v>
      </c>
      <c r="G12" s="5">
        <f t="shared" si="2"/>
        <v>299.86974038956708</v>
      </c>
      <c r="H12" s="2">
        <v>77675</v>
      </c>
      <c r="I12" s="2">
        <v>63682</v>
      </c>
      <c r="J12" s="2">
        <v>4258</v>
      </c>
      <c r="K12" s="2">
        <f t="shared" si="4"/>
        <v>145615</v>
      </c>
      <c r="L12" s="3">
        <f t="shared" si="5"/>
        <v>0.53342718813309065</v>
      </c>
      <c r="M12" s="3">
        <f t="shared" si="6"/>
        <v>0.73550358622083034</v>
      </c>
      <c r="N12" s="3">
        <f t="shared" si="7"/>
        <v>0.68847204921070859</v>
      </c>
      <c r="P12" s="3">
        <f t="shared" si="8"/>
        <v>0.39233760985958177</v>
      </c>
      <c r="Q12" s="3">
        <f t="shared" si="9"/>
        <v>0.32165875340943528</v>
      </c>
      <c r="R12" s="3">
        <f t="shared" si="3"/>
        <v>2.1507222951813315E-2</v>
      </c>
      <c r="S12" s="3">
        <f t="shared" si="10"/>
        <v>0.26449641377916966</v>
      </c>
    </row>
    <row r="13" spans="1:19" x14ac:dyDescent="0.35">
      <c r="A13" t="s">
        <v>84</v>
      </c>
      <c r="B13" s="2">
        <v>23490</v>
      </c>
      <c r="C13" s="2">
        <v>22855</v>
      </c>
      <c r="D13" s="2">
        <f t="shared" si="0"/>
        <v>635</v>
      </c>
      <c r="E13" s="3">
        <f t="shared" si="1"/>
        <v>0.97296722009365688</v>
      </c>
      <c r="F13" s="4">
        <v>647.1</v>
      </c>
      <c r="G13" s="5">
        <f t="shared" si="2"/>
        <v>36.300417246175243</v>
      </c>
      <c r="H13" s="2">
        <v>3281</v>
      </c>
      <c r="I13" s="2">
        <v>12002</v>
      </c>
      <c r="J13" s="2">
        <v>328</v>
      </c>
      <c r="K13" s="2">
        <f t="shared" si="4"/>
        <v>15611</v>
      </c>
      <c r="L13" s="3">
        <f t="shared" si="5"/>
        <v>0.21017231439369674</v>
      </c>
      <c r="M13" s="3">
        <f t="shared" si="6"/>
        <v>0.66458067262664966</v>
      </c>
      <c r="N13" s="3">
        <f t="shared" si="7"/>
        <v>0.68847204921070859</v>
      </c>
      <c r="P13" s="3">
        <f t="shared" si="8"/>
        <v>0.13967645806726267</v>
      </c>
      <c r="Q13" s="3">
        <f t="shared" si="9"/>
        <v>0.51094082588335465</v>
      </c>
      <c r="R13" s="3">
        <f t="shared" si="3"/>
        <v>1.3963388676032354E-2</v>
      </c>
      <c r="S13" s="3">
        <f t="shared" si="10"/>
        <v>0.33541932737335034</v>
      </c>
    </row>
    <row r="14" spans="1:19" x14ac:dyDescent="0.35">
      <c r="A14" t="s">
        <v>85</v>
      </c>
      <c r="B14" s="2">
        <v>199230</v>
      </c>
      <c r="C14" s="2">
        <v>154790</v>
      </c>
      <c r="D14" s="2">
        <f t="shared" si="0"/>
        <v>44440</v>
      </c>
      <c r="E14" s="3">
        <f t="shared" si="1"/>
        <v>0.77694122371128849</v>
      </c>
      <c r="F14" s="4">
        <v>437.09</v>
      </c>
      <c r="G14" s="5">
        <f t="shared" si="2"/>
        <v>455.81001624379422</v>
      </c>
      <c r="H14" s="2">
        <v>63095</v>
      </c>
      <c r="I14" s="2">
        <v>80930</v>
      </c>
      <c r="J14" s="2">
        <v>4161</v>
      </c>
      <c r="K14" s="2">
        <f t="shared" si="4"/>
        <v>148186</v>
      </c>
      <c r="L14" s="3">
        <f t="shared" si="5"/>
        <v>0.42578246258081059</v>
      </c>
      <c r="M14" s="3">
        <f t="shared" si="6"/>
        <v>0.74379360538071571</v>
      </c>
      <c r="N14" s="3">
        <f t="shared" si="7"/>
        <v>0.68847204921070859</v>
      </c>
      <c r="P14" s="3">
        <f t="shared" si="8"/>
        <v>0.31669427295086083</v>
      </c>
      <c r="Q14" s="3">
        <f t="shared" si="9"/>
        <v>0.40621392360588265</v>
      </c>
      <c r="R14" s="3">
        <f t="shared" si="3"/>
        <v>2.0885408823972294E-2</v>
      </c>
      <c r="S14" s="3">
        <f t="shared" si="10"/>
        <v>0.25620639461928429</v>
      </c>
    </row>
    <row r="15" spans="1:19" x14ac:dyDescent="0.35">
      <c r="A15" t="s">
        <v>86</v>
      </c>
      <c r="B15" s="2">
        <v>229440</v>
      </c>
      <c r="C15" s="2">
        <v>129490</v>
      </c>
      <c r="D15" s="2">
        <f t="shared" si="0"/>
        <v>99950</v>
      </c>
      <c r="E15" s="3">
        <f t="shared" si="1"/>
        <v>0.56437412831241285</v>
      </c>
      <c r="F15" s="4">
        <v>250.74</v>
      </c>
      <c r="G15" s="5">
        <f t="shared" si="2"/>
        <v>915.05144771476421</v>
      </c>
      <c r="H15" s="2">
        <v>129433</v>
      </c>
      <c r="I15" s="2">
        <v>48390</v>
      </c>
      <c r="J15" s="2">
        <v>5239</v>
      </c>
      <c r="K15" s="2">
        <f t="shared" si="4"/>
        <v>183062</v>
      </c>
      <c r="L15" s="3">
        <f t="shared" si="5"/>
        <v>0.70704460783778178</v>
      </c>
      <c r="M15" s="3">
        <f t="shared" si="6"/>
        <v>0.79786436541143657</v>
      </c>
      <c r="N15" s="3">
        <f t="shared" si="7"/>
        <v>0.68847204921070859</v>
      </c>
      <c r="P15" s="3">
        <f t="shared" si="8"/>
        <v>0.56412569735006979</v>
      </c>
      <c r="Q15" s="3">
        <f t="shared" si="9"/>
        <v>0.21090481171548117</v>
      </c>
      <c r="R15" s="3">
        <f t="shared" si="3"/>
        <v>2.2833856345885636E-2</v>
      </c>
      <c r="S15" s="3">
        <f t="shared" si="10"/>
        <v>0.20213563458856343</v>
      </c>
    </row>
    <row r="16" spans="1:19" x14ac:dyDescent="0.35">
      <c r="A16" t="s">
        <v>87</v>
      </c>
      <c r="B16" s="2">
        <v>15835</v>
      </c>
      <c r="C16" s="2">
        <v>12925</v>
      </c>
      <c r="D16" s="2">
        <f t="shared" si="0"/>
        <v>2910</v>
      </c>
      <c r="E16" s="3">
        <f t="shared" si="1"/>
        <v>0.81622987053994311</v>
      </c>
      <c r="F16" s="4">
        <v>277.02999999999997</v>
      </c>
      <c r="G16" s="5">
        <f t="shared" si="2"/>
        <v>57.159874381835905</v>
      </c>
      <c r="H16" s="2">
        <v>5329</v>
      </c>
      <c r="I16" s="2">
        <v>5195</v>
      </c>
      <c r="J16" s="2">
        <v>270</v>
      </c>
      <c r="K16" s="2">
        <f t="shared" si="4"/>
        <v>10794</v>
      </c>
      <c r="L16" s="3">
        <f t="shared" si="5"/>
        <v>0.49370020381693536</v>
      </c>
      <c r="M16" s="3">
        <f t="shared" si="6"/>
        <v>0.68165456267761293</v>
      </c>
      <c r="N16" s="3">
        <f t="shared" si="7"/>
        <v>0.68847204921070859</v>
      </c>
      <c r="P16" s="3">
        <f t="shared" si="8"/>
        <v>0.33653299652668139</v>
      </c>
      <c r="Q16" s="3">
        <f t="shared" si="9"/>
        <v>0.32807072939690557</v>
      </c>
      <c r="R16" s="3">
        <f t="shared" si="3"/>
        <v>1.7050836754025894E-2</v>
      </c>
      <c r="S16" s="3">
        <f t="shared" si="10"/>
        <v>0.31834543732238718</v>
      </c>
    </row>
    <row r="17" spans="1:19" x14ac:dyDescent="0.35">
      <c r="A17" t="s">
        <v>88</v>
      </c>
      <c r="B17" s="2">
        <v>685025</v>
      </c>
      <c r="C17" s="2">
        <v>350280</v>
      </c>
      <c r="D17" s="2">
        <f t="shared" si="0"/>
        <v>334745</v>
      </c>
      <c r="E17" s="3">
        <f t="shared" si="1"/>
        <v>0.5113390022261961</v>
      </c>
      <c r="F17" s="4">
        <v>491.25</v>
      </c>
      <c r="G17" s="5">
        <f t="shared" si="2"/>
        <v>1394.4529262086514</v>
      </c>
      <c r="H17" s="2">
        <v>419569</v>
      </c>
      <c r="I17" s="2">
        <v>101222</v>
      </c>
      <c r="J17" s="2">
        <v>12952</v>
      </c>
      <c r="K17" s="2">
        <f t="shared" si="4"/>
        <v>533743</v>
      </c>
      <c r="L17" s="3">
        <f t="shared" si="5"/>
        <v>0.7860880611080614</v>
      </c>
      <c r="M17" s="3">
        <f t="shared" si="6"/>
        <v>0.77915842487500453</v>
      </c>
      <c r="N17" s="3">
        <f t="shared" si="7"/>
        <v>0.68847204921070859</v>
      </c>
      <c r="P17" s="3">
        <f t="shared" si="8"/>
        <v>0.61248713550600342</v>
      </c>
      <c r="Q17" s="3">
        <f t="shared" si="9"/>
        <v>0.14776395022079486</v>
      </c>
      <c r="R17" s="3">
        <f t="shared" si="3"/>
        <v>1.8907339148206269E-2</v>
      </c>
      <c r="S17" s="3">
        <f t="shared" si="10"/>
        <v>0.22084157512499536</v>
      </c>
    </row>
    <row r="18" spans="1:19" x14ac:dyDescent="0.35">
      <c r="A18" t="s">
        <v>89</v>
      </c>
      <c r="B18" s="2">
        <v>633380</v>
      </c>
      <c r="C18" s="2">
        <v>95300</v>
      </c>
      <c r="D18" s="2">
        <f t="shared" si="0"/>
        <v>538080</v>
      </c>
      <c r="E18" s="3">
        <f t="shared" si="1"/>
        <v>0.15046259749281632</v>
      </c>
      <c r="F18" s="4">
        <v>482.69</v>
      </c>
      <c r="G18" s="5">
        <f t="shared" si="2"/>
        <v>1312.187946715283</v>
      </c>
      <c r="H18" s="2">
        <v>379208</v>
      </c>
      <c r="I18" s="2">
        <v>37090</v>
      </c>
      <c r="J18" s="2">
        <v>8557</v>
      </c>
      <c r="K18" s="2">
        <f t="shared" si="4"/>
        <v>424855</v>
      </c>
      <c r="L18" s="3">
        <f t="shared" si="5"/>
        <v>0.89255863765284627</v>
      </c>
      <c r="M18" s="3">
        <f t="shared" si="6"/>
        <v>0.67077425873882979</v>
      </c>
      <c r="N18" s="3">
        <f t="shared" si="7"/>
        <v>0.68847204921070859</v>
      </c>
      <c r="P18" s="3">
        <f t="shared" si="8"/>
        <v>0.59870535855252771</v>
      </c>
      <c r="Q18" s="3">
        <f t="shared" si="9"/>
        <v>5.855884303261865E-2</v>
      </c>
      <c r="R18" s="3">
        <f t="shared" si="3"/>
        <v>1.3510057153683412E-2</v>
      </c>
      <c r="S18" s="3">
        <f t="shared" si="10"/>
        <v>0.32922574126117032</v>
      </c>
    </row>
    <row r="19" spans="1:19" x14ac:dyDescent="0.35">
      <c r="A19" t="s">
        <v>90</v>
      </c>
      <c r="B19" s="2">
        <v>38710</v>
      </c>
      <c r="C19" s="2">
        <v>34665</v>
      </c>
      <c r="D19" s="2">
        <f t="shared" si="0"/>
        <v>4045</v>
      </c>
      <c r="E19" s="3">
        <f t="shared" si="1"/>
        <v>0.89550503745802124</v>
      </c>
      <c r="F19" s="4">
        <v>371.91</v>
      </c>
      <c r="G19" s="5">
        <f t="shared" si="2"/>
        <v>104.08432147562581</v>
      </c>
      <c r="H19" s="2">
        <v>10709</v>
      </c>
      <c r="I19" s="2">
        <v>18741</v>
      </c>
      <c r="J19" s="2">
        <v>840</v>
      </c>
      <c r="K19" s="2">
        <f t="shared" si="4"/>
        <v>30290</v>
      </c>
      <c r="L19" s="3">
        <f t="shared" si="5"/>
        <v>0.35354902608121491</v>
      </c>
      <c r="M19" s="3">
        <f t="shared" si="6"/>
        <v>0.78248514595711705</v>
      </c>
      <c r="N19" s="3">
        <f t="shared" si="7"/>
        <v>0.68847204921070859</v>
      </c>
      <c r="P19" s="3">
        <f t="shared" si="8"/>
        <v>0.27664686127615601</v>
      </c>
      <c r="Q19" s="3">
        <f t="shared" si="9"/>
        <v>0.48413846551278739</v>
      </c>
      <c r="R19" s="3">
        <f t="shared" si="3"/>
        <v>2.1699819168173599E-2</v>
      </c>
      <c r="S19" s="3">
        <f t="shared" si="10"/>
        <v>0.21751485404288295</v>
      </c>
    </row>
    <row r="20" spans="1:19" x14ac:dyDescent="0.35">
      <c r="A20" t="s">
        <v>92</v>
      </c>
      <c r="B20" s="2">
        <v>20040</v>
      </c>
      <c r="C20" s="2">
        <v>10865</v>
      </c>
      <c r="D20" s="2">
        <f t="shared" si="0"/>
        <v>9175</v>
      </c>
      <c r="E20" s="3">
        <f t="shared" si="1"/>
        <v>0.54216566866267468</v>
      </c>
      <c r="F20" s="4">
        <v>319.72000000000003</v>
      </c>
      <c r="G20" s="5">
        <f t="shared" si="2"/>
        <v>62.679844864256218</v>
      </c>
      <c r="H20" s="2">
        <v>4241</v>
      </c>
      <c r="I20" s="2">
        <v>5739</v>
      </c>
      <c r="J20" s="2">
        <v>167</v>
      </c>
      <c r="K20" s="2">
        <f t="shared" si="4"/>
        <v>10147</v>
      </c>
      <c r="L20" s="3">
        <f t="shared" si="5"/>
        <v>0.41795604612200649</v>
      </c>
      <c r="M20" s="3">
        <f t="shared" si="6"/>
        <v>0.50633732534930143</v>
      </c>
      <c r="N20" s="3">
        <f t="shared" si="7"/>
        <v>0.68847204921070859</v>
      </c>
      <c r="P20" s="3">
        <f t="shared" si="8"/>
        <v>0.21162674650698604</v>
      </c>
      <c r="Q20" s="3">
        <f t="shared" si="9"/>
        <v>0.28637724550898203</v>
      </c>
      <c r="R20" s="3">
        <f t="shared" si="3"/>
        <v>8.3333333333333332E-3</v>
      </c>
      <c r="S20" s="3">
        <f t="shared" si="10"/>
        <v>0.49366267465069857</v>
      </c>
    </row>
    <row r="21" spans="1:19" x14ac:dyDescent="0.35">
      <c r="A21" t="s">
        <v>91</v>
      </c>
      <c r="B21" s="2">
        <v>84110</v>
      </c>
      <c r="C21" s="2">
        <v>64215</v>
      </c>
      <c r="D21" s="2">
        <f t="shared" si="0"/>
        <v>19895</v>
      </c>
      <c r="E21" s="3">
        <f t="shared" si="1"/>
        <v>0.76346451075971944</v>
      </c>
      <c r="F21" s="4">
        <v>357.18</v>
      </c>
      <c r="G21" s="5">
        <f t="shared" si="2"/>
        <v>235.48350971498962</v>
      </c>
      <c r="H21" s="2">
        <v>23138</v>
      </c>
      <c r="I21" s="2">
        <v>30826</v>
      </c>
      <c r="J21" s="2">
        <v>1701</v>
      </c>
      <c r="K21" s="2">
        <f t="shared" si="4"/>
        <v>55665</v>
      </c>
      <c r="L21" s="3">
        <f t="shared" si="5"/>
        <v>0.41566513967484059</v>
      </c>
      <c r="M21" s="3">
        <f t="shared" si="6"/>
        <v>0.66181191297110931</v>
      </c>
      <c r="N21" s="3">
        <f t="shared" si="7"/>
        <v>0.68847204921070859</v>
      </c>
      <c r="P21" s="3">
        <f t="shared" si="8"/>
        <v>0.27509214124360953</v>
      </c>
      <c r="Q21" s="3">
        <f t="shared" si="9"/>
        <v>0.366496254904292</v>
      </c>
      <c r="R21" s="3">
        <f t="shared" si="3"/>
        <v>2.0223516823207704E-2</v>
      </c>
      <c r="S21" s="3">
        <f t="shared" si="10"/>
        <v>0.3381880870288908</v>
      </c>
    </row>
    <row r="22" spans="1:19" x14ac:dyDescent="0.35">
      <c r="A22" t="s">
        <v>93</v>
      </c>
      <c r="B22" s="2">
        <v>29400</v>
      </c>
      <c r="C22" s="2">
        <v>24345</v>
      </c>
      <c r="D22" s="2">
        <f t="shared" si="0"/>
        <v>5055</v>
      </c>
      <c r="E22" s="3">
        <f t="shared" si="1"/>
        <v>0.82806122448979591</v>
      </c>
      <c r="F22" s="4">
        <v>268.54000000000002</v>
      </c>
      <c r="G22" s="5">
        <f t="shared" si="2"/>
        <v>109.48089670067773</v>
      </c>
      <c r="H22" s="2">
        <v>11062</v>
      </c>
      <c r="I22" s="2">
        <v>10946</v>
      </c>
      <c r="J22" s="2">
        <v>547</v>
      </c>
      <c r="K22" s="2">
        <f t="shared" si="4"/>
        <v>22555</v>
      </c>
      <c r="L22" s="3">
        <f t="shared" si="5"/>
        <v>0.49044557747727774</v>
      </c>
      <c r="M22" s="3">
        <f t="shared" si="6"/>
        <v>0.76717687074829932</v>
      </c>
      <c r="N22" s="3">
        <f t="shared" si="7"/>
        <v>0.68847204921070859</v>
      </c>
      <c r="P22" s="3">
        <f t="shared" si="8"/>
        <v>0.37625850340136052</v>
      </c>
      <c r="Q22" s="3">
        <f t="shared" si="9"/>
        <v>0.37231292517006803</v>
      </c>
      <c r="R22" s="3">
        <f t="shared" si="3"/>
        <v>1.8605442176870747E-2</v>
      </c>
      <c r="S22" s="3">
        <f t="shared" si="10"/>
        <v>0.23282312925170068</v>
      </c>
    </row>
    <row r="23" spans="1:19" x14ac:dyDescent="0.35">
      <c r="A23" t="s">
        <v>94</v>
      </c>
      <c r="B23" s="2">
        <v>117185</v>
      </c>
      <c r="C23" s="2">
        <v>95660</v>
      </c>
      <c r="D23" s="2">
        <f t="shared" si="0"/>
        <v>21525</v>
      </c>
      <c r="E23" s="3">
        <f t="shared" si="1"/>
        <v>0.81631608140973677</v>
      </c>
      <c r="F23" s="4">
        <v>457.78</v>
      </c>
      <c r="G23" s="5">
        <f t="shared" si="2"/>
        <v>255.98540783782605</v>
      </c>
      <c r="H23" s="2">
        <v>26044</v>
      </c>
      <c r="I23" s="2">
        <v>40224</v>
      </c>
      <c r="J23" s="2">
        <v>1511</v>
      </c>
      <c r="K23" s="2">
        <f t="shared" si="4"/>
        <v>67779</v>
      </c>
      <c r="L23" s="3">
        <f t="shared" si="5"/>
        <v>0.38424880862804112</v>
      </c>
      <c r="M23" s="3">
        <f t="shared" si="6"/>
        <v>0.5783931390536331</v>
      </c>
      <c r="N23" s="3">
        <f t="shared" si="7"/>
        <v>0.68847204921070859</v>
      </c>
      <c r="P23" s="3">
        <f t="shared" si="8"/>
        <v>0.22224687459999146</v>
      </c>
      <c r="Q23" s="3">
        <f t="shared" si="9"/>
        <v>0.34325212271195121</v>
      </c>
      <c r="R23" s="3">
        <f t="shared" si="3"/>
        <v>1.289414174169049E-2</v>
      </c>
      <c r="S23" s="3">
        <f t="shared" si="10"/>
        <v>0.4216068609463669</v>
      </c>
    </row>
    <row r="24" spans="1:19" x14ac:dyDescent="0.35">
      <c r="A24" t="s">
        <v>95</v>
      </c>
      <c r="B24" s="2">
        <v>76540</v>
      </c>
      <c r="C24" s="2">
        <v>52280</v>
      </c>
      <c r="D24" s="2">
        <f t="shared" si="0"/>
        <v>24260</v>
      </c>
      <c r="E24" s="3">
        <f t="shared" si="1"/>
        <v>0.68304154690357988</v>
      </c>
      <c r="F24" s="4">
        <v>374.44</v>
      </c>
      <c r="G24" s="5">
        <f t="shared" si="2"/>
        <v>204.41192180322616</v>
      </c>
      <c r="H24" s="2">
        <v>22054</v>
      </c>
      <c r="I24" s="2">
        <v>22944</v>
      </c>
      <c r="J24" s="2">
        <v>1218</v>
      </c>
      <c r="K24" s="2">
        <f t="shared" si="4"/>
        <v>46216</v>
      </c>
      <c r="L24" s="3">
        <f t="shared" si="5"/>
        <v>0.47719404535225896</v>
      </c>
      <c r="M24" s="3">
        <f t="shared" si="6"/>
        <v>0.60381499869349364</v>
      </c>
      <c r="N24" s="3">
        <f t="shared" si="7"/>
        <v>0.68847204921070859</v>
      </c>
      <c r="P24" s="3">
        <f t="shared" si="8"/>
        <v>0.28813692187091716</v>
      </c>
      <c r="Q24" s="3">
        <f t="shared" si="9"/>
        <v>0.29976482884766137</v>
      </c>
      <c r="R24" s="3">
        <f t="shared" si="3"/>
        <v>1.5913247974915078E-2</v>
      </c>
      <c r="S24" s="3">
        <f t="shared" si="10"/>
        <v>0.39618500130650636</v>
      </c>
    </row>
    <row r="25" spans="1:19" x14ac:dyDescent="0.35">
      <c r="A25" t="s">
        <v>96</v>
      </c>
      <c r="B25" s="2">
        <v>42570</v>
      </c>
      <c r="C25" s="2">
        <v>35655</v>
      </c>
      <c r="D25" s="2">
        <f t="shared" si="0"/>
        <v>6915</v>
      </c>
      <c r="E25" s="3">
        <f t="shared" si="1"/>
        <v>0.83756166314305847</v>
      </c>
      <c r="F25" s="4">
        <v>468.28</v>
      </c>
      <c r="G25" s="5">
        <f t="shared" si="2"/>
        <v>90.907149568634154</v>
      </c>
      <c r="H25" s="2">
        <v>12560</v>
      </c>
      <c r="I25" s="2">
        <v>18571</v>
      </c>
      <c r="J25" s="2">
        <v>560</v>
      </c>
      <c r="K25" s="2">
        <f t="shared" si="4"/>
        <v>31691</v>
      </c>
      <c r="L25" s="3">
        <f t="shared" si="5"/>
        <v>0.39632703291155219</v>
      </c>
      <c r="M25" s="3">
        <f t="shared" si="6"/>
        <v>0.74444444444444446</v>
      </c>
      <c r="N25" s="3">
        <f t="shared" si="7"/>
        <v>0.68847204921070859</v>
      </c>
      <c r="P25" s="3">
        <f t="shared" si="8"/>
        <v>0.29504345783415553</v>
      </c>
      <c r="Q25" s="3">
        <f t="shared" si="9"/>
        <v>0.43624618275781069</v>
      </c>
      <c r="R25" s="3">
        <f t="shared" si="3"/>
        <v>1.3154803852478272E-2</v>
      </c>
      <c r="S25" s="3">
        <f t="shared" si="10"/>
        <v>0.25555555555555554</v>
      </c>
    </row>
    <row r="27" spans="1:19" x14ac:dyDescent="0.35">
      <c r="A27" t="s">
        <v>102</v>
      </c>
      <c r="B27" s="2">
        <f>SUM(B2:B25)</f>
        <v>4411235</v>
      </c>
      <c r="C27" s="2">
        <f t="shared" ref="C27:K27" si="11">SUM(C2:C25)</f>
        <v>2443145</v>
      </c>
      <c r="D27" s="2">
        <f t="shared" si="11"/>
        <v>1968090</v>
      </c>
      <c r="E27" s="3">
        <f t="shared" ref="E27" si="12">C27/B27</f>
        <v>0.55384603178021574</v>
      </c>
      <c r="F27" s="2">
        <f t="shared" si="11"/>
        <v>9707.220000000003</v>
      </c>
      <c r="G27" s="5">
        <f>B27/F27</f>
        <v>454.42825031265374</v>
      </c>
      <c r="H27" s="2">
        <f t="shared" si="11"/>
        <v>1985023</v>
      </c>
      <c r="I27" s="2">
        <f t="shared" si="11"/>
        <v>976414</v>
      </c>
      <c r="J27" s="2">
        <f t="shared" si="11"/>
        <v>75575</v>
      </c>
      <c r="K27" s="2">
        <f t="shared" si="11"/>
        <v>3037012</v>
      </c>
      <c r="L27" s="3">
        <f t="shared" si="5"/>
        <v>0.65361052244772166</v>
      </c>
      <c r="M27" s="3">
        <f>K27/B27</f>
        <v>0.68847204921070859</v>
      </c>
    </row>
  </sheetData>
  <sortState xmlns:xlrd2="http://schemas.microsoft.com/office/spreadsheetml/2017/richdata2" ref="A2:G25">
    <sortCondition ref="A2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County</vt:lpstr>
      <vt:lpstr>Sheet1</vt:lpstr>
      <vt:lpstr>Chart1</vt:lpstr>
      <vt:lpstr>Chart2</vt:lpstr>
      <vt:lpstr>Chart3</vt:lpstr>
      <vt:lpstr>Chart4</vt:lpstr>
      <vt:lpstr>Chart5</vt:lpstr>
      <vt:lpstr>Chart6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Gilg, Geoffrey</dc:creator>
  <cp:lastModifiedBy>Gilg, Geoffrey</cp:lastModifiedBy>
  <dcterms:created xsi:type="dcterms:W3CDTF">2024-10-30T17:43:50Z</dcterms:created>
  <dcterms:modified xsi:type="dcterms:W3CDTF">2024-11-12T18:45:33Z</dcterms:modified>
</cp:coreProperties>
</file>