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ety_region" sheetId="1" r:id="rId4"/>
    <sheet state="visible" name="variety_district" sheetId="2" r:id="rId5"/>
    <sheet state="visible" name="variety_SO_ORP" sheetId="3" r:id="rId6"/>
    <sheet state="visible" name="RD_coop_region" sheetId="4" r:id="rId7"/>
    <sheet state="visible" name="RD_coop_district" sheetId="5" r:id="rId8"/>
    <sheet state="visible" name="RD_coop_SO_ORP" sheetId="6" r:id="rId9"/>
    <sheet state="visible" name="corr" sheetId="7" r:id="rId10"/>
    <sheet state="visible" name="corr2" sheetId="8" r:id="rId11"/>
  </sheets>
  <definedNames/>
  <calcPr/>
  <extLst>
    <ext uri="GoogleSheetsCustomDataVersion2">
      <go:sheetsCustomData xmlns:go="http://customooxmlschemas.google.com/" r:id="rId12" roundtripDataChecksum="VoWpvF1Wj2JdDX9pMgCPHqLBvi9J7hGNNK1z+/gZSsY="/>
    </ext>
  </extLst>
</workbook>
</file>

<file path=xl/sharedStrings.xml><?xml version="1.0" encoding="utf-8"?>
<sst xmlns="http://schemas.openxmlformats.org/spreadsheetml/2006/main" count="975" uniqueCount="546">
  <si>
    <t>NUTS3_code</t>
  </si>
  <si>
    <t>NUTS3_name</t>
  </si>
  <si>
    <t>Unrelated variety</t>
  </si>
  <si>
    <t>Related Variety</t>
  </si>
  <si>
    <t>Unrelated variety only for NACE-C manufacturing</t>
  </si>
  <si>
    <t>Related variety only for NACE-C manufacturing</t>
  </si>
  <si>
    <t>CZ010</t>
  </si>
  <si>
    <t>Prague</t>
  </si>
  <si>
    <t>CZ020</t>
  </si>
  <si>
    <t>Central Bohemian Region</t>
  </si>
  <si>
    <t>CZ031</t>
  </si>
  <si>
    <t>South Bohemian Region</t>
  </si>
  <si>
    <t>CZ032</t>
  </si>
  <si>
    <t>Plzeň Region</t>
  </si>
  <si>
    <t>CZ041</t>
  </si>
  <si>
    <t>Karlovy Vary Region</t>
  </si>
  <si>
    <t>CZ042</t>
  </si>
  <si>
    <t>Ústí nad Labem Region</t>
  </si>
  <si>
    <t>CZ051</t>
  </si>
  <si>
    <t>Liberec Region</t>
  </si>
  <si>
    <t>CZ052</t>
  </si>
  <si>
    <t>Hradec Králové Region</t>
  </si>
  <si>
    <t>CZ053</t>
  </si>
  <si>
    <t>Pardubice Region</t>
  </si>
  <si>
    <t>CZ063</t>
  </si>
  <si>
    <t>Vysočina Region</t>
  </si>
  <si>
    <t>CZ064</t>
  </si>
  <si>
    <t>South Moravian Region</t>
  </si>
  <si>
    <t>CZ071</t>
  </si>
  <si>
    <t>Olomouc Region</t>
  </si>
  <si>
    <t>CZ072</t>
  </si>
  <si>
    <t>Zlín Region</t>
  </si>
  <si>
    <t>CZ080</t>
  </si>
  <si>
    <t>Moravian-Silesian Region</t>
  </si>
  <si>
    <t>OKRESLAU</t>
  </si>
  <si>
    <t>district_name</t>
  </si>
  <si>
    <t>CZ0100</t>
  </si>
  <si>
    <t>Praha</t>
  </si>
  <si>
    <t>CZ0642</t>
  </si>
  <si>
    <t>Brno-město</t>
  </si>
  <si>
    <t>CZ0724</t>
  </si>
  <si>
    <t>Zlín</t>
  </si>
  <si>
    <t>CZ0806</t>
  </si>
  <si>
    <t>Ostrava-město</t>
  </si>
  <si>
    <t>CZ0534</t>
  </si>
  <si>
    <t>Ústí nad Orlicí</t>
  </si>
  <si>
    <t>CZ0323</t>
  </si>
  <si>
    <t>Plzeň-město</t>
  </si>
  <si>
    <t>CZ0804</t>
  </si>
  <si>
    <t>Nový Jičín</t>
  </si>
  <si>
    <t>CZ0723</t>
  </si>
  <si>
    <t>Vsetín</t>
  </si>
  <si>
    <t>CZ0643</t>
  </si>
  <si>
    <t>Brno-venkov</t>
  </si>
  <si>
    <t>CZ0722</t>
  </si>
  <si>
    <t>Uherské Hradiště</t>
  </si>
  <si>
    <t>CZ0712</t>
  </si>
  <si>
    <t>Olomouc</t>
  </si>
  <si>
    <t>CZ0513</t>
  </si>
  <si>
    <t>Liberec</t>
  </si>
  <si>
    <t>CZ0311</t>
  </si>
  <si>
    <t>České Budějovice</t>
  </si>
  <si>
    <t>CZ0802</t>
  </si>
  <si>
    <t>Frýdek-Místek</t>
  </si>
  <si>
    <t>CZ0532</t>
  </si>
  <si>
    <t>Pardubice</t>
  </si>
  <si>
    <t>CZ0521</t>
  </si>
  <si>
    <t>Hradec Králové</t>
  </si>
  <si>
    <t>CZ0805</t>
  </si>
  <si>
    <t>Opava</t>
  </si>
  <si>
    <t>CZ0645</t>
  </si>
  <si>
    <t>Hodonín</t>
  </si>
  <si>
    <t>CZ0714</t>
  </si>
  <si>
    <t>Přerov</t>
  </si>
  <si>
    <t>CZ0523</t>
  </si>
  <si>
    <t>Náchod</t>
  </si>
  <si>
    <t>CZ0803</t>
  </si>
  <si>
    <t>Karviná</t>
  </si>
  <si>
    <t>CZ0632</t>
  </si>
  <si>
    <t>Jihlava</t>
  </si>
  <si>
    <t>CZ0635</t>
  </si>
  <si>
    <t>Žďár nad Sázavou</t>
  </si>
  <si>
    <t>CZ0525</t>
  </si>
  <si>
    <t>Trutnov</t>
  </si>
  <si>
    <t>CZ0422</t>
  </si>
  <si>
    <t>Chomutov</t>
  </si>
  <si>
    <t>CZ0426</t>
  </si>
  <si>
    <t>Teplice</t>
  </si>
  <si>
    <t>CZ0715</t>
  </si>
  <si>
    <t>Šumperk</t>
  </si>
  <si>
    <t>CZ0207</t>
  </si>
  <si>
    <t>Mladá Boleslav</t>
  </si>
  <si>
    <t>CZ0713</t>
  </si>
  <si>
    <t>Prostějov</t>
  </si>
  <si>
    <t>CZ0644</t>
  </si>
  <si>
    <t>Břeclav</t>
  </si>
  <si>
    <t>CZ0209</t>
  </si>
  <si>
    <t>Praha-východ</t>
  </si>
  <si>
    <t>CZ0633</t>
  </si>
  <si>
    <t>Pelhřimov</t>
  </si>
  <si>
    <t>CZ0421</t>
  </si>
  <si>
    <t>Děčín</t>
  </si>
  <si>
    <t>CZ0641</t>
  </si>
  <si>
    <t>Blansko</t>
  </si>
  <si>
    <t>CZ0721</t>
  </si>
  <si>
    <t>Kroměříž</t>
  </si>
  <si>
    <t>CZ0202</t>
  </si>
  <si>
    <t>Beroun</t>
  </si>
  <si>
    <t>CZ0322</t>
  </si>
  <si>
    <t>Klatovy</t>
  </si>
  <si>
    <t>CZ0203</t>
  </si>
  <si>
    <t>Kladno</t>
  </si>
  <si>
    <t>CZ0531</t>
  </si>
  <si>
    <t>Chrudim</t>
  </si>
  <si>
    <t>CZ0204</t>
  </si>
  <si>
    <t>Kolín</t>
  </si>
  <si>
    <t>CZ0634</t>
  </si>
  <si>
    <t>Třebíč</t>
  </si>
  <si>
    <t>CZ0317</t>
  </si>
  <si>
    <t>Tábor</t>
  </si>
  <si>
    <t>CZ0631</t>
  </si>
  <si>
    <t>Havlíčkův Brod</t>
  </si>
  <si>
    <t>CZ0327</t>
  </si>
  <si>
    <t>Tachov</t>
  </si>
  <si>
    <t>CZ0514</t>
  </si>
  <si>
    <t>Semily</t>
  </si>
  <si>
    <t>CZ0533</t>
  </si>
  <si>
    <t>Svitavy</t>
  </si>
  <si>
    <t>CZ0512</t>
  </si>
  <si>
    <t>Jablonec nad Nisou</t>
  </si>
  <si>
    <t>CZ0646</t>
  </si>
  <si>
    <t>Vyškov</t>
  </si>
  <si>
    <t>CZ020B</t>
  </si>
  <si>
    <t>Příbram</t>
  </si>
  <si>
    <t>CZ0423</t>
  </si>
  <si>
    <t>Litoměřice</t>
  </si>
  <si>
    <t>CZ0206</t>
  </si>
  <si>
    <t>Mělník</t>
  </si>
  <si>
    <t>CZ0313</t>
  </si>
  <si>
    <t>Jindřichův Hradec</t>
  </si>
  <si>
    <t>CZ0524</t>
  </si>
  <si>
    <t>Rychnov nad Kněžnou</t>
  </si>
  <si>
    <t>CZ020A</t>
  </si>
  <si>
    <t>Praha-západ</t>
  </si>
  <si>
    <t>CZ0412</t>
  </si>
  <si>
    <t>Karlovy Vary</t>
  </si>
  <si>
    <t>CZ0801</t>
  </si>
  <si>
    <t>Bruntál</t>
  </si>
  <si>
    <t>CZ0411</t>
  </si>
  <si>
    <t>Cheb</t>
  </si>
  <si>
    <t>CZ0424</t>
  </si>
  <si>
    <t>Louny</t>
  </si>
  <si>
    <t>CZ0312</t>
  </si>
  <si>
    <t>Český Krumlov</t>
  </si>
  <si>
    <t>CZ0427</t>
  </si>
  <si>
    <t>Ústí nad Labem</t>
  </si>
  <si>
    <t>CZ0425</t>
  </si>
  <si>
    <t>Most</t>
  </si>
  <si>
    <t>CZ0522</t>
  </si>
  <si>
    <t>Jičín</t>
  </si>
  <si>
    <t>CZ0413</t>
  </si>
  <si>
    <t>Sokolov</t>
  </si>
  <si>
    <t>CZ0324</t>
  </si>
  <si>
    <t>Plzeň-jih</t>
  </si>
  <si>
    <t>CZ0647</t>
  </si>
  <si>
    <t>Znojmo</t>
  </si>
  <si>
    <t>CZ0316</t>
  </si>
  <si>
    <t>Strakonice</t>
  </si>
  <si>
    <t>CZ0201</t>
  </si>
  <si>
    <t>Benešov</t>
  </si>
  <si>
    <t>CZ0314</t>
  </si>
  <si>
    <t>Písek</t>
  </si>
  <si>
    <t>CZ0325</t>
  </si>
  <si>
    <t>Plzeň-sever</t>
  </si>
  <si>
    <t>CZ0511</t>
  </si>
  <si>
    <t>Česká Lípa</t>
  </si>
  <si>
    <t>CZ0315</t>
  </si>
  <si>
    <t>Prachatice</t>
  </si>
  <si>
    <t>CZ0208</t>
  </si>
  <si>
    <t>Nymburk</t>
  </si>
  <si>
    <t>CZ0205</t>
  </si>
  <si>
    <t>Kutná Hora</t>
  </si>
  <si>
    <t>CZ0321</t>
  </si>
  <si>
    <t>Domažlice</t>
  </si>
  <si>
    <t>CZ0326</t>
  </si>
  <si>
    <t>Rokycany</t>
  </si>
  <si>
    <t>CZ0711</t>
  </si>
  <si>
    <t>Jeseník</t>
  </si>
  <si>
    <t>CZ020C</t>
  </si>
  <si>
    <t>Rakovník</t>
  </si>
  <si>
    <t>SO_ORP</t>
  </si>
  <si>
    <t>micro_name</t>
  </si>
  <si>
    <t>Hlavní město Praha</t>
  </si>
  <si>
    <t>Brno</t>
  </si>
  <si>
    <t>Ostrava</t>
  </si>
  <si>
    <t>Plzeň</t>
  </si>
  <si>
    <t>Uherský Brod</t>
  </si>
  <si>
    <t>Otrokovice</t>
  </si>
  <si>
    <t>Valašské Meziříčí</t>
  </si>
  <si>
    <t>Brandýs nad Labem-Stará Boleslav</t>
  </si>
  <si>
    <t>Černošice</t>
  </si>
  <si>
    <t>Hranice</t>
  </si>
  <si>
    <t>Kopřivnice</t>
  </si>
  <si>
    <t>Šlapanice</t>
  </si>
  <si>
    <t>Velké Meziříčí</t>
  </si>
  <si>
    <t>Třinec</t>
  </si>
  <si>
    <t>Rožnov pod Radhoštěm</t>
  </si>
  <si>
    <t>Vysoké Mýto</t>
  </si>
  <si>
    <t>Kadaň</t>
  </si>
  <si>
    <t>Hořovice</t>
  </si>
  <si>
    <t>Lanškroun</t>
  </si>
  <si>
    <t>Turnov</t>
  </si>
  <si>
    <t>Boskovice</t>
  </si>
  <si>
    <t>Žatec</t>
  </si>
  <si>
    <t>Kyjov</t>
  </si>
  <si>
    <t>Hustopeče</t>
  </si>
  <si>
    <t>Vizovice</t>
  </si>
  <si>
    <t>Bohumín</t>
  </si>
  <si>
    <t>Chotěboř</t>
  </si>
  <si>
    <t>Říčany</t>
  </si>
  <si>
    <t>Nýřany</t>
  </si>
  <si>
    <t>Kaplice</t>
  </si>
  <si>
    <t>Kuřim</t>
  </si>
  <si>
    <t>Litvínov</t>
  </si>
  <si>
    <t>Přelouč</t>
  </si>
  <si>
    <t>Stříbro</t>
  </si>
  <si>
    <t>Židlochovice</t>
  </si>
  <si>
    <t>Žamberk</t>
  </si>
  <si>
    <t>Luhačovice</t>
  </si>
  <si>
    <t>Krnov</t>
  </si>
  <si>
    <t>Rumburk</t>
  </si>
  <si>
    <t>Humpolec</t>
  </si>
  <si>
    <t>Veselí nad Moravou</t>
  </si>
  <si>
    <t>Litovel</t>
  </si>
  <si>
    <t>Česká Třebová</t>
  </si>
  <si>
    <t>Lovosice</t>
  </si>
  <si>
    <t>Slaný</t>
  </si>
  <si>
    <t>Odry</t>
  </si>
  <si>
    <t>Frýdlant nad Ostravicí</t>
  </si>
  <si>
    <t>Český Těšín</t>
  </si>
  <si>
    <t>Ostrov</t>
  </si>
  <si>
    <t>Mohelnice</t>
  </si>
  <si>
    <t>Hlučín</t>
  </si>
  <si>
    <t>Bílovec</t>
  </si>
  <si>
    <t>Dvůr Králové nad Labem</t>
  </si>
  <si>
    <t>Hlinsko</t>
  </si>
  <si>
    <t>Zábřeh</t>
  </si>
  <si>
    <t>Dobruška</t>
  </si>
  <si>
    <t>Varnsdorf</t>
  </si>
  <si>
    <t>Roudnice nad Labem</t>
  </si>
  <si>
    <t>Polička</t>
  </si>
  <si>
    <t>Kralupy nad Vltavou</t>
  </si>
  <si>
    <t>Moravské Budějovice</t>
  </si>
  <si>
    <t>Vimperk</t>
  </si>
  <si>
    <t>Valašské Klobouky</t>
  </si>
  <si>
    <t>Sušice</t>
  </si>
  <si>
    <t>Aš</t>
  </si>
  <si>
    <t>Litomyšl</t>
  </si>
  <si>
    <t>Holešov</t>
  </si>
  <si>
    <t>Stod</t>
  </si>
  <si>
    <t>Moravská Třebová</t>
  </si>
  <si>
    <t>Vlašim</t>
  </si>
  <si>
    <t>Havířov</t>
  </si>
  <si>
    <t>Nový Bydžov</t>
  </si>
  <si>
    <t>Tišnov</t>
  </si>
  <si>
    <t>Uničov</t>
  </si>
  <si>
    <t>Jilemnice</t>
  </si>
  <si>
    <t>Ivančice</t>
  </si>
  <si>
    <t>Dačice</t>
  </si>
  <si>
    <t>Dobříš</t>
  </si>
  <si>
    <t>Neratovice</t>
  </si>
  <si>
    <t>Hořice</t>
  </si>
  <si>
    <t>Třeboň</t>
  </si>
  <si>
    <t>Šternberk</t>
  </si>
  <si>
    <t>Týn nad Vltavou</t>
  </si>
  <si>
    <t>Kostelec nad Orlicí</t>
  </si>
  <si>
    <t>Sedlčany</t>
  </si>
  <si>
    <t>Mikulov</t>
  </si>
  <si>
    <t>Přeštice</t>
  </si>
  <si>
    <t>Trhové Sviny</t>
  </si>
  <si>
    <t>Rosice</t>
  </si>
  <si>
    <t>Světlá nad Sázavou</t>
  </si>
  <si>
    <t>Soběslav</t>
  </si>
  <si>
    <t>Tanvald</t>
  </si>
  <si>
    <t>Mnichovo Hradiště</t>
  </si>
  <si>
    <t>Nové Město na Moravě</t>
  </si>
  <si>
    <t>Čáslav</t>
  </si>
  <si>
    <t>Frenštát pod Radhoštěm</t>
  </si>
  <si>
    <t>Kraslice</t>
  </si>
  <si>
    <t>Kravaře</t>
  </si>
  <si>
    <t>Nová Paka</t>
  </si>
  <si>
    <t>Moravský Krumlov</t>
  </si>
  <si>
    <t>Nové Město nad Metují</t>
  </si>
  <si>
    <t>Telč</t>
  </si>
  <si>
    <t>Lipník nad Bečvou</t>
  </si>
  <si>
    <t>Bílina</t>
  </si>
  <si>
    <t>Slavkov u Brna</t>
  </si>
  <si>
    <t>Bučovice</t>
  </si>
  <si>
    <t>Vítkov</t>
  </si>
  <si>
    <t>Jaroměř</t>
  </si>
  <si>
    <t>Kralovice</t>
  </si>
  <si>
    <t>Jablunkov</t>
  </si>
  <si>
    <t>Vrchlabí</t>
  </si>
  <si>
    <t>Pacov</t>
  </si>
  <si>
    <t>Rýmařov</t>
  </si>
  <si>
    <t>Nový Bor</t>
  </si>
  <si>
    <t>Lysá nad Labem</t>
  </si>
  <si>
    <t>Bystřice nad Pernštejnem</t>
  </si>
  <si>
    <t>Frýdlant</t>
  </si>
  <si>
    <t>Poděbrady</t>
  </si>
  <si>
    <t>Milevsko</t>
  </si>
  <si>
    <t>Blatná</t>
  </si>
  <si>
    <t>Orlová</t>
  </si>
  <si>
    <t>Horšovský Týn</t>
  </si>
  <si>
    <t>Horažďovice</t>
  </si>
  <si>
    <t>Králíky</t>
  </si>
  <si>
    <t>Broumov</t>
  </si>
  <si>
    <t>Železný Brod</t>
  </si>
  <si>
    <t>Bystřice pod Hostýnem</t>
  </si>
  <si>
    <t>Nepomuk</t>
  </si>
  <si>
    <t>Pohořelice</t>
  </si>
  <si>
    <t>Holice</t>
  </si>
  <si>
    <t>Konice</t>
  </si>
  <si>
    <t>Mariánské Lázně</t>
  </si>
  <si>
    <t>Vodňany</t>
  </si>
  <si>
    <t>Blovice</t>
  </si>
  <si>
    <t>Český Brod</t>
  </si>
  <si>
    <t>Náměšť nad Oslavou</t>
  </si>
  <si>
    <t>Votice</t>
  </si>
  <si>
    <t>Podbořany</t>
  </si>
  <si>
    <t>Intra-regional R&amp;D cooperation only for firms</t>
  </si>
  <si>
    <t>Extra-regional R&amp;D cooperation only for firms</t>
  </si>
  <si>
    <t>Intra-regional R&amp;D cooperation all organizations</t>
  </si>
  <si>
    <t>Extra-regional R&amp;D cooperation all organizations</t>
  </si>
  <si>
    <t>Intra-regional R&amp;D cooperation only for firms [proportion]</t>
  </si>
  <si>
    <t>Extra-regional R&amp;D cooperation only for firms [proportion]</t>
  </si>
  <si>
    <t>Intra-regional R&amp;D cooperation all organizations [proportion]</t>
  </si>
  <si>
    <t>Extra-regional R&amp;D cooperation all organizations [proportion]</t>
  </si>
  <si>
    <t>1000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</si>
  <si>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</si>
  <si>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</si>
  <si>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</si>
  <si>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</si>
  <si>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</si>
  <si>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</si>
  <si>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</si>
  <si>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</si>
  <si>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</si>
  <si>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</si>
  <si>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</si>
  <si>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</si>
  <si>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</si>
  <si>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</si>
  <si>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</si>
  <si>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</si>
  <si>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</si>
  <si>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</si>
  <si>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</si>
  <si>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</si>
  <si>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</si>
  <si>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</si>
  <si>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</si>
  <si>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</si>
  <si>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</si>
  <si>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</si>
  <si>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</si>
  <si>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</si>
  <si>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</si>
  <si>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</si>
  <si>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</si>
  <si>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</si>
  <si>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</si>
  <si>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</si>
  <si>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</si>
  <si>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</si>
  <si>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</si>
  <si>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</si>
  <si>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</si>
  <si>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</si>
  <si>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</si>
  <si>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</si>
  <si>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3201</t>
  </si>
  <si>
    <t>3202</t>
  </si>
  <si>
    <t>3203</t>
  </si>
  <si>
    <t>3204</t>
  </si>
  <si>
    <t>3205</t>
  </si>
  <si>
    <t>3206</t>
  </si>
  <si>
    <t>3208</t>
  </si>
  <si>
    <t>3209</t>
  </si>
  <si>
    <t>3210</t>
  </si>
  <si>
    <t>3211</t>
  </si>
  <si>
    <t>3212</t>
  </si>
  <si>
    <t>3213</t>
  </si>
  <si>
    <t>3214</t>
  </si>
  <si>
    <t>4101</t>
  </si>
  <si>
    <t>4102</t>
  </si>
  <si>
    <t>4103</t>
  </si>
  <si>
    <t>4104</t>
  </si>
  <si>
    <t>4105</t>
  </si>
  <si>
    <t>4106</t>
  </si>
  <si>
    <t>4107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</si>
  <si>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</si>
  <si>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</si>
  <si>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</si>
  <si>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</si>
  <si>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</si>
  <si>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</si>
  <si>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</si>
  <si>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</si>
  <si>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</si>
  <si>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</si>
  <si>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</si>
  <si>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</si>
  <si>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</si>
  <si>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</si>
  <si>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</si>
  <si>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</si>
  <si>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</si>
  <si>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</si>
  <si>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</si>
  <si>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</si>
  <si>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</si>
  <si>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</si>
  <si>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</si>
  <si>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</si>
  <si>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</si>
  <si>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</si>
  <si>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</si>
  <si>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</si>
  <si>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</si>
  <si>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</si>
  <si>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</si>
  <si>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</si>
  <si>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</si>
  <si>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</si>
  <si>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</si>
  <si>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</si>
  <si>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</si>
  <si>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</si>
  <si>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</si>
  <si>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</si>
  <si>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</si>
  <si>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</si>
  <si>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</si>
  <si>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</si>
  <si>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</si>
  <si>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</si>
  <si>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</si>
  <si>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</si>
  <si>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</si>
  <si>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</si>
  <si>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</si>
  <si>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</si>
  <si>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</si>
  <si>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</si>
  <si>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</si>
  <si>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</si>
  <si>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6101</t>
  </si>
  <si>
    <t>6102</t>
  </si>
  <si>
    <t>6103</t>
  </si>
  <si>
    <t>6104</t>
  </si>
  <si>
    <t>6105</t>
  </si>
  <si>
    <t>6107</t>
  </si>
  <si>
    <t>6108</t>
  </si>
  <si>
    <t>6109</t>
  </si>
  <si>
    <t>6110</t>
  </si>
  <si>
    <t>6111</t>
  </si>
  <si>
    <t>6113</t>
  </si>
  <si>
    <t>6114</t>
  </si>
  <si>
    <t>6115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</si>
  <si>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</si>
  <si>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</si>
  <si>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</si>
  <si>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</si>
  <si>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</si>
  <si>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</si>
  <si>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</si>
  <si>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</si>
  <si>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</si>
  <si>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</si>
  <si>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</si>
  <si>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</si>
  <si>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</si>
  <si>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</si>
  <si>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</si>
  <si>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</si>
  <si>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</si>
  <si>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</si>
  <si>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</si>
  <si>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</si>
  <si>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</si>
  <si>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7101</t>
  </si>
  <si>
    <t>7102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</si>
  <si>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</si>
  <si>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</si>
  <si>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</si>
  <si>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</si>
  <si>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</si>
  <si>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</si>
  <si>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</si>
  <si>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</si>
  <si>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</si>
  <si>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</si>
  <si>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</si>
  <si>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</si>
  <si>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</si>
  <si>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</si>
  <si>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</si>
  <si>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</si>
  <si>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</si>
  <si>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</si>
  <si>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</si>
  <si>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</si>
  <si>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</si>
  <si>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</si>
  <si>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</si>
  <si>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</si>
  <si>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</si>
  <si>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</si>
  <si>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</si>
  <si>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</si>
  <si>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</si>
  <si>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</si>
  <si>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</si>
  <si>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</si>
  <si>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</si>
  <si>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</si>
  <si>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</si>
  <si>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</si>
  <si>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</si>
  <si>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</si>
  <si>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</si>
  <si>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</si>
  <si>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</si>
  <si>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</si>
  <si>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</si>
  <si>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</si>
  <si>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Correlation matrix</t>
  </si>
  <si>
    <t>Extra-regional R&amp;D cooperation</t>
  </si>
  <si>
    <t>GDP (CZSO)</t>
  </si>
  <si>
    <t>Number of employees (CZSO)</t>
  </si>
  <si>
    <t>Number of employees (MAGNUS)</t>
  </si>
  <si>
    <t>Population (CZSO)</t>
  </si>
  <si>
    <t>EU27 GDP Index growth over 10 years</t>
  </si>
  <si>
    <t>Unrelated variety NACE-C</t>
  </si>
  <si>
    <t>Related variety NACE-C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</si>
</sst>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\ %"/>
  </numFmts>
  <fonts count="6">
    <font>
      <sz val="10.0"/>
      <color rgb="FF000000"/>
      <name val="Arial"/>
      <scheme val="minor"/>
    </font>
    <font>
      <sz val="11.0"/>
      <color rgb="FF000000"/>
      <name val="Arial"/>
    </font>
    <font>
      <sz val="10.0"/>
      <color rgb="FF000000"/>
      <name val="Arial"/>
    </font>
    <font>
      <sz val="8.0"/>
      <color rgb="FF000000"/>
      <name val="Arial"/>
    </font>
    <font>
      <sz val="8.0"/>
      <color rgb="FF000000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 vertical="bottom"/>
    </xf>
    <xf borderId="0" fillId="0" fontId="2" numFmtId="2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4" numFmtId="0" xfId="0" applyAlignment="1" applyFont="1">
      <alignment horizontal="right" readingOrder="0" vertical="bottom"/>
    </xf>
    <xf borderId="0" fillId="0" fontId="4" numFmtId="11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6</v>
      </c>
      <c r="B2" s="4" t="s">
        <v>7</v>
      </c>
      <c r="C2" s="5">
        <v>2.028</v>
      </c>
      <c r="D2" s="5">
        <v>0.535</v>
      </c>
      <c r="E2" s="5">
        <v>0.674</v>
      </c>
      <c r="F2" s="5">
        <v>0.245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8</v>
      </c>
      <c r="B3" s="4" t="s">
        <v>9</v>
      </c>
      <c r="C3" s="5">
        <v>0.819</v>
      </c>
      <c r="D3" s="5">
        <v>0.191</v>
      </c>
      <c r="E3" s="5">
        <v>0.778</v>
      </c>
      <c r="F3" s="5">
        <v>0.252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10</v>
      </c>
      <c r="B4" s="4" t="s">
        <v>11</v>
      </c>
      <c r="C4" s="5">
        <v>0.451</v>
      </c>
      <c r="D4" s="5">
        <v>0.09</v>
      </c>
      <c r="E4" s="5">
        <v>0.471</v>
      </c>
      <c r="F4" s="5">
        <v>0.142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12</v>
      </c>
      <c r="B5" s="4" t="s">
        <v>13</v>
      </c>
      <c r="C5" s="5">
        <v>0.461</v>
      </c>
      <c r="D5" s="5">
        <v>0.09</v>
      </c>
      <c r="E5" s="5">
        <v>0.508</v>
      </c>
      <c r="F5" s="5">
        <v>0.145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 t="s">
        <v>14</v>
      </c>
      <c r="B6" s="4" t="s">
        <v>15</v>
      </c>
      <c r="C6" s="5">
        <v>0.183</v>
      </c>
      <c r="D6" s="5">
        <v>0.027</v>
      </c>
      <c r="E6" s="5">
        <v>0.181</v>
      </c>
      <c r="F6" s="5">
        <v>0.04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 t="s">
        <v>16</v>
      </c>
      <c r="B7" s="4" t="s">
        <v>17</v>
      </c>
      <c r="C7" s="5">
        <v>0.49</v>
      </c>
      <c r="D7" s="5">
        <v>0.109</v>
      </c>
      <c r="E7" s="5">
        <v>0.493</v>
      </c>
      <c r="F7" s="5">
        <v>0.165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 t="s">
        <v>18</v>
      </c>
      <c r="B8" s="4" t="s">
        <v>19</v>
      </c>
      <c r="C8" s="5">
        <v>0.317</v>
      </c>
      <c r="D8" s="5">
        <v>0.058</v>
      </c>
      <c r="E8" s="5">
        <v>0.401</v>
      </c>
      <c r="F8" s="5">
        <v>0.094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 t="s">
        <v>20</v>
      </c>
      <c r="B9" s="4" t="s">
        <v>21</v>
      </c>
      <c r="C9" s="5">
        <v>0.404</v>
      </c>
      <c r="D9" s="5">
        <v>0.081</v>
      </c>
      <c r="E9" s="5">
        <v>0.454</v>
      </c>
      <c r="F9" s="5">
        <v>0.137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 t="s">
        <v>22</v>
      </c>
      <c r="B10" s="4" t="s">
        <v>23</v>
      </c>
      <c r="C10" s="5">
        <v>0.4</v>
      </c>
      <c r="D10" s="5">
        <v>0.076</v>
      </c>
      <c r="E10" s="5">
        <v>0.442</v>
      </c>
      <c r="F10" s="5">
        <v>0.125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 t="s">
        <v>24</v>
      </c>
      <c r="B11" s="4" t="s">
        <v>25</v>
      </c>
      <c r="C11" s="5">
        <v>0.354</v>
      </c>
      <c r="D11" s="5">
        <v>0.075</v>
      </c>
      <c r="E11" s="5">
        <v>0.453</v>
      </c>
      <c r="F11" s="5">
        <v>0.137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 t="s">
        <v>26</v>
      </c>
      <c r="B12" s="4" t="s">
        <v>27</v>
      </c>
      <c r="C12" s="5">
        <v>0.869</v>
      </c>
      <c r="D12" s="5">
        <v>0.221</v>
      </c>
      <c r="E12" s="5">
        <v>0.707</v>
      </c>
      <c r="F12" s="5">
        <v>0.274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 t="s">
        <v>28</v>
      </c>
      <c r="B13" s="4" t="s">
        <v>29</v>
      </c>
      <c r="C13" s="5">
        <v>0.4</v>
      </c>
      <c r="D13" s="5">
        <v>0.082</v>
      </c>
      <c r="E13" s="5">
        <v>0.443</v>
      </c>
      <c r="F13" s="5">
        <v>0.141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" t="s">
        <v>30</v>
      </c>
      <c r="B14" s="4" t="s">
        <v>31</v>
      </c>
      <c r="C14" s="5">
        <v>0.492</v>
      </c>
      <c r="D14" s="5">
        <v>0.121</v>
      </c>
      <c r="E14" s="5">
        <v>0.539</v>
      </c>
      <c r="F14" s="5">
        <v>0.201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 t="s">
        <v>32</v>
      </c>
      <c r="B15" s="4" t="s">
        <v>33</v>
      </c>
      <c r="C15" s="5">
        <v>0.812</v>
      </c>
      <c r="D15" s="5">
        <v>0.181</v>
      </c>
      <c r="E15" s="5">
        <v>0.771</v>
      </c>
      <c r="F15" s="5">
        <v>0.268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3.5"/>
    <col customWidth="1" min="3" max="6" width="10.38"/>
    <col customWidth="1" min="7" max="11" width="11.5"/>
  </cols>
  <sheetData>
    <row r="1" ht="12.75" customHeight="1">
      <c r="A1" s="2" t="s">
        <v>34</v>
      </c>
      <c r="B1" s="2" t="s">
        <v>35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6"/>
      <c r="J1" s="6"/>
      <c r="K1" s="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36</v>
      </c>
      <c r="B2" s="5" t="s">
        <v>37</v>
      </c>
      <c r="C2" s="5">
        <v>2.028</v>
      </c>
      <c r="D2" s="5">
        <v>0.535</v>
      </c>
      <c r="E2" s="5">
        <v>0.674</v>
      </c>
      <c r="F2" s="5">
        <v>0.245</v>
      </c>
      <c r="G2" s="2"/>
      <c r="H2" s="2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3" t="s">
        <v>38</v>
      </c>
      <c r="B3" s="5" t="s">
        <v>39</v>
      </c>
      <c r="C3" s="5">
        <v>0.518</v>
      </c>
      <c r="D3" s="5">
        <v>0.099</v>
      </c>
      <c r="E3" s="5">
        <v>0.292</v>
      </c>
      <c r="F3" s="5">
        <v>0.082</v>
      </c>
      <c r="G3" s="2"/>
      <c r="H3" s="2"/>
      <c r="I3" s="6"/>
      <c r="J3" s="6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3" t="s">
        <v>40</v>
      </c>
      <c r="B4" s="5" t="s">
        <v>41</v>
      </c>
      <c r="C4" s="5">
        <v>0.222</v>
      </c>
      <c r="D4" s="5">
        <v>0.044</v>
      </c>
      <c r="E4" s="5">
        <v>0.229</v>
      </c>
      <c r="F4" s="5">
        <v>0.069</v>
      </c>
      <c r="G4" s="2"/>
      <c r="H4" s="2"/>
      <c r="I4" s="6"/>
      <c r="J4" s="6"/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3" t="s">
        <v>42</v>
      </c>
      <c r="B5" s="5" t="s">
        <v>43</v>
      </c>
      <c r="C5" s="5">
        <v>0.363</v>
      </c>
      <c r="D5" s="5">
        <v>0.055</v>
      </c>
      <c r="E5" s="5">
        <v>0.238</v>
      </c>
      <c r="F5" s="5">
        <v>0.049</v>
      </c>
      <c r="G5" s="2"/>
      <c r="H5" s="2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3" t="s">
        <v>44</v>
      </c>
      <c r="B6" s="5" t="s">
        <v>45</v>
      </c>
      <c r="C6" s="5">
        <v>0.132</v>
      </c>
      <c r="D6" s="5">
        <v>0.02</v>
      </c>
      <c r="E6" s="5">
        <v>0.197</v>
      </c>
      <c r="F6" s="5">
        <v>0.045</v>
      </c>
      <c r="G6" s="2"/>
      <c r="H6" s="2"/>
      <c r="I6" s="6"/>
      <c r="J6" s="6"/>
      <c r="K6" s="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3" t="s">
        <v>46</v>
      </c>
      <c r="B7" s="5" t="s">
        <v>47</v>
      </c>
      <c r="C7" s="5">
        <v>0.242</v>
      </c>
      <c r="D7" s="5">
        <v>0.036</v>
      </c>
      <c r="E7" s="5">
        <v>0.236</v>
      </c>
      <c r="F7" s="5">
        <v>0.044</v>
      </c>
      <c r="G7" s="2"/>
      <c r="H7" s="2"/>
      <c r="I7" s="6"/>
      <c r="J7" s="6"/>
      <c r="K7" s="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3" t="s">
        <v>48</v>
      </c>
      <c r="B8" s="5" t="s">
        <v>49</v>
      </c>
      <c r="C8" s="5">
        <v>0.136</v>
      </c>
      <c r="D8" s="5">
        <v>0.021</v>
      </c>
      <c r="E8" s="5">
        <v>0.215</v>
      </c>
      <c r="F8" s="5">
        <v>0.043</v>
      </c>
      <c r="G8" s="2"/>
      <c r="H8" s="2"/>
      <c r="I8" s="6"/>
      <c r="J8" s="6"/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3" t="s">
        <v>50</v>
      </c>
      <c r="B9" s="5" t="s">
        <v>51</v>
      </c>
      <c r="C9" s="5">
        <v>0.142</v>
      </c>
      <c r="D9" s="5">
        <v>0.021</v>
      </c>
      <c r="E9" s="5">
        <v>0.185</v>
      </c>
      <c r="F9" s="5">
        <v>0.041</v>
      </c>
      <c r="G9" s="2"/>
      <c r="H9" s="2"/>
      <c r="I9" s="6"/>
      <c r="J9" s="6"/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3" t="s">
        <v>52</v>
      </c>
      <c r="B10" s="5" t="s">
        <v>53</v>
      </c>
      <c r="C10" s="5">
        <v>0.152</v>
      </c>
      <c r="D10" s="5">
        <v>0.025</v>
      </c>
      <c r="E10" s="5">
        <v>0.174</v>
      </c>
      <c r="F10" s="5">
        <v>0.038</v>
      </c>
      <c r="G10" s="2"/>
      <c r="H10" s="2"/>
      <c r="I10" s="6"/>
      <c r="J10" s="6"/>
      <c r="K10" s="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3" t="s">
        <v>54</v>
      </c>
      <c r="B11" s="5" t="s">
        <v>55</v>
      </c>
      <c r="C11" s="5">
        <v>0.137</v>
      </c>
      <c r="D11" s="5">
        <v>0.022</v>
      </c>
      <c r="E11" s="5">
        <v>0.162</v>
      </c>
      <c r="F11" s="5">
        <v>0.037</v>
      </c>
      <c r="G11" s="2"/>
      <c r="H11" s="2"/>
      <c r="I11" s="6"/>
      <c r="J11" s="6"/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3" t="s">
        <v>56</v>
      </c>
      <c r="B12" s="5" t="s">
        <v>57</v>
      </c>
      <c r="C12" s="5">
        <v>0.186</v>
      </c>
      <c r="D12" s="5">
        <v>0.026</v>
      </c>
      <c r="E12" s="5">
        <v>0.178</v>
      </c>
      <c r="F12" s="5">
        <v>0.036</v>
      </c>
      <c r="G12" s="2"/>
      <c r="H12" s="2"/>
      <c r="I12" s="6"/>
      <c r="J12" s="6"/>
      <c r="K12" s="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3" t="s">
        <v>58</v>
      </c>
      <c r="B13" s="5" t="s">
        <v>59</v>
      </c>
      <c r="C13" s="5">
        <v>0.157</v>
      </c>
      <c r="D13" s="5">
        <v>0.023</v>
      </c>
      <c r="E13" s="5">
        <v>0.193</v>
      </c>
      <c r="F13" s="5">
        <v>0.035</v>
      </c>
      <c r="G13" s="2"/>
      <c r="H13" s="2"/>
      <c r="I13" s="6"/>
      <c r="J13" s="6"/>
      <c r="K13" s="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3" t="s">
        <v>60</v>
      </c>
      <c r="B14" s="5" t="s">
        <v>61</v>
      </c>
      <c r="C14" s="5">
        <v>0.216</v>
      </c>
      <c r="D14" s="5">
        <v>0.028</v>
      </c>
      <c r="E14" s="5">
        <v>0.196</v>
      </c>
      <c r="F14" s="5">
        <v>0.033</v>
      </c>
      <c r="G14" s="2"/>
      <c r="H14" s="2"/>
      <c r="I14" s="6"/>
      <c r="J14" s="6"/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3" t="s">
        <v>62</v>
      </c>
      <c r="B15" s="5" t="s">
        <v>63</v>
      </c>
      <c r="C15" s="5">
        <v>0.182</v>
      </c>
      <c r="D15" s="5">
        <v>0.023</v>
      </c>
      <c r="E15" s="5">
        <v>0.222</v>
      </c>
      <c r="F15" s="5">
        <v>0.033</v>
      </c>
      <c r="G15" s="2"/>
      <c r="H15" s="2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3" t="s">
        <v>64</v>
      </c>
      <c r="B16" s="5" t="s">
        <v>65</v>
      </c>
      <c r="C16" s="5">
        <v>0.18</v>
      </c>
      <c r="D16" s="5">
        <v>0.022</v>
      </c>
      <c r="E16" s="5">
        <v>0.149</v>
      </c>
      <c r="F16" s="5">
        <v>0.026</v>
      </c>
      <c r="G16" s="2"/>
      <c r="H16" s="2"/>
      <c r="I16" s="6"/>
      <c r="J16" s="6"/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3" t="s">
        <v>66</v>
      </c>
      <c r="B17" s="5" t="s">
        <v>67</v>
      </c>
      <c r="C17" s="5">
        <v>0.158</v>
      </c>
      <c r="D17" s="5">
        <v>0.02</v>
      </c>
      <c r="E17" s="5">
        <v>0.131</v>
      </c>
      <c r="F17" s="5">
        <v>0.024</v>
      </c>
      <c r="G17" s="2"/>
      <c r="H17" s="2"/>
      <c r="I17" s="6"/>
      <c r="J17" s="6"/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3" t="s">
        <v>68</v>
      </c>
      <c r="B18" s="5" t="s">
        <v>69</v>
      </c>
      <c r="C18" s="5">
        <v>0.116</v>
      </c>
      <c r="D18" s="5">
        <v>0.015</v>
      </c>
      <c r="E18" s="5">
        <v>0.143</v>
      </c>
      <c r="F18" s="5">
        <v>0.024</v>
      </c>
      <c r="G18" s="2"/>
      <c r="H18" s="2"/>
      <c r="I18" s="6"/>
      <c r="J18" s="6"/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3" t="s">
        <v>70</v>
      </c>
      <c r="B19" s="5" t="s">
        <v>71</v>
      </c>
      <c r="C19" s="5">
        <v>0.097</v>
      </c>
      <c r="D19" s="5">
        <v>0.015</v>
      </c>
      <c r="E19" s="5">
        <v>0.11</v>
      </c>
      <c r="F19" s="5">
        <v>0.023</v>
      </c>
      <c r="G19" s="2"/>
      <c r="H19" s="2"/>
      <c r="I19" s="6"/>
      <c r="J19" s="6"/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3" t="s">
        <v>72</v>
      </c>
      <c r="B20" s="5" t="s">
        <v>73</v>
      </c>
      <c r="C20" s="5">
        <v>0.094</v>
      </c>
      <c r="D20" s="5">
        <v>0.012</v>
      </c>
      <c r="E20" s="5">
        <v>0.128</v>
      </c>
      <c r="F20" s="5">
        <v>0.022</v>
      </c>
      <c r="G20" s="2"/>
      <c r="H20" s="2"/>
      <c r="I20" s="6"/>
      <c r="J20" s="6"/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3" t="s">
        <v>74</v>
      </c>
      <c r="B21" s="5" t="s">
        <v>75</v>
      </c>
      <c r="C21" s="5">
        <v>0.089</v>
      </c>
      <c r="D21" s="5">
        <v>0.012</v>
      </c>
      <c r="E21" s="5">
        <v>0.12</v>
      </c>
      <c r="F21" s="5">
        <v>0.022</v>
      </c>
      <c r="G21" s="2"/>
      <c r="H21" s="2"/>
      <c r="I21" s="6"/>
      <c r="J21" s="6"/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3" t="s">
        <v>76</v>
      </c>
      <c r="B22" s="5" t="s">
        <v>77</v>
      </c>
      <c r="C22" s="5">
        <v>0.136</v>
      </c>
      <c r="D22" s="5">
        <v>0.015</v>
      </c>
      <c r="E22" s="5">
        <v>0.114</v>
      </c>
      <c r="F22" s="5">
        <v>0.021</v>
      </c>
      <c r="G22" s="2"/>
      <c r="H22" s="2"/>
      <c r="I22" s="6"/>
      <c r="J22" s="6"/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3" t="s">
        <v>78</v>
      </c>
      <c r="B23" s="5" t="s">
        <v>79</v>
      </c>
      <c r="C23" s="5">
        <v>0.113</v>
      </c>
      <c r="D23" s="5">
        <v>0.013</v>
      </c>
      <c r="E23" s="5">
        <v>0.153</v>
      </c>
      <c r="F23" s="5">
        <v>0.021</v>
      </c>
      <c r="G23" s="2"/>
      <c r="H23" s="2"/>
      <c r="I23" s="6"/>
      <c r="J23" s="6"/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3" t="s">
        <v>80</v>
      </c>
      <c r="B24" s="5" t="s">
        <v>81</v>
      </c>
      <c r="C24" s="5">
        <v>0.094</v>
      </c>
      <c r="D24" s="5">
        <v>0.012</v>
      </c>
      <c r="E24" s="5">
        <v>0.125</v>
      </c>
      <c r="F24" s="5">
        <v>0.021</v>
      </c>
      <c r="G24" s="2"/>
      <c r="H24" s="2"/>
      <c r="I24" s="6"/>
      <c r="J24" s="6"/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3" t="s">
        <v>82</v>
      </c>
      <c r="B25" s="5" t="s">
        <v>83</v>
      </c>
      <c r="C25" s="5">
        <v>0.103</v>
      </c>
      <c r="D25" s="5">
        <v>0.012</v>
      </c>
      <c r="E25" s="5">
        <v>0.14</v>
      </c>
      <c r="F25" s="5">
        <v>0.02</v>
      </c>
      <c r="G25" s="2"/>
      <c r="H25" s="2"/>
      <c r="I25" s="6"/>
      <c r="J25" s="6"/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3" t="s">
        <v>84</v>
      </c>
      <c r="B26" s="5" t="s">
        <v>85</v>
      </c>
      <c r="C26" s="5">
        <v>0.1</v>
      </c>
      <c r="D26" s="5">
        <v>0.012</v>
      </c>
      <c r="E26" s="5">
        <v>0.107</v>
      </c>
      <c r="F26" s="5">
        <v>0.02</v>
      </c>
      <c r="G26" s="2"/>
      <c r="H26" s="2"/>
      <c r="I26" s="6"/>
      <c r="J26" s="6"/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3" t="s">
        <v>86</v>
      </c>
      <c r="B27" s="5" t="s">
        <v>87</v>
      </c>
      <c r="C27" s="5">
        <v>0.096</v>
      </c>
      <c r="D27" s="5">
        <v>0.013</v>
      </c>
      <c r="E27" s="5">
        <v>0.106</v>
      </c>
      <c r="F27" s="5">
        <v>0.02</v>
      </c>
      <c r="G27" s="2"/>
      <c r="H27" s="2"/>
      <c r="I27" s="6"/>
      <c r="J27" s="6"/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3" t="s">
        <v>88</v>
      </c>
      <c r="B28" s="5" t="s">
        <v>89</v>
      </c>
      <c r="C28" s="5">
        <v>0.088</v>
      </c>
      <c r="D28" s="5">
        <v>0.011</v>
      </c>
      <c r="E28" s="5">
        <v>0.117</v>
      </c>
      <c r="F28" s="5">
        <v>0.02</v>
      </c>
      <c r="G28" s="2"/>
      <c r="H28" s="2"/>
      <c r="I28" s="6"/>
      <c r="J28" s="6"/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3" t="s">
        <v>90</v>
      </c>
      <c r="B29" s="5" t="s">
        <v>91</v>
      </c>
      <c r="C29" s="5">
        <v>0.171</v>
      </c>
      <c r="D29" s="5">
        <v>0.012</v>
      </c>
      <c r="E29" s="5">
        <v>0.245</v>
      </c>
      <c r="F29" s="5">
        <v>0.019</v>
      </c>
      <c r="G29" s="2"/>
      <c r="H29" s="2"/>
      <c r="I29" s="6"/>
      <c r="J29" s="6"/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3" t="s">
        <v>92</v>
      </c>
      <c r="B30" s="5" t="s">
        <v>93</v>
      </c>
      <c r="C30" s="5">
        <v>0.083</v>
      </c>
      <c r="D30" s="5">
        <v>0.011</v>
      </c>
      <c r="E30" s="5">
        <v>0.101</v>
      </c>
      <c r="F30" s="5">
        <v>0.019</v>
      </c>
      <c r="G30" s="2"/>
      <c r="H30" s="2"/>
      <c r="I30" s="6"/>
      <c r="J30" s="6"/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3" t="s">
        <v>94</v>
      </c>
      <c r="B31" s="5" t="s">
        <v>95</v>
      </c>
      <c r="C31" s="5">
        <v>0.081</v>
      </c>
      <c r="D31" s="5">
        <v>0.012</v>
      </c>
      <c r="E31" s="5">
        <v>0.105</v>
      </c>
      <c r="F31" s="5">
        <v>0.019</v>
      </c>
      <c r="G31" s="2"/>
      <c r="H31" s="2"/>
      <c r="I31" s="6"/>
      <c r="J31" s="6"/>
      <c r="K31" s="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3" t="s">
        <v>96</v>
      </c>
      <c r="B32" s="5" t="s">
        <v>97</v>
      </c>
      <c r="C32" s="5">
        <v>0.191</v>
      </c>
      <c r="D32" s="5">
        <v>0.031</v>
      </c>
      <c r="E32" s="5">
        <v>0.11</v>
      </c>
      <c r="F32" s="5">
        <v>0.018</v>
      </c>
      <c r="G32" s="2"/>
      <c r="H32" s="2"/>
      <c r="I32" s="6"/>
      <c r="J32" s="6"/>
      <c r="K32" s="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3" t="s">
        <v>98</v>
      </c>
      <c r="B33" s="5" t="s">
        <v>99</v>
      </c>
      <c r="C33" s="5">
        <v>0.072</v>
      </c>
      <c r="D33" s="5">
        <v>0.009</v>
      </c>
      <c r="E33" s="5">
        <v>0.1</v>
      </c>
      <c r="F33" s="5">
        <v>0.018</v>
      </c>
      <c r="G33" s="2"/>
      <c r="H33" s="2"/>
      <c r="I33" s="6"/>
      <c r="J33" s="6"/>
      <c r="K33" s="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3" t="s">
        <v>100</v>
      </c>
      <c r="B34" s="5" t="s">
        <v>101</v>
      </c>
      <c r="C34" s="5">
        <v>0.091</v>
      </c>
      <c r="D34" s="5">
        <v>0.01</v>
      </c>
      <c r="E34" s="5">
        <v>0.107</v>
      </c>
      <c r="F34" s="5">
        <v>0.017</v>
      </c>
      <c r="G34" s="2"/>
      <c r="H34" s="2"/>
      <c r="I34" s="6"/>
      <c r="J34" s="6"/>
      <c r="K34" s="6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3" t="s">
        <v>102</v>
      </c>
      <c r="B35" s="5" t="s">
        <v>103</v>
      </c>
      <c r="C35" s="5">
        <v>0.072</v>
      </c>
      <c r="D35" s="5">
        <v>0.01</v>
      </c>
      <c r="E35" s="5">
        <v>0.094</v>
      </c>
      <c r="F35" s="5">
        <v>0.017</v>
      </c>
      <c r="G35" s="2"/>
      <c r="H35" s="2"/>
      <c r="I35" s="6"/>
      <c r="J35" s="6"/>
      <c r="K35" s="6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3" t="s">
        <v>104</v>
      </c>
      <c r="B36" s="5" t="s">
        <v>105</v>
      </c>
      <c r="C36" s="5">
        <v>0.083</v>
      </c>
      <c r="D36" s="5">
        <v>0.011</v>
      </c>
      <c r="E36" s="5">
        <v>0.09</v>
      </c>
      <c r="F36" s="5">
        <v>0.015</v>
      </c>
      <c r="G36" s="2"/>
      <c r="H36" s="2"/>
      <c r="I36" s="6"/>
      <c r="J36" s="6"/>
      <c r="K36" s="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3" t="s">
        <v>106</v>
      </c>
      <c r="B37" s="5" t="s">
        <v>107</v>
      </c>
      <c r="C37" s="5">
        <v>0.08</v>
      </c>
      <c r="D37" s="5">
        <v>0.009</v>
      </c>
      <c r="E37" s="5">
        <v>0.095</v>
      </c>
      <c r="F37" s="5">
        <v>0.015</v>
      </c>
      <c r="G37" s="2"/>
      <c r="H37" s="2"/>
      <c r="I37" s="6"/>
      <c r="J37" s="6"/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3" t="s">
        <v>108</v>
      </c>
      <c r="B38" s="5" t="s">
        <v>109</v>
      </c>
      <c r="C38" s="5">
        <v>0.065</v>
      </c>
      <c r="D38" s="5">
        <v>0.008</v>
      </c>
      <c r="E38" s="5">
        <v>0.08</v>
      </c>
      <c r="F38" s="5">
        <v>0.015</v>
      </c>
      <c r="G38" s="2"/>
      <c r="H38" s="2"/>
      <c r="I38" s="6"/>
      <c r="J38" s="6"/>
      <c r="K38" s="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3" t="s">
        <v>110</v>
      </c>
      <c r="B39" s="5" t="s">
        <v>111</v>
      </c>
      <c r="C39" s="5">
        <v>0.113</v>
      </c>
      <c r="D39" s="5">
        <v>0.012</v>
      </c>
      <c r="E39" s="5">
        <v>0.104</v>
      </c>
      <c r="F39" s="5">
        <v>0.014</v>
      </c>
      <c r="G39" s="2"/>
      <c r="H39" s="2"/>
      <c r="I39" s="6"/>
      <c r="J39" s="6"/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3" t="s">
        <v>112</v>
      </c>
      <c r="B40" s="5" t="s">
        <v>113</v>
      </c>
      <c r="C40" s="5">
        <v>0.073</v>
      </c>
      <c r="D40" s="5">
        <v>0.009</v>
      </c>
      <c r="E40" s="5">
        <v>0.084</v>
      </c>
      <c r="F40" s="5">
        <v>0.014</v>
      </c>
      <c r="G40" s="2"/>
      <c r="H40" s="2"/>
      <c r="I40" s="6"/>
      <c r="J40" s="6"/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3" t="s">
        <v>114</v>
      </c>
      <c r="B41" s="5" t="s">
        <v>115</v>
      </c>
      <c r="C41" s="5">
        <v>0.071</v>
      </c>
      <c r="D41" s="5">
        <v>0.009</v>
      </c>
      <c r="E41" s="5">
        <v>0.088</v>
      </c>
      <c r="F41" s="5">
        <v>0.014</v>
      </c>
      <c r="G41" s="2"/>
      <c r="H41" s="2"/>
      <c r="I41" s="6"/>
      <c r="J41" s="6"/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3" t="s">
        <v>116</v>
      </c>
      <c r="B42" s="5" t="s">
        <v>117</v>
      </c>
      <c r="C42" s="5">
        <v>0.078</v>
      </c>
      <c r="D42" s="5">
        <v>0.009</v>
      </c>
      <c r="E42" s="5">
        <v>0.095</v>
      </c>
      <c r="F42" s="5">
        <v>0.013</v>
      </c>
      <c r="G42" s="2"/>
      <c r="H42" s="2"/>
      <c r="I42" s="6"/>
      <c r="J42" s="6"/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3" t="s">
        <v>118</v>
      </c>
      <c r="B43" s="5" t="s">
        <v>119</v>
      </c>
      <c r="C43" s="5">
        <v>0.074</v>
      </c>
      <c r="D43" s="5">
        <v>0.009</v>
      </c>
      <c r="E43" s="5">
        <v>0.085</v>
      </c>
      <c r="F43" s="5">
        <v>0.013</v>
      </c>
      <c r="G43" s="2"/>
      <c r="H43" s="2"/>
      <c r="I43" s="6"/>
      <c r="J43" s="6"/>
      <c r="K43" s="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3" t="s">
        <v>120</v>
      </c>
      <c r="B44" s="5" t="s">
        <v>121</v>
      </c>
      <c r="C44" s="5">
        <v>0.066</v>
      </c>
      <c r="D44" s="5">
        <v>0.008</v>
      </c>
      <c r="E44" s="5">
        <v>0.084</v>
      </c>
      <c r="F44" s="5">
        <v>0.013</v>
      </c>
      <c r="G44" s="2"/>
      <c r="H44" s="2"/>
      <c r="I44" s="6"/>
      <c r="J44" s="6"/>
      <c r="K44" s="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3" t="s">
        <v>122</v>
      </c>
      <c r="B45" s="5" t="s">
        <v>123</v>
      </c>
      <c r="C45" s="5">
        <v>0.061</v>
      </c>
      <c r="D45" s="5">
        <v>0.006</v>
      </c>
      <c r="E45" s="5">
        <v>0.095</v>
      </c>
      <c r="F45" s="5">
        <v>0.013</v>
      </c>
      <c r="G45" s="2"/>
      <c r="H45" s="2"/>
      <c r="I45" s="6"/>
      <c r="J45" s="6"/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3" t="s">
        <v>124</v>
      </c>
      <c r="B46" s="5" t="s">
        <v>125</v>
      </c>
      <c r="C46" s="5">
        <v>0.06</v>
      </c>
      <c r="D46" s="5">
        <v>0.008</v>
      </c>
      <c r="E46" s="5">
        <v>0.082</v>
      </c>
      <c r="F46" s="5">
        <v>0.013</v>
      </c>
      <c r="G46" s="2"/>
      <c r="H46" s="2"/>
      <c r="I46" s="6"/>
      <c r="J46" s="6"/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3" t="s">
        <v>126</v>
      </c>
      <c r="B47" s="5" t="s">
        <v>127</v>
      </c>
      <c r="C47" s="5">
        <v>0.076</v>
      </c>
      <c r="D47" s="5">
        <v>0.008</v>
      </c>
      <c r="E47" s="5">
        <v>0.098</v>
      </c>
      <c r="F47" s="5">
        <v>0.012</v>
      </c>
      <c r="G47" s="2"/>
      <c r="H47" s="2"/>
      <c r="I47" s="6"/>
      <c r="J47" s="6"/>
      <c r="K47" s="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3" t="s">
        <v>128</v>
      </c>
      <c r="B48" s="5" t="s">
        <v>129</v>
      </c>
      <c r="C48" s="5">
        <v>0.074</v>
      </c>
      <c r="D48" s="5">
        <v>0.008</v>
      </c>
      <c r="E48" s="5">
        <v>0.112</v>
      </c>
      <c r="F48" s="5">
        <v>0.012</v>
      </c>
      <c r="G48" s="2"/>
      <c r="H48" s="2"/>
      <c r="I48" s="6"/>
      <c r="J48" s="6"/>
      <c r="K48" s="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3" t="s">
        <v>130</v>
      </c>
      <c r="B49" s="5" t="s">
        <v>131</v>
      </c>
      <c r="C49" s="5">
        <v>0.072</v>
      </c>
      <c r="D49" s="5">
        <v>0.007</v>
      </c>
      <c r="E49" s="5">
        <v>0.094</v>
      </c>
      <c r="F49" s="5">
        <v>0.012</v>
      </c>
      <c r="G49" s="2"/>
      <c r="H49" s="2"/>
      <c r="I49" s="6"/>
      <c r="J49" s="6"/>
      <c r="K49" s="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3" t="s">
        <v>132</v>
      </c>
      <c r="B50" s="5" t="s">
        <v>133</v>
      </c>
      <c r="C50" s="5">
        <v>0.07</v>
      </c>
      <c r="D50" s="5">
        <v>0.008</v>
      </c>
      <c r="E50" s="5">
        <v>0.076</v>
      </c>
      <c r="F50" s="5">
        <v>0.012</v>
      </c>
      <c r="G50" s="2"/>
      <c r="H50" s="2"/>
      <c r="I50" s="6"/>
      <c r="J50" s="6"/>
      <c r="K50" s="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3" t="s">
        <v>134</v>
      </c>
      <c r="B51" s="5" t="s">
        <v>135</v>
      </c>
      <c r="C51" s="5">
        <v>0.069</v>
      </c>
      <c r="D51" s="5">
        <v>0.009</v>
      </c>
      <c r="E51" s="5">
        <v>0.076</v>
      </c>
      <c r="F51" s="5">
        <v>0.011</v>
      </c>
      <c r="G51" s="2"/>
      <c r="H51" s="2"/>
      <c r="I51" s="6"/>
      <c r="J51" s="6"/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3" t="s">
        <v>136</v>
      </c>
      <c r="B52" s="5" t="s">
        <v>137</v>
      </c>
      <c r="C52" s="5">
        <v>0.064</v>
      </c>
      <c r="D52" s="5">
        <v>0.007</v>
      </c>
      <c r="E52" s="5">
        <v>0.067</v>
      </c>
      <c r="F52" s="5">
        <v>0.011</v>
      </c>
      <c r="G52" s="2"/>
      <c r="H52" s="2"/>
      <c r="I52" s="6"/>
      <c r="J52" s="6"/>
      <c r="K52" s="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3" t="s">
        <v>138</v>
      </c>
      <c r="B53" s="5" t="s">
        <v>139</v>
      </c>
      <c r="C53" s="5">
        <v>0.063</v>
      </c>
      <c r="D53" s="5">
        <v>0.007</v>
      </c>
      <c r="E53" s="5">
        <v>0.068</v>
      </c>
      <c r="F53" s="5">
        <v>0.011</v>
      </c>
      <c r="G53" s="2"/>
      <c r="H53" s="2"/>
      <c r="I53" s="6"/>
      <c r="J53" s="6"/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3" t="s">
        <v>140</v>
      </c>
      <c r="B54" s="5" t="s">
        <v>141</v>
      </c>
      <c r="C54" s="5">
        <v>0.049</v>
      </c>
      <c r="D54" s="5">
        <v>0.006</v>
      </c>
      <c r="E54" s="5">
        <v>0.068</v>
      </c>
      <c r="F54" s="5">
        <v>0.011</v>
      </c>
      <c r="G54" s="2"/>
      <c r="H54" s="2"/>
      <c r="I54" s="6"/>
      <c r="J54" s="6"/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3" t="s">
        <v>142</v>
      </c>
      <c r="B55" s="5" t="s">
        <v>143</v>
      </c>
      <c r="C55" s="5">
        <v>0.121</v>
      </c>
      <c r="D55" s="5">
        <v>0.017</v>
      </c>
      <c r="E55" s="5">
        <v>0.06</v>
      </c>
      <c r="F55" s="5">
        <v>0.01</v>
      </c>
      <c r="G55" s="2"/>
      <c r="H55" s="2"/>
      <c r="I55" s="6"/>
      <c r="J55" s="6"/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3" t="s">
        <v>144</v>
      </c>
      <c r="B56" s="5" t="s">
        <v>145</v>
      </c>
      <c r="C56" s="5">
        <v>0.086</v>
      </c>
      <c r="D56" s="5">
        <v>0.01</v>
      </c>
      <c r="E56" s="5">
        <v>0.077</v>
      </c>
      <c r="F56" s="5">
        <v>0.01</v>
      </c>
      <c r="G56" s="2"/>
      <c r="H56" s="2"/>
      <c r="I56" s="6"/>
      <c r="J56" s="6"/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3" t="s">
        <v>146</v>
      </c>
      <c r="B57" s="5" t="s">
        <v>147</v>
      </c>
      <c r="C57" s="5">
        <v>0.061</v>
      </c>
      <c r="D57" s="5">
        <v>0.006</v>
      </c>
      <c r="E57" s="5">
        <v>0.077</v>
      </c>
      <c r="F57" s="5">
        <v>0.01</v>
      </c>
      <c r="G57" s="2"/>
      <c r="H57" s="2"/>
      <c r="I57" s="6"/>
      <c r="J57" s="6"/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3" t="s">
        <v>148</v>
      </c>
      <c r="B58" s="5" t="s">
        <v>149</v>
      </c>
      <c r="C58" s="5">
        <v>0.058</v>
      </c>
      <c r="D58" s="5">
        <v>0.006</v>
      </c>
      <c r="E58" s="5">
        <v>0.066</v>
      </c>
      <c r="F58" s="5">
        <v>0.01</v>
      </c>
      <c r="G58" s="2"/>
      <c r="H58" s="2"/>
      <c r="I58" s="6"/>
      <c r="J58" s="6"/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3" t="s">
        <v>150</v>
      </c>
      <c r="B59" s="5" t="s">
        <v>151</v>
      </c>
      <c r="C59" s="5">
        <v>0.054</v>
      </c>
      <c r="D59" s="5">
        <v>0.006</v>
      </c>
      <c r="E59" s="5">
        <v>0.077</v>
      </c>
      <c r="F59" s="5">
        <v>0.01</v>
      </c>
      <c r="G59" s="2"/>
      <c r="H59" s="2"/>
      <c r="I59" s="6"/>
      <c r="J59" s="6"/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3" t="s">
        <v>152</v>
      </c>
      <c r="B60" s="5" t="s">
        <v>153</v>
      </c>
      <c r="C60" s="5">
        <v>0.05</v>
      </c>
      <c r="D60" s="5">
        <v>0.005</v>
      </c>
      <c r="E60" s="5">
        <v>0.072</v>
      </c>
      <c r="F60" s="5">
        <v>0.01</v>
      </c>
      <c r="G60" s="2"/>
      <c r="H60" s="2"/>
      <c r="I60" s="6"/>
      <c r="J60" s="6"/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3" t="s">
        <v>154</v>
      </c>
      <c r="B61" s="5" t="s">
        <v>155</v>
      </c>
      <c r="C61" s="5">
        <v>0.103</v>
      </c>
      <c r="D61" s="5">
        <v>0.011</v>
      </c>
      <c r="E61" s="5">
        <v>0.075</v>
      </c>
      <c r="F61" s="5">
        <v>0.009</v>
      </c>
      <c r="G61" s="2"/>
      <c r="H61" s="2"/>
      <c r="I61" s="6"/>
      <c r="J61" s="6"/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3" t="s">
        <v>156</v>
      </c>
      <c r="B62" s="5" t="s">
        <v>157</v>
      </c>
      <c r="C62" s="5">
        <v>0.086</v>
      </c>
      <c r="D62" s="5">
        <v>0.009</v>
      </c>
      <c r="E62" s="5">
        <v>0.082</v>
      </c>
      <c r="F62" s="5">
        <v>0.009</v>
      </c>
      <c r="G62" s="2"/>
      <c r="H62" s="2"/>
      <c r="I62" s="6"/>
      <c r="J62" s="6"/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3" t="s">
        <v>158</v>
      </c>
      <c r="B63" s="5" t="s">
        <v>159</v>
      </c>
      <c r="C63" s="5">
        <v>0.082</v>
      </c>
      <c r="D63" s="5">
        <v>0.006</v>
      </c>
      <c r="E63" s="5">
        <v>0.104</v>
      </c>
      <c r="F63" s="5">
        <v>0.009</v>
      </c>
      <c r="G63" s="2"/>
      <c r="H63" s="2"/>
      <c r="I63" s="6"/>
      <c r="J63" s="6"/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3" t="s">
        <v>160</v>
      </c>
      <c r="B64" s="5" t="s">
        <v>161</v>
      </c>
      <c r="C64" s="5">
        <v>0.059</v>
      </c>
      <c r="D64" s="5">
        <v>0.005</v>
      </c>
      <c r="E64" s="5">
        <v>0.063</v>
      </c>
      <c r="F64" s="5">
        <v>0.009</v>
      </c>
      <c r="G64" s="2"/>
      <c r="H64" s="2"/>
      <c r="I64" s="6"/>
      <c r="J64" s="6"/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3" t="s">
        <v>162</v>
      </c>
      <c r="B65" s="5" t="s">
        <v>163</v>
      </c>
      <c r="C65" s="5">
        <v>0.057</v>
      </c>
      <c r="D65" s="5">
        <v>0.004</v>
      </c>
      <c r="E65" s="5">
        <v>0.088</v>
      </c>
      <c r="F65" s="5">
        <v>0.009</v>
      </c>
      <c r="G65" s="2"/>
      <c r="H65" s="2"/>
      <c r="I65" s="6"/>
      <c r="J65" s="6"/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3" t="s">
        <v>164</v>
      </c>
      <c r="B66" s="5" t="s">
        <v>165</v>
      </c>
      <c r="C66" s="5">
        <v>0.056</v>
      </c>
      <c r="D66" s="5">
        <v>0.007</v>
      </c>
      <c r="E66" s="5">
        <v>0.056</v>
      </c>
      <c r="F66" s="5">
        <v>0.009</v>
      </c>
      <c r="G66" s="2"/>
      <c r="H66" s="2"/>
      <c r="I66" s="6"/>
      <c r="J66" s="6"/>
      <c r="K66" s="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3" t="s">
        <v>166</v>
      </c>
      <c r="B67" s="5" t="s">
        <v>167</v>
      </c>
      <c r="C67" s="5">
        <v>0.062</v>
      </c>
      <c r="D67" s="5">
        <v>0.005</v>
      </c>
      <c r="E67" s="5">
        <v>0.081</v>
      </c>
      <c r="F67" s="5">
        <v>0.008</v>
      </c>
      <c r="G67" s="2"/>
      <c r="H67" s="2"/>
      <c r="I67" s="6"/>
      <c r="J67" s="6"/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3" t="s">
        <v>168</v>
      </c>
      <c r="B68" s="5" t="s">
        <v>169</v>
      </c>
      <c r="C68" s="5">
        <v>0.056</v>
      </c>
      <c r="D68" s="5">
        <v>0.006</v>
      </c>
      <c r="E68" s="5">
        <v>0.051</v>
      </c>
      <c r="F68" s="5">
        <v>0.008</v>
      </c>
      <c r="G68" s="2"/>
      <c r="H68" s="2"/>
      <c r="I68" s="6"/>
      <c r="J68" s="6"/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3" t="s">
        <v>170</v>
      </c>
      <c r="B69" s="5" t="s">
        <v>171</v>
      </c>
      <c r="C69" s="5">
        <v>0.055</v>
      </c>
      <c r="D69" s="5">
        <v>0.005</v>
      </c>
      <c r="E69" s="5">
        <v>0.066</v>
      </c>
      <c r="F69" s="5">
        <v>0.007</v>
      </c>
      <c r="G69" s="2"/>
      <c r="H69" s="2"/>
      <c r="I69" s="6"/>
      <c r="J69" s="6"/>
      <c r="K69" s="6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3" t="s">
        <v>172</v>
      </c>
      <c r="B70" s="5" t="s">
        <v>173</v>
      </c>
      <c r="C70" s="5">
        <v>0.051</v>
      </c>
      <c r="D70" s="5">
        <v>0.004</v>
      </c>
      <c r="E70" s="5">
        <v>0.06</v>
      </c>
      <c r="F70" s="5">
        <v>0.007</v>
      </c>
      <c r="G70" s="2"/>
      <c r="H70" s="2"/>
      <c r="I70" s="6"/>
      <c r="J70" s="6"/>
      <c r="K70" s="6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3" t="s">
        <v>174</v>
      </c>
      <c r="B71" s="5" t="s">
        <v>175</v>
      </c>
      <c r="C71" s="5">
        <v>0.073</v>
      </c>
      <c r="D71" s="5">
        <v>0.005</v>
      </c>
      <c r="E71" s="5">
        <v>0.089</v>
      </c>
      <c r="F71" s="5">
        <v>0.006</v>
      </c>
      <c r="G71" s="2"/>
      <c r="H71" s="2"/>
      <c r="I71" s="6"/>
      <c r="J71" s="6"/>
      <c r="K71" s="6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3" t="s">
        <v>176</v>
      </c>
      <c r="B72" s="5" t="s">
        <v>177</v>
      </c>
      <c r="C72" s="5">
        <v>0.036</v>
      </c>
      <c r="D72" s="5">
        <v>0.004</v>
      </c>
      <c r="E72" s="5">
        <v>0.043</v>
      </c>
      <c r="F72" s="5">
        <v>0.006</v>
      </c>
      <c r="G72" s="2"/>
      <c r="H72" s="2"/>
      <c r="I72" s="6"/>
      <c r="J72" s="6"/>
      <c r="K72" s="6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3" t="s">
        <v>178</v>
      </c>
      <c r="B73" s="5" t="s">
        <v>179</v>
      </c>
      <c r="C73" s="5">
        <v>0.052</v>
      </c>
      <c r="D73" s="5">
        <v>0.006</v>
      </c>
      <c r="E73" s="5">
        <v>0.046</v>
      </c>
      <c r="F73" s="5">
        <v>0.005</v>
      </c>
      <c r="G73" s="2"/>
      <c r="H73" s="2"/>
      <c r="I73" s="6"/>
      <c r="J73" s="6"/>
      <c r="K73" s="6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3" t="s">
        <v>180</v>
      </c>
      <c r="B74" s="5" t="s">
        <v>181</v>
      </c>
      <c r="C74" s="5">
        <v>0.047</v>
      </c>
      <c r="D74" s="5">
        <v>0.003</v>
      </c>
      <c r="E74" s="5">
        <v>0.069</v>
      </c>
      <c r="F74" s="5">
        <v>0.005</v>
      </c>
      <c r="G74" s="2"/>
      <c r="H74" s="2"/>
      <c r="I74" s="6"/>
      <c r="J74" s="6"/>
      <c r="K74" s="6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3" t="s">
        <v>182</v>
      </c>
      <c r="B75" s="5" t="s">
        <v>183</v>
      </c>
      <c r="C75" s="5">
        <v>0.04</v>
      </c>
      <c r="D75" s="5">
        <v>0.004</v>
      </c>
      <c r="E75" s="5">
        <v>0.04</v>
      </c>
      <c r="F75" s="5">
        <v>0.005</v>
      </c>
      <c r="G75" s="2"/>
      <c r="H75" s="2"/>
      <c r="I75" s="6"/>
      <c r="J75" s="6"/>
      <c r="K75" s="6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3" t="s">
        <v>184</v>
      </c>
      <c r="B76" s="5" t="s">
        <v>185</v>
      </c>
      <c r="C76" s="5">
        <v>0.035</v>
      </c>
      <c r="D76" s="5">
        <v>0.002</v>
      </c>
      <c r="E76" s="5">
        <v>0.039</v>
      </c>
      <c r="F76" s="5">
        <v>0.004</v>
      </c>
      <c r="G76" s="2"/>
      <c r="H76" s="2"/>
      <c r="I76" s="6"/>
      <c r="J76" s="6"/>
      <c r="K76" s="6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3" t="s">
        <v>186</v>
      </c>
      <c r="B77" s="5" t="s">
        <v>187</v>
      </c>
      <c r="C77" s="5">
        <v>0.023</v>
      </c>
      <c r="D77" s="5">
        <v>0.002</v>
      </c>
      <c r="E77" s="5">
        <v>0.019</v>
      </c>
      <c r="F77" s="5">
        <v>0.002</v>
      </c>
      <c r="G77" s="2"/>
      <c r="H77" s="2"/>
      <c r="I77" s="6"/>
      <c r="J77" s="6"/>
      <c r="K77" s="6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3" t="s">
        <v>188</v>
      </c>
      <c r="B78" s="5" t="s">
        <v>189</v>
      </c>
      <c r="C78" s="5">
        <v>0.033</v>
      </c>
      <c r="D78" s="5">
        <v>0.001</v>
      </c>
      <c r="E78" s="5">
        <v>0.04</v>
      </c>
      <c r="F78" s="5">
        <v>0.001</v>
      </c>
      <c r="G78" s="2"/>
      <c r="H78" s="2"/>
      <c r="I78" s="6"/>
      <c r="J78" s="6"/>
      <c r="K78" s="6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6"/>
      <c r="J79" s="6"/>
      <c r="K79" s="6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7.13"/>
    <col customWidth="1" min="3" max="3" width="8.63"/>
    <col customWidth="1" min="4" max="4" width="6.75"/>
    <col customWidth="1" min="5" max="5" width="20.13"/>
    <col customWidth="1" min="6" max="6" width="26.38"/>
  </cols>
  <sheetData>
    <row r="1">
      <c r="A1" s="1" t="s">
        <v>190</v>
      </c>
      <c r="B1" s="7" t="s">
        <v>191</v>
      </c>
      <c r="C1" s="7" t="s">
        <v>2</v>
      </c>
      <c r="D1" s="7" t="s">
        <v>3</v>
      </c>
      <c r="E1" s="7" t="s">
        <v>4</v>
      </c>
      <c r="F1" s="7" t="s">
        <v>5</v>
      </c>
      <c r="H1" s="2"/>
      <c r="I1" s="2"/>
      <c r="J1" s="8"/>
      <c r="K1" s="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>
        <v>1000.0</v>
      </c>
      <c r="B2" s="9" t="s">
        <v>192</v>
      </c>
      <c r="C2" s="5">
        <v>2.02831201900748</v>
      </c>
      <c r="D2" s="10">
        <v>0.534887373988588</v>
      </c>
      <c r="E2" s="10">
        <v>0.674028571222929</v>
      </c>
      <c r="F2" s="10">
        <v>0.244553808557322</v>
      </c>
      <c r="H2" s="2"/>
      <c r="I2" s="2"/>
      <c r="J2" s="11"/>
      <c r="K2" s="1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>
        <v>6203.0</v>
      </c>
      <c r="B3" s="9" t="s">
        <v>193</v>
      </c>
      <c r="C3" s="5">
        <v>0.517510836860548</v>
      </c>
      <c r="D3" s="10">
        <v>0.099168717339942</v>
      </c>
      <c r="E3" s="10">
        <v>0.292043682015862</v>
      </c>
      <c r="F3" s="10">
        <v>0.0816706688398049</v>
      </c>
      <c r="H3" s="2"/>
      <c r="I3" s="2"/>
      <c r="J3" s="11"/>
      <c r="K3" s="1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>
        <v>8119.0</v>
      </c>
      <c r="B4" s="9" t="s">
        <v>194</v>
      </c>
      <c r="C4" s="5">
        <v>0.363177593426937</v>
      </c>
      <c r="D4" s="10">
        <v>0.0553152609399072</v>
      </c>
      <c r="E4" s="10">
        <v>0.237874423384509</v>
      </c>
      <c r="F4" s="10">
        <v>0.0490085948482465</v>
      </c>
      <c r="H4" s="2"/>
      <c r="I4" s="2"/>
      <c r="J4" s="11"/>
      <c r="K4" s="1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>
        <v>3209.0</v>
      </c>
      <c r="B5" s="9" t="s">
        <v>195</v>
      </c>
      <c r="C5" s="5">
        <v>0.241730331553341</v>
      </c>
      <c r="D5" s="10">
        <v>0.0361510429395095</v>
      </c>
      <c r="E5" s="10">
        <v>0.236157864453134</v>
      </c>
      <c r="F5" s="10">
        <v>0.0438282579967043</v>
      </c>
      <c r="H5" s="2"/>
      <c r="I5" s="2"/>
      <c r="J5" s="11"/>
      <c r="K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>
        <v>5105.0</v>
      </c>
      <c r="B6" s="9" t="s">
        <v>59</v>
      </c>
      <c r="C6" s="5">
        <v>0.144500563180434</v>
      </c>
      <c r="D6" s="10">
        <v>0.0196855607113524</v>
      </c>
      <c r="E6" s="10">
        <v>0.176716197163293</v>
      </c>
      <c r="F6" s="10">
        <v>0.029106368660596</v>
      </c>
      <c r="H6" s="2"/>
      <c r="I6" s="2"/>
      <c r="J6" s="11"/>
      <c r="K6" s="1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>
        <v>3102.0</v>
      </c>
      <c r="B7" s="9" t="s">
        <v>61</v>
      </c>
      <c r="C7" s="5">
        <v>0.201484782975656</v>
      </c>
      <c r="D7" s="10">
        <v>0.0250540389547603</v>
      </c>
      <c r="E7" s="10">
        <v>0.173224766388431</v>
      </c>
      <c r="F7" s="10">
        <v>0.0259453770756843</v>
      </c>
      <c r="H7" s="2"/>
      <c r="I7" s="2"/>
      <c r="J7" s="11"/>
      <c r="K7" s="1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>
        <v>7107.0</v>
      </c>
      <c r="B8" s="9" t="s">
        <v>57</v>
      </c>
      <c r="C8" s="5">
        <v>0.149393907680231</v>
      </c>
      <c r="D8" s="10">
        <v>0.0191315618022003</v>
      </c>
      <c r="E8" s="10">
        <v>0.121779558273775</v>
      </c>
      <c r="F8" s="10">
        <v>0.0241129279463887</v>
      </c>
      <c r="H8" s="2"/>
      <c r="I8" s="2"/>
      <c r="J8" s="11"/>
      <c r="K8" s="1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>
        <v>7213.0</v>
      </c>
      <c r="B9" s="9" t="s">
        <v>41</v>
      </c>
      <c r="C9" s="5">
        <v>0.130533828771011</v>
      </c>
      <c r="D9" s="10">
        <v>0.0204097066473208</v>
      </c>
      <c r="E9" s="10">
        <v>0.10626627666935</v>
      </c>
      <c r="F9" s="10">
        <v>0.0240094188519414</v>
      </c>
      <c r="H9" s="2"/>
      <c r="I9" s="2"/>
      <c r="J9" s="11"/>
      <c r="K9" s="1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>
        <v>6105.0</v>
      </c>
      <c r="B10" s="9" t="s">
        <v>79</v>
      </c>
      <c r="C10" s="5">
        <v>0.106570870461417</v>
      </c>
      <c r="D10" s="10">
        <v>0.0114274012885524</v>
      </c>
      <c r="E10" s="10">
        <v>0.144326535191763</v>
      </c>
      <c r="F10" s="10">
        <v>0.0191470653107892</v>
      </c>
      <c r="H10" s="2"/>
      <c r="I10" s="2"/>
      <c r="J10" s="11"/>
      <c r="K10" s="1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>
        <v>5205.0</v>
      </c>
      <c r="B11" s="9" t="s">
        <v>67</v>
      </c>
      <c r="C11" s="5">
        <v>0.148979421666302</v>
      </c>
      <c r="D11" s="10">
        <v>0.0173584555668935</v>
      </c>
      <c r="E11" s="10">
        <v>0.114731451194323</v>
      </c>
      <c r="F11" s="10">
        <v>0.0185605206189272</v>
      </c>
      <c r="H11" s="2"/>
      <c r="I11" s="2"/>
      <c r="J11" s="11"/>
      <c r="K11" s="11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>
        <v>5309.0</v>
      </c>
      <c r="B12" s="9" t="s">
        <v>65</v>
      </c>
      <c r="C12" s="5">
        <v>0.157143445288626</v>
      </c>
      <c r="D12" s="10">
        <v>0.0178218141127443</v>
      </c>
      <c r="E12" s="10">
        <v>0.114624612201953</v>
      </c>
      <c r="F12" s="10">
        <v>0.0181308982896911</v>
      </c>
      <c r="H12" s="2"/>
      <c r="I12" s="2"/>
      <c r="J12" s="11"/>
      <c r="K12" s="11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>
        <v>7108.0</v>
      </c>
      <c r="B13" s="9" t="s">
        <v>93</v>
      </c>
      <c r="C13" s="5">
        <v>0.0789043882255524</v>
      </c>
      <c r="D13" s="10">
        <v>0.0103519425034398</v>
      </c>
      <c r="E13" s="10">
        <v>0.0965125202398563</v>
      </c>
      <c r="F13" s="10">
        <v>0.0179367277296283</v>
      </c>
      <c r="H13" s="2"/>
      <c r="I13" s="2"/>
      <c r="J13" s="11"/>
      <c r="K13" s="1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>
        <v>7207.0</v>
      </c>
      <c r="B14" s="9" t="s">
        <v>55</v>
      </c>
      <c r="C14" s="5">
        <v>0.0997732247302717</v>
      </c>
      <c r="D14" s="10">
        <v>0.0121342641832781</v>
      </c>
      <c r="E14" s="10">
        <v>0.10776776301517</v>
      </c>
      <c r="F14" s="10">
        <v>0.0173983512646267</v>
      </c>
      <c r="H14" s="2"/>
      <c r="I14" s="2"/>
      <c r="J14" s="11"/>
      <c r="K14" s="11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>
        <v>2115.0</v>
      </c>
      <c r="B15" s="9" t="s">
        <v>91</v>
      </c>
      <c r="C15" s="5">
        <v>0.159378953380999</v>
      </c>
      <c r="D15" s="10">
        <v>0.00991021559242355</v>
      </c>
      <c r="E15" s="10">
        <v>0.228404974306601</v>
      </c>
      <c r="F15" s="10">
        <v>0.0153550410377989</v>
      </c>
      <c r="H15" s="2"/>
      <c r="I15" s="2"/>
      <c r="J15" s="11"/>
      <c r="K15" s="1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>
        <v>4213.0</v>
      </c>
      <c r="B16" s="9" t="s">
        <v>87</v>
      </c>
      <c r="C16" s="5">
        <v>0.0809634350007156</v>
      </c>
      <c r="D16" s="10">
        <v>0.0102557389712982</v>
      </c>
      <c r="E16" s="10">
        <v>0.0852803989034513</v>
      </c>
      <c r="F16" s="10">
        <v>0.0149777594406085</v>
      </c>
      <c r="H16" s="2"/>
      <c r="I16" s="2"/>
      <c r="J16" s="11"/>
      <c r="K16" s="11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>
        <v>8117.0</v>
      </c>
      <c r="B17" s="9" t="s">
        <v>69</v>
      </c>
      <c r="C17" s="5">
        <v>0.0857879752627571</v>
      </c>
      <c r="D17" s="10">
        <v>0.0095474845591473</v>
      </c>
      <c r="E17" s="10">
        <v>0.105254538521109</v>
      </c>
      <c r="F17" s="10">
        <v>0.014623125250007</v>
      </c>
      <c r="H17" s="2"/>
      <c r="I17" s="2"/>
      <c r="J17" s="11"/>
      <c r="K17" s="1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>
        <v>7208.0</v>
      </c>
      <c r="B18" s="9" t="s">
        <v>196</v>
      </c>
      <c r="C18" s="5">
        <v>0.0463701040245105</v>
      </c>
      <c r="D18" s="10">
        <v>0.00713977810561107</v>
      </c>
      <c r="E18" s="10">
        <v>0.0675166456247673</v>
      </c>
      <c r="F18" s="10">
        <v>0.0145719529715605</v>
      </c>
      <c r="H18" s="2"/>
      <c r="I18" s="2"/>
      <c r="J18" s="11"/>
      <c r="K18" s="11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>
        <v>8106.0</v>
      </c>
      <c r="B19" s="9" t="s">
        <v>63</v>
      </c>
      <c r="C19" s="5">
        <v>0.0955355211589785</v>
      </c>
      <c r="D19" s="10">
        <v>0.00981909682940823</v>
      </c>
      <c r="E19" s="10">
        <v>0.114153608104831</v>
      </c>
      <c r="F19" s="10">
        <v>0.0144293854622902</v>
      </c>
      <c r="H19" s="2"/>
      <c r="I19" s="2"/>
      <c r="J19" s="11"/>
      <c r="K19" s="1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>
        <v>7205.0</v>
      </c>
      <c r="B20" s="9" t="s">
        <v>197</v>
      </c>
      <c r="C20" s="5">
        <v>0.0619119543280562</v>
      </c>
      <c r="D20" s="10">
        <v>0.00732336402557641</v>
      </c>
      <c r="E20" s="10">
        <v>0.0862493390721439</v>
      </c>
      <c r="F20" s="10">
        <v>0.0142141877079552</v>
      </c>
      <c r="H20" s="2"/>
      <c r="I20" s="2"/>
      <c r="J20" s="11"/>
      <c r="K20" s="11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>
        <v>7212.0</v>
      </c>
      <c r="B21" s="9" t="s">
        <v>51</v>
      </c>
      <c r="C21" s="5">
        <v>0.0660635415566433</v>
      </c>
      <c r="D21" s="10">
        <v>0.007361907636441</v>
      </c>
      <c r="E21" s="10">
        <v>0.0827203971036667</v>
      </c>
      <c r="F21" s="10">
        <v>0.0135229885621871</v>
      </c>
      <c r="H21" s="2"/>
      <c r="I21" s="2"/>
      <c r="J21" s="11"/>
      <c r="K21" s="1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>
        <v>2110.0</v>
      </c>
      <c r="B22" s="9" t="s">
        <v>115</v>
      </c>
      <c r="C22" s="5">
        <v>0.0657231570750166</v>
      </c>
      <c r="D22" s="10">
        <v>0.0071664254479092</v>
      </c>
      <c r="E22" s="10">
        <v>0.0805436024172983</v>
      </c>
      <c r="F22" s="10">
        <v>0.0119024965520461</v>
      </c>
      <c r="H22" s="2"/>
      <c r="I22" s="2"/>
      <c r="J22" s="11"/>
      <c r="K22" s="11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>
        <v>5209.0</v>
      </c>
      <c r="B23" s="9" t="s">
        <v>75</v>
      </c>
      <c r="C23" s="5">
        <v>0.0617916161174164</v>
      </c>
      <c r="D23" s="10">
        <v>0.00620726513712947</v>
      </c>
      <c r="E23" s="10">
        <v>0.0837028853009735</v>
      </c>
      <c r="F23" s="10">
        <v>0.0115522629183256</v>
      </c>
      <c r="H23" s="2"/>
      <c r="I23" s="2"/>
      <c r="J23" s="11"/>
      <c r="K23" s="1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>
        <v>7210.0</v>
      </c>
      <c r="B24" s="9" t="s">
        <v>198</v>
      </c>
      <c r="C24" s="5">
        <v>0.0497168284554992</v>
      </c>
      <c r="D24" s="10">
        <v>0.00537174408987654</v>
      </c>
      <c r="E24" s="10">
        <v>0.0694390038129753</v>
      </c>
      <c r="F24" s="10">
        <v>0.0105175978519366</v>
      </c>
      <c r="H24" s="2"/>
      <c r="I24" s="2"/>
      <c r="J24" s="11"/>
      <c r="K24" s="11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>
        <v>7203.0</v>
      </c>
      <c r="B25" s="9" t="s">
        <v>105</v>
      </c>
      <c r="C25" s="5">
        <v>0.0641240431028669</v>
      </c>
      <c r="D25" s="10">
        <v>0.00768476831351679</v>
      </c>
      <c r="E25" s="10">
        <v>0.0683188255429489</v>
      </c>
      <c r="F25" s="10">
        <v>0.0105017217930972</v>
      </c>
      <c r="H25" s="2"/>
      <c r="I25" s="2"/>
      <c r="J25" s="11"/>
      <c r="K25" s="1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>
        <v>5304.0</v>
      </c>
      <c r="B26" s="9" t="s">
        <v>113</v>
      </c>
      <c r="C26" s="5">
        <v>0.0594744754067611</v>
      </c>
      <c r="D26" s="10">
        <v>0.00682562281507049</v>
      </c>
      <c r="E26" s="10">
        <v>0.0641788944013785</v>
      </c>
      <c r="F26" s="10">
        <v>0.0103186436698559</v>
      </c>
      <c r="H26" s="2"/>
      <c r="I26" s="2"/>
      <c r="J26" s="11"/>
      <c r="K26" s="1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>
        <v>5214.0</v>
      </c>
      <c r="B27" s="9" t="s">
        <v>83</v>
      </c>
      <c r="C27" s="5">
        <v>0.0604778364751398</v>
      </c>
      <c r="D27" s="10">
        <v>0.00575529247760852</v>
      </c>
      <c r="E27" s="10">
        <v>0.0843601226775165</v>
      </c>
      <c r="F27" s="10">
        <v>0.0102772396464108</v>
      </c>
      <c r="H27" s="2"/>
      <c r="I27" s="2"/>
      <c r="J27" s="11"/>
      <c r="K27" s="1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>
        <v>2103.0</v>
      </c>
      <c r="B28" s="9" t="s">
        <v>199</v>
      </c>
      <c r="C28" s="5">
        <v>0.104437404821992</v>
      </c>
      <c r="D28" s="10">
        <v>0.0112588777057584</v>
      </c>
      <c r="E28" s="10">
        <v>0.0706964777537286</v>
      </c>
      <c r="F28" s="10">
        <v>0.00994881861236882</v>
      </c>
      <c r="H28" s="2"/>
      <c r="I28" s="2"/>
      <c r="J28" s="11"/>
      <c r="K28" s="1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>
        <v>3112.0</v>
      </c>
      <c r="B29" s="9" t="s">
        <v>119</v>
      </c>
      <c r="C29" s="5">
        <v>0.0625809105308194</v>
      </c>
      <c r="D29" s="10">
        <v>0.00681002309585039</v>
      </c>
      <c r="E29" s="10">
        <v>0.0672455100412598</v>
      </c>
      <c r="F29" s="10">
        <v>0.00983982709663644</v>
      </c>
      <c r="H29" s="2"/>
      <c r="I29" s="2"/>
      <c r="J29" s="11"/>
      <c r="K29" s="1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>
        <v>2105.0</v>
      </c>
      <c r="B30" s="9" t="s">
        <v>200</v>
      </c>
      <c r="C30" s="5">
        <v>0.120511198322798</v>
      </c>
      <c r="D30" s="10">
        <v>0.0165793607185767</v>
      </c>
      <c r="E30" s="10">
        <v>0.0600439899982595</v>
      </c>
      <c r="F30" s="10">
        <v>0.00981939162041919</v>
      </c>
      <c r="H30" s="2"/>
      <c r="I30" s="2"/>
      <c r="J30" s="11"/>
      <c r="K30" s="1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>
        <v>4214.0</v>
      </c>
      <c r="B31" s="9" t="s">
        <v>155</v>
      </c>
      <c r="C31" s="5">
        <v>0.103231528218841</v>
      </c>
      <c r="D31" s="10">
        <v>0.010711198280205</v>
      </c>
      <c r="E31" s="10">
        <v>0.0746898588716001</v>
      </c>
      <c r="F31" s="10">
        <v>0.0091078830542505</v>
      </c>
      <c r="H31" s="2"/>
      <c r="I31" s="2"/>
      <c r="J31" s="11"/>
      <c r="K31" s="1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>
        <v>7111.0</v>
      </c>
      <c r="B32" s="9" t="s">
        <v>89</v>
      </c>
      <c r="C32" s="5">
        <v>0.050368014942812</v>
      </c>
      <c r="D32" s="10">
        <v>0.00501082463872569</v>
      </c>
      <c r="E32" s="10">
        <v>0.0612687688445623</v>
      </c>
      <c r="F32" s="10">
        <v>0.00909295933105772</v>
      </c>
      <c r="H32" s="2"/>
      <c r="I32" s="2"/>
      <c r="J32" s="11"/>
      <c r="K32" s="11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>
        <v>7101.0</v>
      </c>
      <c r="B33" s="9" t="s">
        <v>201</v>
      </c>
      <c r="C33" s="5">
        <v>0.0410214245969455</v>
      </c>
      <c r="D33" s="10">
        <v>0.00435450532899912</v>
      </c>
      <c r="E33" s="10">
        <v>0.0621258507578572</v>
      </c>
      <c r="F33" s="10">
        <v>0.00881294189344371</v>
      </c>
      <c r="H33" s="2"/>
      <c r="I33" s="2"/>
      <c r="J33" s="11"/>
      <c r="K33" s="1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>
        <v>8112.0</v>
      </c>
      <c r="B34" s="9" t="s">
        <v>202</v>
      </c>
      <c r="C34" s="5">
        <v>0.0585392538953637</v>
      </c>
      <c r="D34" s="10">
        <v>0.00385024730303749</v>
      </c>
      <c r="E34" s="10">
        <v>0.109910122950383</v>
      </c>
      <c r="F34" s="10">
        <v>0.00870474130566448</v>
      </c>
      <c r="H34" s="2"/>
      <c r="I34" s="2"/>
      <c r="J34" s="11"/>
      <c r="K34" s="1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>
        <v>8115.0</v>
      </c>
      <c r="B35" s="9" t="s">
        <v>49</v>
      </c>
      <c r="C35" s="5">
        <v>0.0558878215938297</v>
      </c>
      <c r="D35" s="10">
        <v>0.00519386926684723</v>
      </c>
      <c r="E35" s="10">
        <v>0.0797608646231345</v>
      </c>
      <c r="F35" s="10">
        <v>0.00868239990945141</v>
      </c>
      <c r="H35" s="2"/>
      <c r="I35" s="2"/>
      <c r="J35" s="11"/>
      <c r="K35" s="1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>
        <v>6216.0</v>
      </c>
      <c r="B36" s="9" t="s">
        <v>203</v>
      </c>
      <c r="C36" s="5">
        <v>0.0615830651969231</v>
      </c>
      <c r="D36" s="10">
        <v>0.00749170970932481</v>
      </c>
      <c r="E36" s="10">
        <v>0.0623066647300716</v>
      </c>
      <c r="F36" s="10">
        <v>0.00859989464752738</v>
      </c>
      <c r="H36" s="2"/>
      <c r="I36" s="2"/>
      <c r="J36" s="11"/>
      <c r="K36" s="1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>
        <v>6110.0</v>
      </c>
      <c r="B37" s="9" t="s">
        <v>99</v>
      </c>
      <c r="C37" s="5">
        <v>0.0456979193624723</v>
      </c>
      <c r="D37" s="10">
        <v>0.00432031985612261</v>
      </c>
      <c r="E37" s="10">
        <v>0.0665016824476123</v>
      </c>
      <c r="F37" s="10">
        <v>0.00857903492516546</v>
      </c>
      <c r="H37" s="2"/>
      <c r="I37" s="2"/>
      <c r="J37" s="11"/>
      <c r="K37" s="1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>
        <v>7109.0</v>
      </c>
      <c r="B38" s="9" t="s">
        <v>73</v>
      </c>
      <c r="C38" s="5">
        <v>0.053059260597941</v>
      </c>
      <c r="D38" s="10">
        <v>0.00498456484851442</v>
      </c>
      <c r="E38" s="10">
        <v>0.0682325626722582</v>
      </c>
      <c r="F38" s="10">
        <v>0.0084371298075697</v>
      </c>
      <c r="H38" s="2"/>
      <c r="I38" s="2"/>
      <c r="J38" s="11"/>
      <c r="K38" s="1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>
        <v>6206.0</v>
      </c>
      <c r="B39" s="9" t="s">
        <v>71</v>
      </c>
      <c r="C39" s="5">
        <v>0.0552949667377552</v>
      </c>
      <c r="D39" s="10">
        <v>0.00575409992251214</v>
      </c>
      <c r="E39" s="10">
        <v>0.0517200021174473</v>
      </c>
      <c r="F39" s="10">
        <v>0.00818184988392979</v>
      </c>
      <c r="H39" s="2"/>
      <c r="I39" s="2"/>
      <c r="J39" s="11"/>
      <c r="K39" s="1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>
        <v>6114.0</v>
      </c>
      <c r="B40" s="9" t="s">
        <v>204</v>
      </c>
      <c r="C40" s="5">
        <v>0.0442114492019388</v>
      </c>
      <c r="D40" s="10">
        <v>0.00473614457609454</v>
      </c>
      <c r="E40" s="10">
        <v>0.0597700368500716</v>
      </c>
      <c r="F40" s="10">
        <v>0.00816057061558714</v>
      </c>
      <c r="H40" s="2"/>
      <c r="I40" s="2"/>
      <c r="J40" s="11"/>
      <c r="K40" s="1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>
        <v>6113.0</v>
      </c>
      <c r="B41" s="9" t="s">
        <v>117</v>
      </c>
      <c r="C41" s="5">
        <v>0.0615167102557383</v>
      </c>
      <c r="D41" s="10">
        <v>0.00617129156722251</v>
      </c>
      <c r="E41" s="10">
        <v>0.0747481473434067</v>
      </c>
      <c r="F41" s="10">
        <v>0.00801098859608185</v>
      </c>
      <c r="H41" s="2"/>
      <c r="I41" s="2"/>
      <c r="J41" s="11"/>
      <c r="K41" s="1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>
        <v>5103.0</v>
      </c>
      <c r="B42" s="9" t="s">
        <v>129</v>
      </c>
      <c r="C42" s="5">
        <v>0.0587987092442007</v>
      </c>
      <c r="D42" s="10">
        <v>0.00504782621851683</v>
      </c>
      <c r="E42" s="10">
        <v>0.0890321013735126</v>
      </c>
      <c r="F42" s="10">
        <v>0.00775064714224075</v>
      </c>
      <c r="H42" s="2"/>
      <c r="I42" s="2"/>
      <c r="J42" s="11"/>
      <c r="K42" s="1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>
        <v>8121.0</v>
      </c>
      <c r="B43" s="9" t="s">
        <v>205</v>
      </c>
      <c r="C43" s="5">
        <v>0.0787296580200706</v>
      </c>
      <c r="D43" s="10">
        <v>0.00581910634168705</v>
      </c>
      <c r="E43" s="10">
        <v>0.102549649337231</v>
      </c>
      <c r="F43" s="10">
        <v>0.00756943875602913</v>
      </c>
      <c r="H43" s="2"/>
      <c r="I43" s="2"/>
      <c r="J43" s="11"/>
      <c r="K43" s="1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>
        <v>7206.0</v>
      </c>
      <c r="B44" s="9" t="s">
        <v>206</v>
      </c>
      <c r="C44" s="5">
        <v>0.0409873213240808</v>
      </c>
      <c r="D44" s="10">
        <v>0.00391542188127233</v>
      </c>
      <c r="E44" s="10">
        <v>0.0554130794772803</v>
      </c>
      <c r="F44" s="10">
        <v>0.00749249085977574</v>
      </c>
      <c r="H44" s="2"/>
      <c r="I44" s="2"/>
      <c r="J44" s="11"/>
      <c r="K44" s="1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>
        <v>4203.0</v>
      </c>
      <c r="B45" s="9" t="s">
        <v>85</v>
      </c>
      <c r="C45" s="5">
        <v>0.0610274436243436</v>
      </c>
      <c r="D45" s="10">
        <v>0.00544438319847613</v>
      </c>
      <c r="E45" s="10">
        <v>0.0587946565552418</v>
      </c>
      <c r="F45" s="10">
        <v>0.00727914615789337</v>
      </c>
      <c r="H45" s="2"/>
      <c r="I45" s="2"/>
      <c r="J45" s="11"/>
      <c r="K45" s="1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>
        <v>5314.0</v>
      </c>
      <c r="B46" s="9" t="s">
        <v>207</v>
      </c>
      <c r="C46" s="5">
        <v>0.0361267520056916</v>
      </c>
      <c r="D46" s="10">
        <v>0.00332220246802487</v>
      </c>
      <c r="E46" s="10">
        <v>0.0537424692435824</v>
      </c>
      <c r="F46" s="10">
        <v>0.00725026315042688</v>
      </c>
      <c r="H46" s="2"/>
      <c r="I46" s="2"/>
      <c r="J46" s="11"/>
      <c r="K46" s="1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>
        <v>6201.0</v>
      </c>
      <c r="B47" s="9" t="s">
        <v>103</v>
      </c>
      <c r="C47" s="5">
        <v>0.0346733483338182</v>
      </c>
      <c r="D47" s="10">
        <v>0.00383974396684494</v>
      </c>
      <c r="E47" s="10">
        <v>0.0447968298992935</v>
      </c>
      <c r="F47" s="10">
        <v>0.00724202003208825</v>
      </c>
      <c r="H47" s="2"/>
      <c r="I47" s="2"/>
      <c r="J47" s="11"/>
      <c r="K47" s="1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>
        <v>4204.0</v>
      </c>
      <c r="B48" s="9" t="s">
        <v>208</v>
      </c>
      <c r="C48" s="5">
        <v>0.0446660925219913</v>
      </c>
      <c r="D48" s="10">
        <v>0.00382157724877849</v>
      </c>
      <c r="E48" s="10">
        <v>0.0585246997924458</v>
      </c>
      <c r="F48" s="10">
        <v>0.00721076146252371</v>
      </c>
      <c r="H48" s="2"/>
      <c r="I48" s="2"/>
      <c r="J48" s="11"/>
      <c r="K48" s="1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>
        <v>3205.0</v>
      </c>
      <c r="B49" s="9" t="s">
        <v>109</v>
      </c>
      <c r="C49" s="5">
        <v>0.0446275141797366</v>
      </c>
      <c r="D49" s="10">
        <v>0.00418942017013106</v>
      </c>
      <c r="E49" s="10">
        <v>0.0567005262160278</v>
      </c>
      <c r="F49" s="10">
        <v>0.00711740175418437</v>
      </c>
      <c r="H49" s="2"/>
      <c r="I49" s="2"/>
      <c r="J49" s="11"/>
      <c r="K49" s="1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>
        <v>4107.0</v>
      </c>
      <c r="B50" s="9" t="s">
        <v>161</v>
      </c>
      <c r="C50" s="5">
        <v>0.0548630806218025</v>
      </c>
      <c r="D50" s="10">
        <v>0.00447845379409415</v>
      </c>
      <c r="E50" s="10">
        <v>0.0551566413164509</v>
      </c>
      <c r="F50" s="10">
        <v>0.0070311785421618</v>
      </c>
      <c r="H50" s="2"/>
      <c r="I50" s="2"/>
      <c r="J50" s="11"/>
      <c r="K50" s="1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>
        <v>6204.0</v>
      </c>
      <c r="B51" s="9" t="s">
        <v>95</v>
      </c>
      <c r="C51" s="5">
        <v>0.0414245623179552</v>
      </c>
      <c r="D51" s="10">
        <v>0.00443544319972328</v>
      </c>
      <c r="E51" s="10">
        <v>0.0549675818190137</v>
      </c>
      <c r="F51" s="10">
        <v>0.00686317049520924</v>
      </c>
      <c r="H51" s="2"/>
      <c r="I51" s="2"/>
      <c r="J51" s="11"/>
      <c r="K51" s="1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>
        <v>2108.0</v>
      </c>
      <c r="B52" s="9" t="s">
        <v>209</v>
      </c>
      <c r="C52" s="5">
        <v>0.031817995812538</v>
      </c>
      <c r="D52" s="10">
        <v>0.00296867115896769</v>
      </c>
      <c r="E52" s="10">
        <v>0.0544893378302545</v>
      </c>
      <c r="F52" s="10">
        <v>0.00672164260998063</v>
      </c>
      <c r="H52" s="2"/>
      <c r="I52" s="2"/>
      <c r="J52" s="11"/>
      <c r="K52" s="1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>
        <v>3215.0</v>
      </c>
      <c r="B53" s="9" t="s">
        <v>123</v>
      </c>
      <c r="C53" s="5">
        <v>0.04268408231374</v>
      </c>
      <c r="D53" s="10">
        <v>0.00303317262401713</v>
      </c>
      <c r="E53" s="10">
        <v>0.0662706088252899</v>
      </c>
      <c r="F53" s="10">
        <v>0.00646210952064173</v>
      </c>
      <c r="H53" s="2"/>
      <c r="I53" s="2"/>
      <c r="J53" s="11"/>
      <c r="K53" s="1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>
        <v>6219.0</v>
      </c>
      <c r="B54" s="9" t="s">
        <v>131</v>
      </c>
      <c r="C54" s="5">
        <v>0.0521085613208081</v>
      </c>
      <c r="D54" s="10">
        <v>0.00386632391054468</v>
      </c>
      <c r="E54" s="10">
        <v>0.0675775787215418</v>
      </c>
      <c r="F54" s="10">
        <v>0.00634843632950868</v>
      </c>
      <c r="H54" s="2"/>
      <c r="I54" s="2"/>
      <c r="J54" s="11"/>
      <c r="K54" s="1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>
        <v>5306.0</v>
      </c>
      <c r="B55" s="9" t="s">
        <v>210</v>
      </c>
      <c r="C55" s="5">
        <v>0.0353400154324469</v>
      </c>
      <c r="D55" s="10">
        <v>0.00269068585727124</v>
      </c>
      <c r="E55" s="10">
        <v>0.0665516743079236</v>
      </c>
      <c r="F55" s="10">
        <v>0.00629762443957639</v>
      </c>
      <c r="H55" s="2"/>
      <c r="I55" s="2"/>
      <c r="J55" s="11"/>
      <c r="K55" s="1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>
        <v>4103.0</v>
      </c>
      <c r="B56" s="9" t="s">
        <v>145</v>
      </c>
      <c r="C56" s="5">
        <v>0.0723805038338732</v>
      </c>
      <c r="D56" s="10">
        <v>0.00742430604663415</v>
      </c>
      <c r="E56" s="10">
        <v>0.0589012776231865</v>
      </c>
      <c r="F56" s="10">
        <v>0.00624004982031151</v>
      </c>
      <c r="H56" s="2"/>
      <c r="I56" s="2"/>
      <c r="J56" s="11"/>
      <c r="K56" s="1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>
        <v>6220.0</v>
      </c>
      <c r="B57" s="9" t="s">
        <v>165</v>
      </c>
      <c r="C57" s="5">
        <v>0.0479656380832743</v>
      </c>
      <c r="D57" s="10">
        <v>0.00568505218763388</v>
      </c>
      <c r="E57" s="10">
        <v>0.0456909250074624</v>
      </c>
      <c r="F57" s="10">
        <v>0.00622821107837834</v>
      </c>
      <c r="H57" s="2"/>
      <c r="I57" s="2"/>
      <c r="J57" s="11"/>
      <c r="K57" s="1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>
        <v>5109.0</v>
      </c>
      <c r="B58" s="9" t="s">
        <v>211</v>
      </c>
      <c r="C58" s="5">
        <v>0.0357703707139342</v>
      </c>
      <c r="D58" s="10">
        <v>0.00337951504389167</v>
      </c>
      <c r="E58" s="10">
        <v>0.0561042445137669</v>
      </c>
      <c r="F58" s="10">
        <v>0.00616116770253345</v>
      </c>
      <c r="H58" s="2"/>
      <c r="I58" s="2"/>
      <c r="J58" s="11"/>
      <c r="K58" s="1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>
        <v>4202.0</v>
      </c>
      <c r="B59" s="9" t="s">
        <v>101</v>
      </c>
      <c r="C59" s="5">
        <v>0.0569162132564371</v>
      </c>
      <c r="D59" s="10">
        <v>0.00447184694134711</v>
      </c>
      <c r="E59" s="10">
        <v>0.0523223180612916</v>
      </c>
      <c r="F59" s="10">
        <v>0.00597492955306174</v>
      </c>
      <c r="H59" s="2"/>
      <c r="I59" s="2"/>
      <c r="J59" s="11"/>
      <c r="K59" s="1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>
        <v>2109.0</v>
      </c>
      <c r="B60" s="9" t="s">
        <v>111</v>
      </c>
      <c r="C60" s="5">
        <v>0.0911998350617303</v>
      </c>
      <c r="D60" s="10">
        <v>0.00815752214055216</v>
      </c>
      <c r="E60" s="10">
        <v>0.0707944341679076</v>
      </c>
      <c r="F60" s="10">
        <v>0.00585315606566066</v>
      </c>
      <c r="H60" s="2"/>
      <c r="I60" s="2"/>
      <c r="J60" s="11"/>
      <c r="K60" s="1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>
        <v>2120.0</v>
      </c>
      <c r="B61" s="9" t="s">
        <v>133</v>
      </c>
      <c r="C61" s="5">
        <v>0.0466631326166353</v>
      </c>
      <c r="D61" s="10">
        <v>0.00392178621801504</v>
      </c>
      <c r="E61" s="10">
        <v>0.0524964352740735</v>
      </c>
      <c r="F61" s="10">
        <v>0.00570308998206151</v>
      </c>
      <c r="H61" s="2"/>
      <c r="I61" s="2"/>
      <c r="J61" s="11"/>
      <c r="K61" s="1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>
        <v>6202.0</v>
      </c>
      <c r="B62" s="9" t="s">
        <v>212</v>
      </c>
      <c r="C62" s="5">
        <v>0.0418505434642424</v>
      </c>
      <c r="D62" s="10">
        <v>0.00335790946389588</v>
      </c>
      <c r="E62" s="10">
        <v>0.0564385283679519</v>
      </c>
      <c r="F62" s="10">
        <v>0.00564790173331717</v>
      </c>
      <c r="H62" s="2"/>
      <c r="I62" s="2"/>
      <c r="J62" s="11"/>
      <c r="K62" s="1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>
        <v>4216.0</v>
      </c>
      <c r="B63" s="9" t="s">
        <v>213</v>
      </c>
      <c r="C63" s="5">
        <v>0.0270840749141245</v>
      </c>
      <c r="D63" s="10">
        <v>0.00274443128082762</v>
      </c>
      <c r="E63" s="10">
        <v>0.046167398983603</v>
      </c>
      <c r="F63" s="10">
        <v>0.00562334093292841</v>
      </c>
      <c r="H63" s="2"/>
      <c r="I63" s="2"/>
      <c r="J63" s="11"/>
      <c r="K63" s="1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>
        <v>6210.0</v>
      </c>
      <c r="B64" s="9" t="s">
        <v>214</v>
      </c>
      <c r="C64" s="5">
        <v>0.0301693618646752</v>
      </c>
      <c r="D64" s="10">
        <v>0.0034141701221674</v>
      </c>
      <c r="E64" s="10">
        <v>0.0401841873788892</v>
      </c>
      <c r="F64" s="10">
        <v>0.00549518279421316</v>
      </c>
      <c r="H64" s="2"/>
      <c r="I64" s="2"/>
      <c r="J64" s="11"/>
      <c r="K64" s="1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>
        <v>6207.0</v>
      </c>
      <c r="B65" s="9" t="s">
        <v>215</v>
      </c>
      <c r="C65" s="5">
        <v>0.0269885919059401</v>
      </c>
      <c r="D65" s="10">
        <v>0.00330330658986287</v>
      </c>
      <c r="E65" s="10">
        <v>0.0328754805522473</v>
      </c>
      <c r="F65" s="10">
        <v>0.00545029814406422</v>
      </c>
      <c r="H65" s="2"/>
      <c r="I65" s="2"/>
      <c r="J65" s="11"/>
      <c r="K65" s="1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>
        <v>5207.0</v>
      </c>
      <c r="B66" s="9" t="s">
        <v>159</v>
      </c>
      <c r="C66" s="5">
        <v>0.0644831885365844</v>
      </c>
      <c r="D66" s="10">
        <v>0.00361619195893353</v>
      </c>
      <c r="E66" s="10">
        <v>0.0876165877372626</v>
      </c>
      <c r="F66" s="10">
        <v>0.00543863619163166</v>
      </c>
      <c r="H66" s="2"/>
      <c r="I66" s="2"/>
      <c r="J66" s="11"/>
      <c r="K66" s="1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>
        <v>7211.0</v>
      </c>
      <c r="B67" s="9" t="s">
        <v>216</v>
      </c>
      <c r="C67" s="5">
        <v>0.0257483002319334</v>
      </c>
      <c r="D67" s="10">
        <v>0.00259013706743387</v>
      </c>
      <c r="E67" s="10">
        <v>0.0359830277200274</v>
      </c>
      <c r="F67" s="10">
        <v>0.00495883793497696</v>
      </c>
      <c r="H67" s="2"/>
      <c r="I67" s="2"/>
      <c r="J67" s="11"/>
      <c r="K67" s="1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>
        <v>8102.0</v>
      </c>
      <c r="B68" s="9" t="s">
        <v>217</v>
      </c>
      <c r="C68" s="5">
        <v>0.0233298833281004</v>
      </c>
      <c r="D68" s="10">
        <v>0.0022235765609725</v>
      </c>
      <c r="E68" s="10">
        <v>0.0352968041316372</v>
      </c>
      <c r="F68" s="10">
        <v>0.00488182145764919</v>
      </c>
      <c r="H68" s="2"/>
      <c r="I68" s="2"/>
      <c r="J68" s="11"/>
      <c r="K68" s="1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>
        <v>5213.0</v>
      </c>
      <c r="B69" s="9" t="s">
        <v>141</v>
      </c>
      <c r="C69" s="5">
        <v>0.0265807950028823</v>
      </c>
      <c r="D69" s="10">
        <v>0.0025793613708769</v>
      </c>
      <c r="E69" s="10">
        <v>0.0363442489681379</v>
      </c>
      <c r="F69" s="10">
        <v>0.00484689840447802</v>
      </c>
      <c r="H69" s="2"/>
      <c r="I69" s="2"/>
      <c r="J69" s="11"/>
      <c r="K69" s="1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>
        <v>2102.0</v>
      </c>
      <c r="B70" s="9" t="s">
        <v>107</v>
      </c>
      <c r="C70" s="5">
        <v>0.0517111318040771</v>
      </c>
      <c r="D70" s="10">
        <v>0.00375082814042689</v>
      </c>
      <c r="E70" s="10">
        <v>0.0466604298045338</v>
      </c>
      <c r="F70" s="10">
        <v>0.00465490902477341</v>
      </c>
      <c r="H70" s="2"/>
      <c r="I70" s="2"/>
      <c r="J70" s="11"/>
      <c r="K70" s="1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>
        <v>6104.0</v>
      </c>
      <c r="B71" s="9" t="s">
        <v>218</v>
      </c>
      <c r="C71" s="5">
        <v>0.0195054045009511</v>
      </c>
      <c r="D71" s="10">
        <v>0.00212057431547085</v>
      </c>
      <c r="E71" s="10">
        <v>0.0310959701379841</v>
      </c>
      <c r="F71" s="10">
        <v>0.00459310740873607</v>
      </c>
      <c r="H71" s="2"/>
      <c r="I71" s="2"/>
      <c r="J71" s="11"/>
      <c r="K71" s="1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>
        <v>3108.0</v>
      </c>
      <c r="B72" s="9" t="s">
        <v>171</v>
      </c>
      <c r="C72" s="5">
        <v>0.044153825015185</v>
      </c>
      <c r="D72" s="10">
        <v>0.00311037607225998</v>
      </c>
      <c r="E72" s="10">
        <v>0.0563738205166466</v>
      </c>
      <c r="F72" s="10">
        <v>0.00454825893172587</v>
      </c>
      <c r="H72" s="2"/>
      <c r="I72" s="2"/>
      <c r="J72" s="11"/>
      <c r="K72" s="1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>
        <v>4102.0</v>
      </c>
      <c r="B73" s="9" t="s">
        <v>149</v>
      </c>
      <c r="C73" s="5">
        <v>0.0326091107496993</v>
      </c>
      <c r="D73" s="10">
        <v>0.0028065906825673</v>
      </c>
      <c r="E73" s="10">
        <v>0.0336310414400259</v>
      </c>
      <c r="F73" s="10">
        <v>0.00434216098447316</v>
      </c>
      <c r="H73" s="2"/>
      <c r="I73" s="2"/>
      <c r="J73" s="11"/>
      <c r="K73" s="1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>
        <v>2122.0</v>
      </c>
      <c r="B74" s="9" t="s">
        <v>219</v>
      </c>
      <c r="C74" s="5">
        <v>0.102934542148769</v>
      </c>
      <c r="D74" s="10">
        <v>0.011351646294293</v>
      </c>
      <c r="E74" s="10">
        <v>0.0484021640853106</v>
      </c>
      <c r="F74" s="10">
        <v>0.00426240661736509</v>
      </c>
      <c r="H74" s="2"/>
      <c r="I74" s="2"/>
      <c r="J74" s="11"/>
      <c r="K74" s="1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>
        <v>3208.0</v>
      </c>
      <c r="B75" s="9" t="s">
        <v>220</v>
      </c>
      <c r="C75" s="5">
        <v>0.0401838555938092</v>
      </c>
      <c r="D75" s="10">
        <v>0.0027104433572821</v>
      </c>
      <c r="E75" s="10">
        <v>0.0496228991370693</v>
      </c>
      <c r="F75" s="10">
        <v>0.0042327802563619</v>
      </c>
      <c r="H75" s="2"/>
      <c r="I75" s="2"/>
      <c r="J75" s="11"/>
      <c r="K75" s="1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>
        <v>3211.0</v>
      </c>
      <c r="B76" s="9" t="s">
        <v>185</v>
      </c>
      <c r="C76" s="5">
        <v>0.0354319014670307</v>
      </c>
      <c r="D76" s="10">
        <v>0.00243985884755278</v>
      </c>
      <c r="E76" s="10">
        <v>0.0389680558139636</v>
      </c>
      <c r="F76" s="10">
        <v>0.00422759478179706</v>
      </c>
      <c r="H76" s="2"/>
      <c r="I76" s="2"/>
      <c r="J76" s="11"/>
      <c r="K76" s="1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>
        <v>4209.0</v>
      </c>
      <c r="B77" s="9" t="s">
        <v>157</v>
      </c>
      <c r="C77" s="5">
        <v>0.0560944197803225</v>
      </c>
      <c r="D77" s="10">
        <v>0.00455446029748411</v>
      </c>
      <c r="E77" s="10">
        <v>0.0388121630584188</v>
      </c>
      <c r="F77" s="10">
        <v>0.0042252673388607</v>
      </c>
      <c r="H77" s="2"/>
      <c r="I77" s="2"/>
      <c r="J77" s="11"/>
      <c r="K77" s="1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>
        <v>3106.0</v>
      </c>
      <c r="B78" s="9" t="s">
        <v>221</v>
      </c>
      <c r="C78" s="5">
        <v>0.0203154853913183</v>
      </c>
      <c r="D78" s="10">
        <v>0.00177806364341363</v>
      </c>
      <c r="E78" s="10">
        <v>0.0352079033239081</v>
      </c>
      <c r="F78" s="10">
        <v>0.00415428638789359</v>
      </c>
      <c r="H78" s="2"/>
      <c r="I78" s="2"/>
      <c r="J78" s="11"/>
      <c r="K78" s="1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>
        <v>6209.0</v>
      </c>
      <c r="B79" s="9" t="s">
        <v>222</v>
      </c>
      <c r="C79" s="5">
        <v>0.0365776772875791</v>
      </c>
      <c r="D79" s="10">
        <v>0.00224753852219273</v>
      </c>
      <c r="E79" s="10">
        <v>0.0570903726151782</v>
      </c>
      <c r="F79" s="10">
        <v>0.00410969932591347</v>
      </c>
      <c r="H79" s="2"/>
      <c r="I79" s="2"/>
      <c r="J79" s="11"/>
      <c r="K79" s="1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>
        <v>6102.0</v>
      </c>
      <c r="B80" s="9" t="s">
        <v>121</v>
      </c>
      <c r="C80" s="5">
        <v>0.0402902961608164</v>
      </c>
      <c r="D80" s="10">
        <v>0.0028310235047714</v>
      </c>
      <c r="E80" s="10">
        <v>0.048187889476891</v>
      </c>
      <c r="F80" s="10">
        <v>0.00389062831496756</v>
      </c>
      <c r="H80" s="2"/>
      <c r="I80" s="2"/>
      <c r="J80" s="11"/>
      <c r="K80" s="1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>
        <v>6115.0</v>
      </c>
      <c r="B81" s="9" t="s">
        <v>81</v>
      </c>
      <c r="C81" s="5">
        <v>0.0394592997866319</v>
      </c>
      <c r="D81" s="10">
        <v>0.00241164448984496</v>
      </c>
      <c r="E81" s="10">
        <v>0.0548897278265719</v>
      </c>
      <c r="F81" s="10">
        <v>0.00386961757915223</v>
      </c>
      <c r="H81" s="2"/>
      <c r="I81" s="2"/>
      <c r="J81" s="11"/>
      <c r="K81" s="1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>
        <v>8111.0</v>
      </c>
      <c r="B82" s="9" t="s">
        <v>77</v>
      </c>
      <c r="C82" s="5">
        <v>0.0457065002892551</v>
      </c>
      <c r="D82" s="10">
        <v>0.00280378699953559</v>
      </c>
      <c r="E82" s="10">
        <v>0.0414464570452505</v>
      </c>
      <c r="F82" s="10">
        <v>0.00386690557557118</v>
      </c>
      <c r="H82" s="2"/>
      <c r="I82" s="2"/>
      <c r="J82" s="11"/>
      <c r="K82" s="1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>
        <v>4206.0</v>
      </c>
      <c r="B83" s="9" t="s">
        <v>223</v>
      </c>
      <c r="C83" s="5">
        <v>0.0339797897914432</v>
      </c>
      <c r="D83" s="10">
        <v>0.00260911563187952</v>
      </c>
      <c r="E83" s="10">
        <v>0.0472865213000665</v>
      </c>
      <c r="F83" s="10">
        <v>0.00375753974141483</v>
      </c>
      <c r="H83" s="2"/>
      <c r="I83" s="2"/>
      <c r="J83" s="11"/>
      <c r="K83" s="1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>
        <v>3202.0</v>
      </c>
      <c r="B84" s="9" t="s">
        <v>183</v>
      </c>
      <c r="C84" s="5">
        <v>0.0304715872076203</v>
      </c>
      <c r="D84" s="10">
        <v>0.00259125820038851</v>
      </c>
      <c r="E84" s="10">
        <v>0.0268387049458448</v>
      </c>
      <c r="F84" s="10">
        <v>0.00372690843077822</v>
      </c>
      <c r="H84" s="2"/>
      <c r="I84" s="2"/>
      <c r="J84" s="11"/>
      <c r="K84" s="1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>
        <v>2101.0</v>
      </c>
      <c r="B85" s="9" t="s">
        <v>169</v>
      </c>
      <c r="C85" s="5">
        <v>0.0370581835150469</v>
      </c>
      <c r="D85" s="10">
        <v>0.00300251456564626</v>
      </c>
      <c r="E85" s="10">
        <v>0.0283132062287887</v>
      </c>
      <c r="F85" s="10">
        <v>0.00372281437054289</v>
      </c>
      <c r="H85" s="2"/>
      <c r="I85" s="2"/>
      <c r="J85" s="11"/>
      <c r="K85" s="1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>
        <v>5101.0</v>
      </c>
      <c r="B86" s="9" t="s">
        <v>175</v>
      </c>
      <c r="C86" s="5">
        <v>0.0647542853848838</v>
      </c>
      <c r="D86" s="10">
        <v>0.00326632115218407</v>
      </c>
      <c r="E86" s="10">
        <v>0.0766811243612583</v>
      </c>
      <c r="F86" s="10">
        <v>0.00366244797945225</v>
      </c>
      <c r="H86" s="2"/>
      <c r="I86" s="2"/>
      <c r="J86" s="11"/>
      <c r="K86" s="1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>
        <v>5311.0</v>
      </c>
      <c r="B87" s="9" t="s">
        <v>224</v>
      </c>
      <c r="C87" s="5">
        <v>0.0211897748749079</v>
      </c>
      <c r="D87" s="10">
        <v>0.00147565988905193</v>
      </c>
      <c r="E87" s="10">
        <v>0.0337745033544402</v>
      </c>
      <c r="F87" s="10">
        <v>0.00350854332414978</v>
      </c>
      <c r="H87" s="2"/>
      <c r="I87" s="2"/>
      <c r="J87" s="11"/>
      <c r="K87" s="1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>
        <v>3213.0</v>
      </c>
      <c r="B88" s="9" t="s">
        <v>225</v>
      </c>
      <c r="C88" s="5">
        <v>0.021807655818823</v>
      </c>
      <c r="D88" s="10">
        <v>0.00157149295643248</v>
      </c>
      <c r="E88" s="10">
        <v>0.0352599860446179</v>
      </c>
      <c r="F88" s="10">
        <v>0.0032897936524316</v>
      </c>
      <c r="H88" s="2"/>
      <c r="I88" s="2"/>
      <c r="J88" s="11"/>
      <c r="K88" s="1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>
        <v>3105.0</v>
      </c>
      <c r="B89" s="9" t="s">
        <v>139</v>
      </c>
      <c r="C89" s="5">
        <v>0.0331480131771762</v>
      </c>
      <c r="D89" s="10">
        <v>0.00284087839590015</v>
      </c>
      <c r="E89" s="10">
        <v>0.0291498409364411</v>
      </c>
      <c r="F89" s="10">
        <v>0.00328204109735176</v>
      </c>
      <c r="H89" s="2"/>
      <c r="I89" s="2"/>
      <c r="J89" s="11"/>
      <c r="K89" s="1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>
        <v>6221.0</v>
      </c>
      <c r="B90" s="9" t="s">
        <v>226</v>
      </c>
      <c r="C90" s="5">
        <v>0.0227552210358786</v>
      </c>
      <c r="D90" s="10">
        <v>0.00232446334006443</v>
      </c>
      <c r="E90" s="10">
        <v>0.0286738465973553</v>
      </c>
      <c r="F90" s="10">
        <v>0.00327239632332059</v>
      </c>
      <c r="H90" s="2"/>
      <c r="I90" s="2"/>
      <c r="J90" s="11"/>
      <c r="K90" s="1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>
        <v>5315.0</v>
      </c>
      <c r="B91" s="9" t="s">
        <v>227</v>
      </c>
      <c r="C91" s="5">
        <v>0.0331925500947129</v>
      </c>
      <c r="D91" s="10">
        <v>0.00174129170578033</v>
      </c>
      <c r="E91" s="10">
        <v>0.0471081733489807</v>
      </c>
      <c r="F91" s="10">
        <v>0.00316083767379859</v>
      </c>
      <c r="H91" s="2"/>
      <c r="I91" s="2"/>
      <c r="J91" s="11"/>
      <c r="K91" s="1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>
        <v>7204.0</v>
      </c>
      <c r="B92" s="9" t="s">
        <v>228</v>
      </c>
      <c r="C92" s="5">
        <v>0.0204700936730343</v>
      </c>
      <c r="D92" s="10">
        <v>0.00177957530729569</v>
      </c>
      <c r="E92" s="10">
        <v>0.024592785868399</v>
      </c>
      <c r="F92" s="10">
        <v>0.00308791275753897</v>
      </c>
      <c r="H92" s="2"/>
      <c r="I92" s="2"/>
      <c r="J92" s="11"/>
      <c r="K92" s="1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>
        <v>3103.0</v>
      </c>
      <c r="B93" s="9" t="s">
        <v>153</v>
      </c>
      <c r="C93" s="5">
        <v>0.0317914219131549</v>
      </c>
      <c r="D93" s="10">
        <v>0.00201687185452603</v>
      </c>
      <c r="E93" s="10">
        <v>0.0416493188383529</v>
      </c>
      <c r="F93" s="10">
        <v>0.00300955705345099</v>
      </c>
      <c r="H93" s="2"/>
      <c r="I93" s="2"/>
      <c r="J93" s="11"/>
      <c r="K93" s="1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>
        <v>8114.0</v>
      </c>
      <c r="B94" s="9" t="s">
        <v>229</v>
      </c>
      <c r="C94" s="5">
        <v>0.0293671109171698</v>
      </c>
      <c r="D94" s="10">
        <v>0.00176473208714497</v>
      </c>
      <c r="E94" s="10">
        <v>0.0371886390910638</v>
      </c>
      <c r="F94" s="10">
        <v>0.00300398123841166</v>
      </c>
      <c r="H94" s="2"/>
      <c r="I94" s="2"/>
      <c r="J94" s="11"/>
      <c r="K94" s="1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>
        <v>4212.0</v>
      </c>
      <c r="B95" s="9" t="s">
        <v>230</v>
      </c>
      <c r="C95" s="5">
        <v>0.0234565294316689</v>
      </c>
      <c r="D95" s="10">
        <v>0.00154958517394651</v>
      </c>
      <c r="E95" s="10">
        <v>0.038553432682443</v>
      </c>
      <c r="F95" s="10">
        <v>0.00298483708693897</v>
      </c>
      <c r="H95" s="2"/>
      <c r="I95" s="2"/>
      <c r="J95" s="11"/>
      <c r="K95" s="1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>
        <v>8103.0</v>
      </c>
      <c r="B96" s="9" t="s">
        <v>147</v>
      </c>
      <c r="C96" s="5">
        <v>0.0237205231800957</v>
      </c>
      <c r="D96" s="10">
        <v>0.00173159979123399</v>
      </c>
      <c r="E96" s="10">
        <v>0.0307579707737871</v>
      </c>
      <c r="F96" s="10">
        <v>0.00297873241445047</v>
      </c>
      <c r="H96" s="2"/>
      <c r="I96" s="2"/>
      <c r="J96" s="11"/>
      <c r="K96" s="1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>
        <v>3111.0</v>
      </c>
      <c r="B97" s="9" t="s">
        <v>167</v>
      </c>
      <c r="C97" s="5">
        <v>0.0306492840730342</v>
      </c>
      <c r="D97" s="10">
        <v>0.00214451731529353</v>
      </c>
      <c r="E97" s="10">
        <v>0.0309313206662764</v>
      </c>
      <c r="F97" s="10">
        <v>0.00295535559472629</v>
      </c>
      <c r="H97" s="2"/>
      <c r="I97" s="2"/>
      <c r="J97" s="11"/>
      <c r="K97" s="1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>
        <v>5313.0</v>
      </c>
      <c r="B98" s="9" t="s">
        <v>45</v>
      </c>
      <c r="C98" s="5">
        <v>0.0271592631097785</v>
      </c>
      <c r="D98" s="10">
        <v>0.00160853489548505</v>
      </c>
      <c r="E98" s="10">
        <v>0.0331553612930856</v>
      </c>
      <c r="F98" s="10">
        <v>0.00287504503184271</v>
      </c>
      <c r="H98" s="2"/>
      <c r="I98" s="2"/>
      <c r="J98" s="11"/>
      <c r="K98" s="1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>
        <v>6103.0</v>
      </c>
      <c r="B99" s="9" t="s">
        <v>231</v>
      </c>
      <c r="C99" s="5">
        <v>0.024063180505276</v>
      </c>
      <c r="D99" s="10">
        <v>0.00164114870357458</v>
      </c>
      <c r="E99" s="10">
        <v>0.0302551576672028</v>
      </c>
      <c r="F99" s="10">
        <v>0.0027608566561818</v>
      </c>
      <c r="H99" s="2"/>
      <c r="I99" s="2"/>
      <c r="J99" s="11"/>
      <c r="K99" s="1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>
        <v>6218.0</v>
      </c>
      <c r="B100" s="9" t="s">
        <v>232</v>
      </c>
      <c r="C100" s="5">
        <v>0.0209948243674077</v>
      </c>
      <c r="D100" s="10">
        <v>0.00162547094269122</v>
      </c>
      <c r="E100" s="10">
        <v>0.0312896483550672</v>
      </c>
      <c r="F100" s="10">
        <v>0.00275221491465644</v>
      </c>
      <c r="H100" s="2"/>
      <c r="I100" s="2"/>
      <c r="J100" s="11"/>
      <c r="K100" s="1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>
        <v>3109.0</v>
      </c>
      <c r="B101" s="9" t="s">
        <v>177</v>
      </c>
      <c r="C101" s="5">
        <v>0.0216271440190201</v>
      </c>
      <c r="D101" s="10">
        <v>0.00172239730404027</v>
      </c>
      <c r="E101" s="10">
        <v>0.0223172431837836</v>
      </c>
      <c r="F101" s="10">
        <v>0.00273913590499843</v>
      </c>
      <c r="H101" s="2"/>
      <c r="I101" s="2"/>
      <c r="J101" s="11"/>
      <c r="K101" s="1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>
        <v>4205.0</v>
      </c>
      <c r="B102" s="9" t="s">
        <v>135</v>
      </c>
      <c r="C102" s="5">
        <v>0.0358565907237433</v>
      </c>
      <c r="D102" s="10">
        <v>0.00307521450737355</v>
      </c>
      <c r="E102" s="10">
        <v>0.0344523715538017</v>
      </c>
      <c r="F102" s="10">
        <v>0.00261303588333476</v>
      </c>
      <c r="H102" s="2"/>
      <c r="I102" s="2"/>
      <c r="J102" s="11"/>
      <c r="K102" s="1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>
        <v>7105.0</v>
      </c>
      <c r="B103" s="9" t="s">
        <v>233</v>
      </c>
      <c r="C103" s="5">
        <v>0.0187163822756903</v>
      </c>
      <c r="D103" s="10">
        <v>0.00127980351591066</v>
      </c>
      <c r="E103" s="10">
        <v>0.0275127110044547</v>
      </c>
      <c r="F103" s="10">
        <v>0.00260750657618254</v>
      </c>
      <c r="H103" s="2"/>
      <c r="I103" s="2"/>
      <c r="J103" s="11"/>
      <c r="K103" s="1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>
        <v>5301.0</v>
      </c>
      <c r="B104" s="9" t="s">
        <v>234</v>
      </c>
      <c r="C104" s="5">
        <v>0.0166481315502233</v>
      </c>
      <c r="D104" s="10">
        <v>0.00112971438126904</v>
      </c>
      <c r="E104" s="10">
        <v>0.0294368661423144</v>
      </c>
      <c r="F104" s="10">
        <v>0.00258809791934683</v>
      </c>
      <c r="H104" s="2"/>
      <c r="I104" s="2"/>
      <c r="J104" s="11"/>
      <c r="K104" s="1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>
        <v>4208.0</v>
      </c>
      <c r="B105" s="9" t="s">
        <v>235</v>
      </c>
      <c r="C105" s="5">
        <v>0.0228835163273693</v>
      </c>
      <c r="D105" s="10">
        <v>0.00161744177377799</v>
      </c>
      <c r="E105" s="10">
        <v>0.0340807680177665</v>
      </c>
      <c r="F105" s="10">
        <v>0.0025608930695812</v>
      </c>
      <c r="H105" s="2"/>
      <c r="I105" s="2"/>
      <c r="J105" s="11"/>
      <c r="K105" s="1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>
        <v>2124.0</v>
      </c>
      <c r="B106" s="9" t="s">
        <v>236</v>
      </c>
      <c r="C106" s="5">
        <v>0.0265539812933932</v>
      </c>
      <c r="D106" s="10">
        <v>0.00169559300364457</v>
      </c>
      <c r="E106" s="10">
        <v>0.0404362573534158</v>
      </c>
      <c r="F106" s="10">
        <v>0.00253061774770958</v>
      </c>
      <c r="H106" s="2"/>
      <c r="I106" s="2"/>
      <c r="J106" s="11"/>
      <c r="K106" s="1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>
        <v>8116.0</v>
      </c>
      <c r="B107" s="9" t="s">
        <v>237</v>
      </c>
      <c r="C107" s="5">
        <v>0.0141938706770023</v>
      </c>
      <c r="D107" s="10">
        <v>0.00106734323889227</v>
      </c>
      <c r="E107" s="10">
        <v>0.0251013707990847</v>
      </c>
      <c r="F107" s="10">
        <v>0.00242606048717138</v>
      </c>
      <c r="H107" s="2"/>
      <c r="I107" s="2"/>
      <c r="J107" s="11"/>
      <c r="K107" s="1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>
        <v>2112.0</v>
      </c>
      <c r="B108" s="9" t="s">
        <v>181</v>
      </c>
      <c r="C108" s="5">
        <v>0.0357140360164331</v>
      </c>
      <c r="D108" s="10">
        <v>0.00182953291271098</v>
      </c>
      <c r="E108" s="10">
        <v>0.0508270973853431</v>
      </c>
      <c r="F108" s="10">
        <v>0.00231570758509983</v>
      </c>
      <c r="H108" s="2"/>
      <c r="I108" s="2"/>
      <c r="J108" s="11"/>
      <c r="K108" s="1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>
        <v>8107.0</v>
      </c>
      <c r="B109" s="9" t="s">
        <v>238</v>
      </c>
      <c r="C109" s="5">
        <v>0.0177903753806154</v>
      </c>
      <c r="D109" s="10">
        <v>0.00149004050294096</v>
      </c>
      <c r="E109" s="10">
        <v>0.0238262027096206</v>
      </c>
      <c r="F109" s="10">
        <v>0.00229565768246185</v>
      </c>
      <c r="H109" s="2"/>
      <c r="I109" s="2"/>
      <c r="J109" s="11"/>
      <c r="K109" s="1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>
        <v>8104.0</v>
      </c>
      <c r="B110" s="9" t="s">
        <v>239</v>
      </c>
      <c r="C110" s="5">
        <v>0.0385227142660783</v>
      </c>
      <c r="D110" s="10">
        <v>0.00212524475879206</v>
      </c>
      <c r="E110" s="10">
        <v>0.0290537984611552</v>
      </c>
      <c r="F110" s="10">
        <v>0.00228410435548642</v>
      </c>
      <c r="H110" s="2"/>
      <c r="I110" s="2"/>
      <c r="J110" s="11"/>
      <c r="K110" s="1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>
        <v>7102.0</v>
      </c>
      <c r="B111" s="9" t="s">
        <v>187</v>
      </c>
      <c r="C111" s="5">
        <v>0.0230575033467355</v>
      </c>
      <c r="D111" s="10">
        <v>0.00189978472524645</v>
      </c>
      <c r="E111" s="10">
        <v>0.0187533017834789</v>
      </c>
      <c r="F111" s="10">
        <v>0.00222995315530604</v>
      </c>
      <c r="H111" s="2"/>
      <c r="I111" s="2"/>
      <c r="J111" s="11"/>
      <c r="K111" s="1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>
        <v>4106.0</v>
      </c>
      <c r="B112" s="9" t="s">
        <v>240</v>
      </c>
      <c r="C112" s="5">
        <v>0.0169199968764473</v>
      </c>
      <c r="D112" s="10">
        <v>0.00105886638390001</v>
      </c>
      <c r="E112" s="10">
        <v>0.0224147473356599</v>
      </c>
      <c r="F112" s="10">
        <v>0.00217741606099762</v>
      </c>
      <c r="H112" s="2"/>
      <c r="I112" s="2"/>
      <c r="J112" s="11"/>
      <c r="K112" s="1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>
        <v>7106.0</v>
      </c>
      <c r="B113" s="9" t="s">
        <v>241</v>
      </c>
      <c r="C113" s="5">
        <v>0.0229221370540202</v>
      </c>
      <c r="D113" s="10">
        <v>0.00105193156532935</v>
      </c>
      <c r="E113" s="10">
        <v>0.0409028355491484</v>
      </c>
      <c r="F113" s="10">
        <v>0.00214884459218301</v>
      </c>
      <c r="H113" s="2"/>
      <c r="I113" s="2"/>
      <c r="J113" s="11"/>
      <c r="K113" s="1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>
        <v>8109.0</v>
      </c>
      <c r="B114" s="9" t="s">
        <v>242</v>
      </c>
      <c r="C114" s="5">
        <v>0.0195127191306611</v>
      </c>
      <c r="D114" s="10">
        <v>0.00141793841813731</v>
      </c>
      <c r="E114" s="10">
        <v>0.0213508180912444</v>
      </c>
      <c r="F114" s="10">
        <v>0.00213777408075435</v>
      </c>
      <c r="H114" s="2"/>
      <c r="I114" s="2"/>
      <c r="J114" s="11"/>
      <c r="K114" s="1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>
        <v>2114.0</v>
      </c>
      <c r="B115" s="9" t="s">
        <v>137</v>
      </c>
      <c r="C115" s="5">
        <v>0.0272928794573048</v>
      </c>
      <c r="D115" s="10">
        <v>0.00160754027888665</v>
      </c>
      <c r="E115" s="10">
        <v>0.0350775990969225</v>
      </c>
      <c r="F115" s="10">
        <v>0.00211978835654616</v>
      </c>
      <c r="H115" s="2"/>
      <c r="I115" s="2"/>
      <c r="J115" s="11"/>
      <c r="K115" s="1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>
        <v>8101.0</v>
      </c>
      <c r="B116" s="9" t="s">
        <v>243</v>
      </c>
      <c r="C116" s="5">
        <v>0.0135841784274654</v>
      </c>
      <c r="D116" s="10">
        <v>0.00111386130030441</v>
      </c>
      <c r="E116" s="10">
        <v>0.0201068680225188</v>
      </c>
      <c r="F116" s="10">
        <v>0.00208814119188998</v>
      </c>
      <c r="H116" s="2"/>
      <c r="I116" s="2"/>
      <c r="J116" s="11"/>
      <c r="K116" s="1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>
        <v>5203.0</v>
      </c>
      <c r="B117" s="9" t="s">
        <v>244</v>
      </c>
      <c r="C117" s="5">
        <v>0.0245814851582904</v>
      </c>
      <c r="D117" s="10">
        <v>0.00119144491514306</v>
      </c>
      <c r="E117" s="10">
        <v>0.0357462130504664</v>
      </c>
      <c r="F117" s="10">
        <v>0.00205087992974631</v>
      </c>
      <c r="H117" s="2"/>
      <c r="I117" s="2"/>
      <c r="J117" s="11"/>
      <c r="K117" s="1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>
        <v>5302.0</v>
      </c>
      <c r="B118" s="9" t="s">
        <v>245</v>
      </c>
      <c r="C118" s="5">
        <v>0.0171083345799933</v>
      </c>
      <c r="D118" s="10">
        <v>0.00107954990488722</v>
      </c>
      <c r="E118" s="10">
        <v>0.0242294696236042</v>
      </c>
      <c r="F118" s="10">
        <v>0.00202711006921604</v>
      </c>
      <c r="H118" s="2"/>
      <c r="I118" s="2"/>
      <c r="J118" s="11"/>
      <c r="K118" s="1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>
        <v>7113.0</v>
      </c>
      <c r="B119" s="9" t="s">
        <v>246</v>
      </c>
      <c r="C119" s="5">
        <v>0.0215977963793875</v>
      </c>
      <c r="D119" s="10">
        <v>0.00150232009391481</v>
      </c>
      <c r="E119" s="10">
        <v>0.025898585662351</v>
      </c>
      <c r="F119" s="10">
        <v>0.00202375535861963</v>
      </c>
      <c r="H119" s="2"/>
      <c r="I119" s="2"/>
      <c r="J119" s="11"/>
      <c r="K119" s="1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>
        <v>5202.0</v>
      </c>
      <c r="B120" s="9" t="s">
        <v>247</v>
      </c>
      <c r="C120" s="5">
        <v>0.0140101484367256</v>
      </c>
      <c r="D120" s="10">
        <v>0.00112122284045798</v>
      </c>
      <c r="E120" s="10">
        <v>0.0195195678956753</v>
      </c>
      <c r="F120" s="10">
        <v>0.00201666896528922</v>
      </c>
      <c r="H120" s="2"/>
      <c r="I120" s="2"/>
      <c r="J120" s="11"/>
      <c r="K120" s="1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>
        <v>4215.0</v>
      </c>
      <c r="B121" s="9" t="s">
        <v>248</v>
      </c>
      <c r="C121" s="5">
        <v>0.0163093802859324</v>
      </c>
      <c r="D121" s="10">
        <v>8.91696363495633E-4</v>
      </c>
      <c r="E121" s="10">
        <v>0.0269959533813862</v>
      </c>
      <c r="F121" s="10">
        <v>0.00201012652758312</v>
      </c>
      <c r="H121" s="2"/>
      <c r="I121" s="2"/>
      <c r="J121" s="11"/>
      <c r="K121" s="1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>
        <v>4211.0</v>
      </c>
      <c r="B122" s="9" t="s">
        <v>249</v>
      </c>
      <c r="C122" s="5">
        <v>0.0158816809622741</v>
      </c>
      <c r="D122" s="10">
        <v>0.00152880108161915</v>
      </c>
      <c r="E122" s="10">
        <v>0.0133308457651447</v>
      </c>
      <c r="F122" s="10">
        <v>0.00200384137787218</v>
      </c>
      <c r="H122" s="2"/>
      <c r="I122" s="2"/>
      <c r="J122" s="11"/>
      <c r="K122" s="1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>
        <v>5310.0</v>
      </c>
      <c r="B123" s="9" t="s">
        <v>250</v>
      </c>
      <c r="C123" s="5">
        <v>0.0198454152349463</v>
      </c>
      <c r="D123" s="10">
        <v>0.00111448834269421</v>
      </c>
      <c r="E123" s="10">
        <v>0.0312085859427799</v>
      </c>
      <c r="F123" s="10">
        <v>0.00194649182842977</v>
      </c>
      <c r="H123" s="2"/>
      <c r="I123" s="2"/>
      <c r="J123" s="11"/>
      <c r="K123" s="1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>
        <v>2111.0</v>
      </c>
      <c r="B124" s="9" t="s">
        <v>251</v>
      </c>
      <c r="C124" s="5">
        <v>0.0256005007288033</v>
      </c>
      <c r="D124" s="10">
        <v>0.00170314167074115</v>
      </c>
      <c r="E124" s="10">
        <v>0.0220877970885433</v>
      </c>
      <c r="F124" s="10">
        <v>0.00191853151496306</v>
      </c>
      <c r="H124" s="2"/>
      <c r="I124" s="2"/>
      <c r="J124" s="11"/>
      <c r="K124" s="1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>
        <v>6106.0</v>
      </c>
      <c r="B125" s="9" t="s">
        <v>252</v>
      </c>
      <c r="C125" s="5">
        <v>0.0166207255397135</v>
      </c>
      <c r="D125" s="10">
        <v>0.00109290207876869</v>
      </c>
      <c r="E125" s="10">
        <v>0.0234222234066511</v>
      </c>
      <c r="F125" s="10">
        <v>0.00189755550446578</v>
      </c>
      <c r="H125" s="2"/>
      <c r="I125" s="2"/>
      <c r="J125" s="11"/>
      <c r="K125" s="1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>
        <v>3116.0</v>
      </c>
      <c r="B126" s="9" t="s">
        <v>253</v>
      </c>
      <c r="C126" s="5">
        <v>0.0163151073611931</v>
      </c>
      <c r="D126" s="10">
        <v>9.87282937275802E-4</v>
      </c>
      <c r="E126" s="10">
        <v>0.0226517374508385</v>
      </c>
      <c r="F126" s="10">
        <v>0.00184353646069606</v>
      </c>
      <c r="H126" s="2"/>
      <c r="I126" s="2"/>
      <c r="J126" s="11"/>
      <c r="K126" s="1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>
        <v>7209.0</v>
      </c>
      <c r="B127" s="9" t="s">
        <v>254</v>
      </c>
      <c r="C127" s="5">
        <v>0.014640976297414</v>
      </c>
      <c r="D127" s="10">
        <v>9.65041928558491E-4</v>
      </c>
      <c r="E127" s="10">
        <v>0.0213286935250588</v>
      </c>
      <c r="F127" s="10">
        <v>0.00179654398249597</v>
      </c>
      <c r="H127" s="2"/>
      <c r="I127" s="2"/>
      <c r="J127" s="11"/>
      <c r="K127" s="1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>
        <v>3214.0</v>
      </c>
      <c r="B128" s="9" t="s">
        <v>255</v>
      </c>
      <c r="C128" s="5">
        <v>0.0159395519228381</v>
      </c>
      <c r="D128" s="10">
        <v>0.00112148463948953</v>
      </c>
      <c r="E128" s="10">
        <v>0.016594232841977</v>
      </c>
      <c r="F128" s="10">
        <v>0.00176112475293149</v>
      </c>
      <c r="H128" s="2"/>
      <c r="I128" s="2"/>
      <c r="J128" s="11"/>
      <c r="K128" s="1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>
        <v>4101.0</v>
      </c>
      <c r="B129" s="9" t="s">
        <v>256</v>
      </c>
      <c r="C129" s="5">
        <v>0.0132881885460224</v>
      </c>
      <c r="D129" s="10">
        <v>7.12083051105963E-4</v>
      </c>
      <c r="E129" s="10">
        <v>0.0256167267910403</v>
      </c>
      <c r="F129" s="10">
        <v>0.00173928788517922</v>
      </c>
      <c r="H129" s="2"/>
      <c r="I129" s="2"/>
      <c r="J129" s="11"/>
      <c r="K129" s="1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>
        <v>5307.0</v>
      </c>
      <c r="B130" s="9" t="s">
        <v>257</v>
      </c>
      <c r="C130" s="5">
        <v>0.0302514097558761</v>
      </c>
      <c r="D130" s="10">
        <v>0.00191981861829011</v>
      </c>
      <c r="E130" s="10">
        <v>0.0366113631214916</v>
      </c>
      <c r="F130" s="10">
        <v>0.00170659408376987</v>
      </c>
      <c r="H130" s="2"/>
      <c r="I130" s="2"/>
      <c r="J130" s="11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>
        <v>7202.0</v>
      </c>
      <c r="B131" s="9" t="s">
        <v>258</v>
      </c>
      <c r="C131" s="5">
        <v>0.0136461557447696</v>
      </c>
      <c r="D131" s="10">
        <v>0.00120457096931559</v>
      </c>
      <c r="E131" s="10">
        <v>0.0147781774509053</v>
      </c>
      <c r="F131" s="10">
        <v>0.00162621883310548</v>
      </c>
      <c r="H131" s="2"/>
      <c r="I131" s="2"/>
      <c r="J131" s="11"/>
      <c r="K131" s="1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>
        <v>3212.0</v>
      </c>
      <c r="B132" s="9" t="s">
        <v>259</v>
      </c>
      <c r="C132" s="5">
        <v>0.0223375534920158</v>
      </c>
      <c r="D132" s="10">
        <v>8.79945821051908E-4</v>
      </c>
      <c r="E132" s="10">
        <v>0.0361199496370473</v>
      </c>
      <c r="F132" s="10">
        <v>0.00157314203674416</v>
      </c>
      <c r="H132" s="2"/>
      <c r="I132" s="2"/>
      <c r="J132" s="11"/>
      <c r="K132" s="1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>
        <v>5107.0</v>
      </c>
      <c r="B133" s="9" t="s">
        <v>125</v>
      </c>
      <c r="C133" s="5">
        <v>0.0180794644054216</v>
      </c>
      <c r="D133" s="10">
        <v>0.00155103641627964</v>
      </c>
      <c r="E133" s="10">
        <v>0.0170802204517626</v>
      </c>
      <c r="F133" s="10">
        <v>0.00156555489208024</v>
      </c>
      <c r="H133" s="2"/>
      <c r="I133" s="2"/>
      <c r="J133" s="11"/>
      <c r="K133" s="1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>
        <v>2118.0</v>
      </c>
      <c r="B134" s="9" t="s">
        <v>179</v>
      </c>
      <c r="C134" s="5">
        <v>0.0257468664615645</v>
      </c>
      <c r="D134" s="10">
        <v>0.00160988634884634</v>
      </c>
      <c r="E134" s="10">
        <v>0.0244285974895838</v>
      </c>
      <c r="F134" s="10">
        <v>0.00155717961693719</v>
      </c>
      <c r="H134" s="2"/>
      <c r="I134" s="2"/>
      <c r="J134" s="11"/>
      <c r="K134" s="1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>
        <v>5308.0</v>
      </c>
      <c r="B135" s="9" t="s">
        <v>260</v>
      </c>
      <c r="C135" s="5">
        <v>0.0140505261722588</v>
      </c>
      <c r="D135" s="10">
        <v>8.39056501984584E-4</v>
      </c>
      <c r="E135" s="10">
        <v>0.0184285115327019</v>
      </c>
      <c r="F135" s="10">
        <v>0.00153466890467719</v>
      </c>
      <c r="H135" s="2"/>
      <c r="I135" s="2"/>
      <c r="J135" s="11"/>
      <c r="K135" s="1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>
        <v>4207.0</v>
      </c>
      <c r="B136" s="9" t="s">
        <v>151</v>
      </c>
      <c r="C136" s="5">
        <v>0.0225983298781378</v>
      </c>
      <c r="D136" s="10">
        <v>0.0013459523239137</v>
      </c>
      <c r="E136" s="10">
        <v>0.026545825192709</v>
      </c>
      <c r="F136" s="10">
        <v>0.00152356853290526</v>
      </c>
      <c r="H136" s="2"/>
      <c r="I136" s="2"/>
      <c r="J136" s="11"/>
      <c r="K136" s="1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>
        <v>2125.0</v>
      </c>
      <c r="B137" s="9" t="s">
        <v>261</v>
      </c>
      <c r="C137" s="5">
        <v>0.0197482224649971</v>
      </c>
      <c r="D137" s="10">
        <v>0.00125862574937416</v>
      </c>
      <c r="E137" s="10">
        <v>0.0243948614189606</v>
      </c>
      <c r="F137" s="10">
        <v>0.00148162566240693</v>
      </c>
      <c r="H137" s="2"/>
      <c r="I137" s="2"/>
      <c r="J137" s="11"/>
      <c r="K137" s="1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>
        <v>8108.0</v>
      </c>
      <c r="B138" s="9" t="s">
        <v>262</v>
      </c>
      <c r="C138" s="5">
        <v>0.0341012943067309</v>
      </c>
      <c r="D138" s="10">
        <v>0.00248660409652322</v>
      </c>
      <c r="E138" s="10">
        <v>0.0173060386132324</v>
      </c>
      <c r="F138" s="10">
        <v>0.00144240776245086</v>
      </c>
      <c r="H138" s="2"/>
      <c r="I138" s="2"/>
      <c r="J138" s="11"/>
      <c r="K138" s="1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>
        <v>5212.0</v>
      </c>
      <c r="B139" s="9" t="s">
        <v>263</v>
      </c>
      <c r="C139" s="5">
        <v>0.0130479063452931</v>
      </c>
      <c r="D139" s="10">
        <v>7.10051524352613E-4</v>
      </c>
      <c r="E139" s="10">
        <v>0.0223562584100495</v>
      </c>
      <c r="F139" s="10">
        <v>0.00140204705726401</v>
      </c>
      <c r="H139" s="2"/>
      <c r="I139" s="2"/>
      <c r="J139" s="11"/>
      <c r="K139" s="1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>
        <v>6217.0</v>
      </c>
      <c r="B140" s="9" t="s">
        <v>264</v>
      </c>
      <c r="C140" s="5">
        <v>0.0154936926966852</v>
      </c>
      <c r="D140" s="10">
        <v>8.54682875140898E-4</v>
      </c>
      <c r="E140" s="10">
        <v>0.0209135116642355</v>
      </c>
      <c r="F140" s="10">
        <v>0.00131096364065689</v>
      </c>
      <c r="H140" s="2"/>
      <c r="I140" s="2"/>
      <c r="J140" s="11"/>
      <c r="K140" s="1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>
        <v>7112.0</v>
      </c>
      <c r="B141" s="9" t="s">
        <v>265</v>
      </c>
      <c r="C141" s="5">
        <v>0.0186385418454542</v>
      </c>
      <c r="D141" s="10">
        <v>7.84265740054498E-4</v>
      </c>
      <c r="E141" s="10">
        <v>0.0295805229672455</v>
      </c>
      <c r="F141" s="10">
        <v>0.00130487476866939</v>
      </c>
      <c r="H141" s="2"/>
      <c r="I141" s="2"/>
      <c r="J141" s="11"/>
      <c r="K141" s="1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>
        <v>5104.0</v>
      </c>
      <c r="B142" s="9" t="s">
        <v>266</v>
      </c>
      <c r="C142" s="5">
        <v>0.0183160409951899</v>
      </c>
      <c r="D142" s="10">
        <v>8.21467207756054E-4</v>
      </c>
      <c r="E142" s="10">
        <v>0.0272199643970016</v>
      </c>
      <c r="F142" s="10">
        <v>0.00129205620361646</v>
      </c>
      <c r="H142" s="2"/>
      <c r="I142" s="2"/>
      <c r="J142" s="11"/>
      <c r="K142" s="1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>
        <v>6208.0</v>
      </c>
      <c r="B143" s="9" t="s">
        <v>267</v>
      </c>
      <c r="C143" s="5">
        <v>0.0129488866171827</v>
      </c>
      <c r="D143" s="10">
        <v>8.65304704510495E-4</v>
      </c>
      <c r="E143" s="10">
        <v>0.0147784877840536</v>
      </c>
      <c r="F143" s="10">
        <v>0.00127554086839214</v>
      </c>
      <c r="H143" s="2"/>
      <c r="I143" s="2"/>
      <c r="J143" s="11"/>
      <c r="K143" s="1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>
        <v>3104.0</v>
      </c>
      <c r="B144" s="9" t="s">
        <v>268</v>
      </c>
      <c r="C144" s="5">
        <v>0.0181737710858409</v>
      </c>
      <c r="D144" s="10">
        <v>9.49269595202546E-4</v>
      </c>
      <c r="E144" s="10">
        <v>0.0246310851700177</v>
      </c>
      <c r="F144" s="10">
        <v>0.00127495408509117</v>
      </c>
      <c r="H144" s="2"/>
      <c r="I144" s="2"/>
      <c r="J144" s="11"/>
      <c r="K144" s="1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>
        <v>5312.0</v>
      </c>
      <c r="B145" s="9" t="s">
        <v>127</v>
      </c>
      <c r="C145" s="5">
        <v>0.0197860554229242</v>
      </c>
      <c r="D145" s="10">
        <v>0.00111757986682571</v>
      </c>
      <c r="E145" s="10">
        <v>0.020729934096171</v>
      </c>
      <c r="F145" s="10">
        <v>0.00125867737582187</v>
      </c>
      <c r="H145" s="2"/>
      <c r="I145" s="2"/>
      <c r="J145" s="11"/>
      <c r="K145" s="1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>
        <v>2107.0</v>
      </c>
      <c r="B146" s="9" t="s">
        <v>269</v>
      </c>
      <c r="C146" s="5">
        <v>0.017152433113262</v>
      </c>
      <c r="D146" s="10">
        <v>9.57912839161186E-4</v>
      </c>
      <c r="E146" s="10">
        <v>0.0195628329054303</v>
      </c>
      <c r="F146" s="10">
        <v>0.00122873928972172</v>
      </c>
      <c r="H146" s="2"/>
      <c r="I146" s="2"/>
      <c r="J146" s="11"/>
      <c r="K146" s="1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>
        <v>2121.0</v>
      </c>
      <c r="B147" s="9" t="s">
        <v>189</v>
      </c>
      <c r="C147" s="5">
        <v>0.0326746965506145</v>
      </c>
      <c r="D147" s="10">
        <v>0.00142784178206235</v>
      </c>
      <c r="E147" s="10">
        <v>0.039527303686103</v>
      </c>
      <c r="F147" s="10">
        <v>0.00122072742157785</v>
      </c>
      <c r="H147" s="2"/>
      <c r="I147" s="2"/>
      <c r="J147" s="11"/>
      <c r="K147" s="1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>
        <v>2117.0</v>
      </c>
      <c r="B148" s="9" t="s">
        <v>270</v>
      </c>
      <c r="C148" s="5">
        <v>0.0163391548130861</v>
      </c>
      <c r="D148" s="10">
        <v>7.38415291140126E-4</v>
      </c>
      <c r="E148" s="10">
        <v>0.0165024028051245</v>
      </c>
      <c r="F148" s="10">
        <v>0.00121718311811353</v>
      </c>
      <c r="H148" s="2"/>
      <c r="I148" s="2"/>
      <c r="J148" s="11"/>
      <c r="K148" s="1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>
        <v>5204.0</v>
      </c>
      <c r="B149" s="9" t="s">
        <v>271</v>
      </c>
      <c r="C149" s="5">
        <v>0.0107422878126806</v>
      </c>
      <c r="D149" s="10">
        <v>7.13693508566554E-4</v>
      </c>
      <c r="E149" s="10">
        <v>0.0115790216173905</v>
      </c>
      <c r="F149" s="10">
        <v>0.00119957827406376</v>
      </c>
      <c r="H149" s="2"/>
      <c r="I149" s="2"/>
      <c r="J149" s="11"/>
      <c r="K149" s="1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>
        <v>3114.0</v>
      </c>
      <c r="B150" s="9" t="s">
        <v>272</v>
      </c>
      <c r="C150" s="5">
        <v>0.0170540665429497</v>
      </c>
      <c r="D150" s="10">
        <v>8.20159137481601E-4</v>
      </c>
      <c r="E150" s="10">
        <v>0.0210186526087705</v>
      </c>
      <c r="F150" s="10">
        <v>0.00118179913679147</v>
      </c>
      <c r="H150" s="2"/>
      <c r="I150" s="2"/>
      <c r="J150" s="11"/>
      <c r="K150" s="1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>
        <v>7110.0</v>
      </c>
      <c r="B151" s="9" t="s">
        <v>273</v>
      </c>
      <c r="C151" s="5">
        <v>0.0117789869241711</v>
      </c>
      <c r="D151" s="10">
        <v>7.36895345379929E-4</v>
      </c>
      <c r="E151" s="10">
        <v>0.0174871204230668</v>
      </c>
      <c r="F151" s="10">
        <v>0.00116527662805983</v>
      </c>
      <c r="H151" s="2"/>
      <c r="I151" s="2"/>
      <c r="J151" s="11"/>
      <c r="K151" s="1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>
        <v>3115.0</v>
      </c>
      <c r="B152" s="9" t="s">
        <v>274</v>
      </c>
      <c r="C152" s="5">
        <v>0.0100155961618833</v>
      </c>
      <c r="D152" s="10">
        <v>5.69519837744055E-4</v>
      </c>
      <c r="E152" s="10">
        <v>0.0156531818775742</v>
      </c>
      <c r="F152" s="10">
        <v>0.00111030853221134</v>
      </c>
      <c r="H152" s="2"/>
      <c r="I152" s="2"/>
      <c r="J152" s="11"/>
      <c r="K152" s="1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>
        <v>5208.0</v>
      </c>
      <c r="B153" s="9" t="s">
        <v>275</v>
      </c>
      <c r="C153" s="5">
        <v>0.0120898500731332</v>
      </c>
      <c r="D153" s="10">
        <v>6.60851204373765E-4</v>
      </c>
      <c r="E153" s="10">
        <v>0.0169804799144355</v>
      </c>
      <c r="F153" s="10">
        <v>0.00110623524374987</v>
      </c>
      <c r="H153" s="2"/>
      <c r="I153" s="2"/>
      <c r="J153" s="11"/>
      <c r="K153" s="1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>
        <v>2123.0</v>
      </c>
      <c r="B154" s="9" t="s">
        <v>276</v>
      </c>
      <c r="C154" s="5">
        <v>0.0115595358644394</v>
      </c>
      <c r="D154" s="10">
        <v>6.94409948880148E-4</v>
      </c>
      <c r="E154" s="10">
        <v>0.0103524762896357</v>
      </c>
      <c r="F154" s="10">
        <v>0.0010628521401531</v>
      </c>
      <c r="H154" s="2"/>
      <c r="I154" s="2"/>
      <c r="J154" s="11"/>
      <c r="K154" s="1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>
        <v>6211.0</v>
      </c>
      <c r="B155" s="9" t="s">
        <v>277</v>
      </c>
      <c r="C155" s="5">
        <v>0.0191707310025317</v>
      </c>
      <c r="D155" s="10">
        <v>9.92126280142637E-4</v>
      </c>
      <c r="E155" s="10">
        <v>0.027212959789207</v>
      </c>
      <c r="F155" s="10">
        <v>0.00104936169487244</v>
      </c>
      <c r="H155" s="2"/>
      <c r="I155" s="2"/>
      <c r="J155" s="11"/>
      <c r="K155" s="1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>
        <v>3210.0</v>
      </c>
      <c r="B156" s="9" t="s">
        <v>278</v>
      </c>
      <c r="C156" s="5">
        <v>0.0267885934861121</v>
      </c>
      <c r="D156" s="10">
        <v>6.43118929480709E-4</v>
      </c>
      <c r="E156" s="10">
        <v>0.0408053013967128</v>
      </c>
      <c r="F156" s="10">
        <v>0.00102352575968753</v>
      </c>
      <c r="H156" s="2"/>
      <c r="I156" s="2"/>
      <c r="J156" s="11"/>
      <c r="K156" s="1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>
        <v>3113.0</v>
      </c>
      <c r="B157" s="9" t="s">
        <v>279</v>
      </c>
      <c r="C157" s="5">
        <v>0.0106256982432963</v>
      </c>
      <c r="D157" s="10">
        <v>4.80815788428416E-4</v>
      </c>
      <c r="E157" s="10">
        <v>0.0182195644113596</v>
      </c>
      <c r="F157" s="10">
        <v>0.00101151407042603</v>
      </c>
      <c r="H157" s="2"/>
      <c r="I157" s="2"/>
      <c r="J157" s="11"/>
      <c r="K157" s="1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>
        <v>6214.0</v>
      </c>
      <c r="B158" s="9" t="s">
        <v>280</v>
      </c>
      <c r="C158" s="5">
        <v>0.015387048889363</v>
      </c>
      <c r="D158" s="10">
        <v>8.64097589960275E-4</v>
      </c>
      <c r="E158" s="10">
        <v>0.016507050166658</v>
      </c>
      <c r="F158" s="10">
        <v>0.00100580487365938</v>
      </c>
      <c r="H158" s="2"/>
      <c r="I158" s="2"/>
      <c r="J158" s="11"/>
      <c r="K158" s="1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>
        <v>6111.0</v>
      </c>
      <c r="B159" s="9" t="s">
        <v>281</v>
      </c>
      <c r="C159" s="5">
        <v>0.0117753645216213</v>
      </c>
      <c r="D159" s="10">
        <v>7.68884583284655E-4</v>
      </c>
      <c r="E159" s="10">
        <v>0.0122515446136286</v>
      </c>
      <c r="F159" s="10">
        <v>9.28855082736461E-4</v>
      </c>
      <c r="H159" s="2"/>
      <c r="I159" s="2"/>
      <c r="J159" s="11"/>
      <c r="K159" s="1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>
        <v>3110.0</v>
      </c>
      <c r="B160" s="9" t="s">
        <v>282</v>
      </c>
      <c r="C160" s="5">
        <v>0.0146480573802502</v>
      </c>
      <c r="D160" s="10">
        <v>6.6952077224008E-4</v>
      </c>
      <c r="E160" s="10">
        <v>0.0212689271235982</v>
      </c>
      <c r="F160" s="10">
        <v>8.54736838112242E-4</v>
      </c>
      <c r="H160" s="2"/>
      <c r="I160" s="2"/>
      <c r="J160" s="11"/>
      <c r="K160" s="1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>
        <v>5108.0</v>
      </c>
      <c r="B161" s="9" t="s">
        <v>283</v>
      </c>
      <c r="C161" s="5">
        <v>0.0112709763424437</v>
      </c>
      <c r="D161" s="10">
        <v>5.0534685176777E-4</v>
      </c>
      <c r="E161" s="10">
        <v>0.0150247309074342</v>
      </c>
      <c r="F161" s="10">
        <v>7.9356141456635E-4</v>
      </c>
      <c r="H161" s="2"/>
      <c r="I161" s="2"/>
      <c r="J161" s="11"/>
      <c r="K161" s="1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>
        <v>2116.0</v>
      </c>
      <c r="B162" s="9" t="s">
        <v>284</v>
      </c>
      <c r="C162" s="5">
        <v>0.0150953101343059</v>
      </c>
      <c r="D162" s="10">
        <v>6.8055749824256E-4</v>
      </c>
      <c r="E162" s="10">
        <v>0.0211373438362597</v>
      </c>
      <c r="F162" s="10">
        <v>7.57315316135156E-4</v>
      </c>
      <c r="H162" s="2"/>
      <c r="I162" s="2"/>
      <c r="J162" s="11"/>
      <c r="K162" s="1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>
        <v>6108.0</v>
      </c>
      <c r="B163" s="9" t="s">
        <v>285</v>
      </c>
      <c r="C163" s="5">
        <v>0.00996090042342371</v>
      </c>
      <c r="D163" s="10">
        <v>5.46426448895877E-4</v>
      </c>
      <c r="E163" s="10">
        <v>0.010986641479445</v>
      </c>
      <c r="F163" s="10">
        <v>7.54356390228643E-4</v>
      </c>
      <c r="H163" s="2"/>
      <c r="I163" s="2"/>
      <c r="J163" s="11"/>
      <c r="K163" s="1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>
        <v>2104.0</v>
      </c>
      <c r="B164" s="9" t="s">
        <v>286</v>
      </c>
      <c r="C164" s="5">
        <v>0.0127802884207149</v>
      </c>
      <c r="D164" s="10">
        <v>5.98555825727625E-4</v>
      </c>
      <c r="E164" s="10">
        <v>0.0199804858820441</v>
      </c>
      <c r="F164" s="10">
        <v>7.53525555779467E-4</v>
      </c>
      <c r="H164" s="2"/>
      <c r="I164" s="2"/>
      <c r="J164" s="11"/>
      <c r="K164" s="1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>
        <v>8105.0</v>
      </c>
      <c r="B165" s="9" t="s">
        <v>287</v>
      </c>
      <c r="C165" s="5">
        <v>0.010798912272699</v>
      </c>
      <c r="D165" s="10">
        <v>4.83765701091151E-4</v>
      </c>
      <c r="E165" s="10">
        <v>0.0116204334910414</v>
      </c>
      <c r="F165" s="10">
        <v>7.41797973662773E-4</v>
      </c>
      <c r="H165" s="2"/>
      <c r="I165" s="2"/>
      <c r="J165" s="11"/>
      <c r="K165" s="1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>
        <v>4104.0</v>
      </c>
      <c r="B166" s="9" t="s">
        <v>288</v>
      </c>
      <c r="C166" s="5">
        <v>0.00554557369478574</v>
      </c>
      <c r="D166" s="10">
        <v>3.0284880287199E-4</v>
      </c>
      <c r="E166" s="10">
        <v>0.0104080244144983</v>
      </c>
      <c r="F166" s="10">
        <v>7.20420881755295E-4</v>
      </c>
      <c r="H166" s="2"/>
      <c r="I166" s="2"/>
      <c r="J166" s="11"/>
      <c r="K166" s="1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>
        <v>8113.0</v>
      </c>
      <c r="B167" s="9" t="s">
        <v>289</v>
      </c>
      <c r="C167" s="5">
        <v>0.0118417413859284</v>
      </c>
      <c r="D167" s="10">
        <v>4.62635540428513E-4</v>
      </c>
      <c r="E167" s="10">
        <v>0.0153322064242706</v>
      </c>
      <c r="F167" s="10">
        <v>7.11203928313418E-4</v>
      </c>
      <c r="H167" s="2"/>
      <c r="I167" s="2"/>
      <c r="J167" s="11"/>
      <c r="K167" s="1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>
        <v>5210.0</v>
      </c>
      <c r="B168" s="9" t="s">
        <v>290</v>
      </c>
      <c r="C168" s="5">
        <v>0.0110319249707552</v>
      </c>
      <c r="D168" s="10">
        <v>9.31638797540907E-4</v>
      </c>
      <c r="E168" s="10">
        <v>0.00917115696587335</v>
      </c>
      <c r="F168" s="10">
        <v>7.02458725619693E-4</v>
      </c>
      <c r="H168" s="2"/>
      <c r="I168" s="2"/>
      <c r="J168" s="11"/>
      <c r="K168" s="1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>
        <v>6212.0</v>
      </c>
      <c r="B169" s="9" t="s">
        <v>291</v>
      </c>
      <c r="C169" s="5">
        <v>0.0108640187402837</v>
      </c>
      <c r="D169" s="10">
        <v>5.81599159977791E-4</v>
      </c>
      <c r="E169" s="10">
        <v>0.0127552847125604</v>
      </c>
      <c r="F169" s="10">
        <v>6.5739585696113E-4</v>
      </c>
      <c r="H169" s="2"/>
      <c r="I169" s="2"/>
      <c r="J169" s="11"/>
      <c r="K169" s="1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>
        <v>5211.0</v>
      </c>
      <c r="B170" s="9" t="s">
        <v>292</v>
      </c>
      <c r="C170" s="5">
        <v>0.0135366828588522</v>
      </c>
      <c r="D170" s="10">
        <v>4.78338170456873E-4</v>
      </c>
      <c r="E170" s="10">
        <v>0.0206453825079149</v>
      </c>
      <c r="F170" s="10">
        <v>6.45486036217351E-4</v>
      </c>
      <c r="H170" s="2"/>
      <c r="I170" s="2"/>
      <c r="J170" s="11"/>
      <c r="K170" s="1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>
        <v>6112.0</v>
      </c>
      <c r="B171" s="9" t="s">
        <v>293</v>
      </c>
      <c r="C171" s="5">
        <v>0.00961894777107354</v>
      </c>
      <c r="D171" s="10">
        <v>5.19796207167923E-4</v>
      </c>
      <c r="E171" s="10">
        <v>0.0127834835935458</v>
      </c>
      <c r="F171" s="10">
        <v>6.43132984526235E-4</v>
      </c>
      <c r="H171" s="2"/>
      <c r="I171" s="2"/>
      <c r="J171" s="11"/>
      <c r="K171" s="1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>
        <v>7104.0</v>
      </c>
      <c r="B172" s="9" t="s">
        <v>294</v>
      </c>
      <c r="C172" s="5">
        <v>0.00621131544568774</v>
      </c>
      <c r="D172" s="10">
        <v>3.63309818887262E-4</v>
      </c>
      <c r="E172" s="10">
        <v>0.00683934616136561</v>
      </c>
      <c r="F172" s="10">
        <v>6.1515335920436E-4</v>
      </c>
      <c r="H172" s="2"/>
      <c r="I172" s="2"/>
      <c r="J172" s="11"/>
      <c r="K172" s="1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>
        <v>4201.0</v>
      </c>
      <c r="B173" s="9" t="s">
        <v>295</v>
      </c>
      <c r="C173" s="5">
        <v>0.0183650607460959</v>
      </c>
      <c r="D173" s="10">
        <v>3.75696472857553E-4</v>
      </c>
      <c r="E173" s="10">
        <v>0.0268929091791908</v>
      </c>
      <c r="F173" s="10">
        <v>6.09006019972124E-4</v>
      </c>
      <c r="H173" s="2"/>
      <c r="I173" s="2"/>
      <c r="J173" s="11"/>
      <c r="K173" s="1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>
        <v>6215.0</v>
      </c>
      <c r="B174" s="9" t="s">
        <v>296</v>
      </c>
      <c r="C174" s="5">
        <v>0.0149996333278548</v>
      </c>
      <c r="D174" s="10">
        <v>5.97911080040265E-4</v>
      </c>
      <c r="E174" s="10">
        <v>0.0195565229109336</v>
      </c>
      <c r="F174" s="10">
        <v>5.73413616260204E-4</v>
      </c>
      <c r="H174" s="2"/>
      <c r="I174" s="2"/>
      <c r="J174" s="11"/>
      <c r="K174" s="1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>
        <v>6205.0</v>
      </c>
      <c r="B175" s="9" t="s">
        <v>297</v>
      </c>
      <c r="C175" s="5">
        <v>0.00925249354090944</v>
      </c>
      <c r="D175" s="10">
        <v>5.08913254246892E-4</v>
      </c>
      <c r="E175" s="10">
        <v>0.0134400706538496</v>
      </c>
      <c r="F175" s="10">
        <v>5.72508698652306E-4</v>
      </c>
      <c r="H175" s="2"/>
      <c r="I175" s="2"/>
      <c r="J175" s="11"/>
      <c r="K175" s="1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>
        <v>8122.0</v>
      </c>
      <c r="B176" s="9" t="s">
        <v>298</v>
      </c>
      <c r="C176" s="5">
        <v>0.00790068909362494</v>
      </c>
      <c r="D176" s="10">
        <v>3.89277032797661E-4</v>
      </c>
      <c r="E176" s="10">
        <v>0.012469429420101</v>
      </c>
      <c r="F176" s="10">
        <v>5.66791542789306E-4</v>
      </c>
      <c r="H176" s="2"/>
      <c r="I176" s="2"/>
      <c r="J176" s="11"/>
      <c r="K176" s="1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>
        <v>5206.0</v>
      </c>
      <c r="B177" s="9" t="s">
        <v>299</v>
      </c>
      <c r="C177" s="5">
        <v>0.0118734301938967</v>
      </c>
      <c r="D177" s="10">
        <v>4.97159907778698E-4</v>
      </c>
      <c r="E177" s="10">
        <v>0.0147231574016576</v>
      </c>
      <c r="F177" s="10">
        <v>5.57718597264849E-4</v>
      </c>
      <c r="H177" s="2"/>
      <c r="I177" s="2"/>
      <c r="J177" s="11"/>
      <c r="K177" s="1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>
        <v>3206.0</v>
      </c>
      <c r="B178" s="9" t="s">
        <v>300</v>
      </c>
      <c r="C178" s="5">
        <v>0.0133968450717172</v>
      </c>
      <c r="D178" s="10">
        <v>5.61902875315111E-4</v>
      </c>
      <c r="E178" s="10">
        <v>0.0129379789318019</v>
      </c>
      <c r="F178" s="10">
        <v>5.57473453837055E-4</v>
      </c>
      <c r="H178" s="2"/>
      <c r="I178" s="2"/>
      <c r="J178" s="11"/>
      <c r="K178" s="1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>
        <v>8110.0</v>
      </c>
      <c r="B179" s="9" t="s">
        <v>301</v>
      </c>
      <c r="C179" s="5">
        <v>0.00930131927651194</v>
      </c>
      <c r="D179" s="10">
        <v>5.40122607019193E-4</v>
      </c>
      <c r="E179" s="10">
        <v>0.00577302858520103</v>
      </c>
      <c r="F179" s="10">
        <v>5.55853582077805E-4</v>
      </c>
      <c r="H179" s="2"/>
      <c r="I179" s="2"/>
      <c r="J179" s="11"/>
      <c r="K179" s="1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>
        <v>5215.0</v>
      </c>
      <c r="B180" s="9" t="s">
        <v>302</v>
      </c>
      <c r="C180" s="5">
        <v>0.0245850004136186</v>
      </c>
      <c r="D180" s="10">
        <v>0.00110377222724973</v>
      </c>
      <c r="E180" s="10">
        <v>0.0287627980784533</v>
      </c>
      <c r="F180" s="10">
        <v>5.53495599883985E-4</v>
      </c>
      <c r="H180" s="2"/>
      <c r="I180" s="2"/>
      <c r="J180" s="11"/>
      <c r="K180" s="1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>
        <v>6109.0</v>
      </c>
      <c r="B181" s="9" t="s">
        <v>303</v>
      </c>
      <c r="C181" s="5">
        <v>0.00860388016307724</v>
      </c>
      <c r="D181" s="10">
        <v>4.67865592254513E-4</v>
      </c>
      <c r="E181" s="10">
        <v>0.0124305099271673</v>
      </c>
      <c r="F181" s="10">
        <v>5.50333343501687E-4</v>
      </c>
      <c r="H181" s="2"/>
      <c r="I181" s="2"/>
      <c r="J181" s="11"/>
      <c r="K181" s="1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>
        <v>8120.0</v>
      </c>
      <c r="B182" s="9" t="s">
        <v>304</v>
      </c>
      <c r="C182" s="5">
        <v>0.0125958004398703</v>
      </c>
      <c r="D182" s="10">
        <v>2.9502466199045E-4</v>
      </c>
      <c r="E182" s="10">
        <v>0.0154408720539602</v>
      </c>
      <c r="F182" s="10">
        <v>5.43155083203771E-4</v>
      </c>
      <c r="H182" s="2"/>
      <c r="I182" s="2"/>
      <c r="J182" s="11"/>
      <c r="K182" s="1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>
        <v>5106.0</v>
      </c>
      <c r="B183" s="9" t="s">
        <v>305</v>
      </c>
      <c r="C183" s="5">
        <v>0.0103207640196367</v>
      </c>
      <c r="D183" s="10">
        <v>3.72089654858464E-4</v>
      </c>
      <c r="E183" s="10">
        <v>0.0154948377353872</v>
      </c>
      <c r="F183" s="10">
        <v>5.24531480385941E-4</v>
      </c>
      <c r="H183" s="2"/>
      <c r="I183" s="2"/>
      <c r="J183" s="11"/>
      <c r="K183" s="1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>
        <v>2113.0</v>
      </c>
      <c r="B184" s="9" t="s">
        <v>306</v>
      </c>
      <c r="C184" s="5">
        <v>0.0104718019085022</v>
      </c>
      <c r="D184" s="10">
        <v>6.19116164526106E-4</v>
      </c>
      <c r="E184" s="10">
        <v>0.0104235501817778</v>
      </c>
      <c r="F184" s="10">
        <v>5.11522053327797E-4</v>
      </c>
      <c r="H184" s="2"/>
      <c r="I184" s="2"/>
      <c r="J184" s="11"/>
      <c r="K184" s="1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>
        <v>6101.0</v>
      </c>
      <c r="B185" s="9" t="s">
        <v>307</v>
      </c>
      <c r="C185" s="5">
        <v>0.0108315873383638</v>
      </c>
      <c r="D185" s="10">
        <v>4.91076040849116E-4</v>
      </c>
      <c r="E185" s="10">
        <v>0.0130954076856875</v>
      </c>
      <c r="F185" s="10">
        <v>4.86767519556288E-4</v>
      </c>
      <c r="H185" s="2"/>
      <c r="I185" s="2"/>
      <c r="J185" s="11"/>
      <c r="K185" s="1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>
        <v>5102.0</v>
      </c>
      <c r="B186" s="9" t="s">
        <v>308</v>
      </c>
      <c r="C186" s="5">
        <v>0.011288194957321</v>
      </c>
      <c r="D186" s="10">
        <v>3.75288183831585E-4</v>
      </c>
      <c r="E186" s="10">
        <v>0.0157541408028801</v>
      </c>
      <c r="F186" s="10">
        <v>4.8259204009548E-4</v>
      </c>
      <c r="H186" s="2"/>
      <c r="I186" s="2"/>
      <c r="J186" s="11"/>
      <c r="K186" s="1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>
        <v>2119.0</v>
      </c>
      <c r="B187" s="9" t="s">
        <v>309</v>
      </c>
      <c r="C187" s="5">
        <v>0.0200932091812971</v>
      </c>
      <c r="D187" s="10">
        <v>0.00111115286618416</v>
      </c>
      <c r="E187" s="10">
        <v>0.0141910617999577</v>
      </c>
      <c r="F187" s="10">
        <v>4.78501115168276E-4</v>
      </c>
      <c r="H187" s="2"/>
      <c r="I187" s="2"/>
      <c r="J187" s="11"/>
      <c r="K187" s="1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>
        <v>3107.0</v>
      </c>
      <c r="B188" s="9" t="s">
        <v>310</v>
      </c>
      <c r="C188" s="5">
        <v>0.0129058795201782</v>
      </c>
      <c r="D188" s="10">
        <v>5.25562897152472E-4</v>
      </c>
      <c r="E188" s="10">
        <v>0.0124741506682917</v>
      </c>
      <c r="F188" s="10">
        <v>4.74256487063916E-4</v>
      </c>
      <c r="H188" s="2"/>
      <c r="I188" s="2"/>
      <c r="J188" s="11"/>
      <c r="K188" s="1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>
        <v>3101.0</v>
      </c>
      <c r="B189" s="9" t="s">
        <v>311</v>
      </c>
      <c r="C189" s="5">
        <v>0.0180280510364692</v>
      </c>
      <c r="D189" s="10">
        <v>4.25466913519822E-4</v>
      </c>
      <c r="E189" s="10">
        <v>0.0313536660702266</v>
      </c>
      <c r="F189" s="10">
        <v>4.59701338652123E-4</v>
      </c>
      <c r="H189" s="2"/>
      <c r="I189" s="2"/>
      <c r="J189" s="11"/>
      <c r="K189" s="1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>
        <v>8118.0</v>
      </c>
      <c r="B190" s="9" t="s">
        <v>312</v>
      </c>
      <c r="C190" s="5">
        <v>0.00852619275737541</v>
      </c>
      <c r="D190" s="10">
        <v>5.12536476041009E-4</v>
      </c>
      <c r="E190" s="10">
        <v>0.00357292177310716</v>
      </c>
      <c r="F190" s="10">
        <v>4.54004053374076E-4</v>
      </c>
      <c r="H190" s="2"/>
      <c r="I190" s="2"/>
      <c r="J190" s="11"/>
      <c r="K190" s="1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>
        <v>3204.0</v>
      </c>
      <c r="B191" s="9" t="s">
        <v>313</v>
      </c>
      <c r="C191" s="5">
        <v>0.0114008685293232</v>
      </c>
      <c r="D191" s="10">
        <v>4.57061038034097E-4</v>
      </c>
      <c r="E191" s="10">
        <v>0.0152466007323471</v>
      </c>
      <c r="F191" s="10">
        <v>4.51265143153813E-4</v>
      </c>
      <c r="H191" s="2"/>
      <c r="I191" s="2"/>
      <c r="J191" s="11"/>
      <c r="K191" s="1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>
        <v>3203.0</v>
      </c>
      <c r="B192" s="9" t="s">
        <v>314</v>
      </c>
      <c r="C192" s="5">
        <v>0.00959517413585137</v>
      </c>
      <c r="D192" s="10">
        <v>3.11061072066884E-4</v>
      </c>
      <c r="E192" s="10">
        <v>0.0144795939673103</v>
      </c>
      <c r="F192" s="10">
        <v>4.42450685512589E-4</v>
      </c>
      <c r="H192" s="2"/>
      <c r="I192" s="2"/>
      <c r="J192" s="11"/>
      <c r="K192" s="1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>
        <v>5305.0</v>
      </c>
      <c r="B193" s="9" t="s">
        <v>315</v>
      </c>
      <c r="C193" s="5">
        <v>0.00581137430487835</v>
      </c>
      <c r="D193" s="10">
        <v>2.88913366311875E-4</v>
      </c>
      <c r="E193" s="10">
        <v>0.006498007020051</v>
      </c>
      <c r="F193" s="10">
        <v>4.26518060133283E-4</v>
      </c>
      <c r="H193" s="2"/>
      <c r="I193" s="2"/>
      <c r="J193" s="11"/>
      <c r="K193" s="1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>
        <v>5201.0</v>
      </c>
      <c r="B194" s="9" t="s">
        <v>316</v>
      </c>
      <c r="C194" s="5">
        <v>0.00923894980140435</v>
      </c>
      <c r="D194" s="10">
        <v>3.09647679522517E-4</v>
      </c>
      <c r="E194" s="10">
        <v>0.0133096623457273</v>
      </c>
      <c r="F194" s="10">
        <v>3.8076424343254E-4</v>
      </c>
      <c r="H194" s="2"/>
      <c r="I194" s="2"/>
      <c r="J194" s="11"/>
      <c r="K194" s="1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>
        <v>5110.0</v>
      </c>
      <c r="B195" s="9" t="s">
        <v>317</v>
      </c>
      <c r="C195" s="5">
        <v>0.00658454117018476</v>
      </c>
      <c r="D195" s="10">
        <v>1.73984095271602E-4</v>
      </c>
      <c r="E195" s="10">
        <v>0.0123205058380615</v>
      </c>
      <c r="F195" s="10">
        <v>3.12557971810184E-4</v>
      </c>
      <c r="H195" s="2"/>
      <c r="I195" s="2"/>
      <c r="J195" s="11"/>
      <c r="K195" s="1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>
        <v>7201.0</v>
      </c>
      <c r="B196" s="9" t="s">
        <v>318</v>
      </c>
      <c r="C196" s="5">
        <v>0.0110922308766793</v>
      </c>
      <c r="D196" s="10">
        <v>3.97508563946407E-4</v>
      </c>
      <c r="E196" s="10">
        <v>0.0131091178910753</v>
      </c>
      <c r="F196" s="10">
        <v>2.90414793192685E-4</v>
      </c>
      <c r="H196" s="2"/>
      <c r="I196" s="2"/>
      <c r="J196" s="11"/>
      <c r="K196" s="1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>
        <v>3207.0</v>
      </c>
      <c r="B197" s="9" t="s">
        <v>319</v>
      </c>
      <c r="C197" s="5">
        <v>0.00673570461948749</v>
      </c>
      <c r="D197" s="10">
        <v>1.76574037262547E-4</v>
      </c>
      <c r="E197" s="10">
        <v>0.0100529103921908</v>
      </c>
      <c r="F197" s="10">
        <v>2.88828759350563E-4</v>
      </c>
      <c r="H197" s="2"/>
      <c r="I197" s="2"/>
      <c r="J197" s="11"/>
      <c r="K197" s="1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>
        <v>6213.0</v>
      </c>
      <c r="B198" s="9" t="s">
        <v>320</v>
      </c>
      <c r="C198" s="5">
        <v>0.013380063754865</v>
      </c>
      <c r="D198" s="10">
        <v>3.06674555787299E-4</v>
      </c>
      <c r="E198" s="10">
        <v>0.00638740102707</v>
      </c>
      <c r="F198" s="10">
        <v>2.8431735441698E-4</v>
      </c>
      <c r="H198" s="2"/>
      <c r="I198" s="2"/>
      <c r="J198" s="11"/>
      <c r="K198" s="1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>
        <v>5303.0</v>
      </c>
      <c r="B199" s="9" t="s">
        <v>321</v>
      </c>
      <c r="C199" s="5">
        <v>0.00885965828201691</v>
      </c>
      <c r="D199" s="10">
        <v>3.88654341970072E-4</v>
      </c>
      <c r="E199" s="10">
        <v>0.0100567691860484</v>
      </c>
      <c r="F199" s="10">
        <v>2.74318463342794E-4</v>
      </c>
      <c r="H199" s="2"/>
      <c r="I199" s="2"/>
      <c r="J199" s="11"/>
      <c r="K199" s="1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>
        <v>7103.0</v>
      </c>
      <c r="B200" s="9" t="s">
        <v>322</v>
      </c>
      <c r="C200" s="5">
        <v>0.00540795027410648</v>
      </c>
      <c r="D200" s="10">
        <v>1.79083133876097E-4</v>
      </c>
      <c r="E200" s="10">
        <v>0.0064505587789531</v>
      </c>
      <c r="F200" s="10">
        <v>2.19485064148915E-4</v>
      </c>
      <c r="H200" s="2"/>
      <c r="I200" s="2"/>
      <c r="J200" s="11"/>
      <c r="K200" s="1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>
        <v>4105.0</v>
      </c>
      <c r="B201" s="9" t="s">
        <v>323</v>
      </c>
      <c r="C201" s="5">
        <v>0.0163625884289027</v>
      </c>
      <c r="D201" s="10">
        <v>5.59605774527333E-4</v>
      </c>
      <c r="E201" s="10">
        <v>0.0123666241670703</v>
      </c>
      <c r="F201" s="10">
        <v>1.59362312809222E-4</v>
      </c>
      <c r="H201" s="2"/>
      <c r="I201" s="2"/>
      <c r="J201" s="11"/>
      <c r="K201" s="1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>
        <v>3117.0</v>
      </c>
      <c r="B202" s="9" t="s">
        <v>324</v>
      </c>
      <c r="C202" s="5">
        <v>0.0169540142820961</v>
      </c>
      <c r="D202" s="10">
        <v>3.96994280755067E-4</v>
      </c>
      <c r="E202" s="10">
        <v>0.0239180118689312</v>
      </c>
      <c r="F202" s="10">
        <v>1.47851874517458E-4</v>
      </c>
      <c r="H202" s="2"/>
      <c r="I202" s="2"/>
      <c r="J202" s="11"/>
      <c r="K202" s="1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>
        <v>3201.0</v>
      </c>
      <c r="B203" s="9" t="s">
        <v>325</v>
      </c>
      <c r="C203" s="5">
        <v>0.00546721328739668</v>
      </c>
      <c r="D203" s="10">
        <v>1.06540589226561E-4</v>
      </c>
      <c r="E203" s="10">
        <v>0.00878224850042855</v>
      </c>
      <c r="F203" s="10">
        <v>9.45684610334984E-5</v>
      </c>
      <c r="H203" s="2"/>
      <c r="I203" s="2"/>
      <c r="J203" s="11"/>
      <c r="K203" s="1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>
        <v>2106.0</v>
      </c>
      <c r="B204" s="9" t="s">
        <v>326</v>
      </c>
      <c r="C204" s="5">
        <v>0.00781804557752541</v>
      </c>
      <c r="D204" s="10">
        <v>2.30774048016013E-4</v>
      </c>
      <c r="E204" s="10">
        <v>0.0105964254109192</v>
      </c>
      <c r="F204" s="10">
        <v>8.70643903949686E-5</v>
      </c>
      <c r="H204" s="2"/>
      <c r="I204" s="2"/>
      <c r="J204" s="11"/>
      <c r="K204" s="1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>
        <v>6107.0</v>
      </c>
      <c r="B205" s="9" t="s">
        <v>327</v>
      </c>
      <c r="C205" s="5">
        <v>0.00392508453581883</v>
      </c>
      <c r="D205" s="10">
        <v>2.05464679307406E-4</v>
      </c>
      <c r="E205" s="10">
        <v>0.00163407143706114</v>
      </c>
      <c r="F205" s="10">
        <v>5.9960005516665E-5</v>
      </c>
      <c r="H205" s="2"/>
      <c r="I205" s="2"/>
      <c r="J205" s="11"/>
      <c r="K205" s="1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>
        <v>2126.0</v>
      </c>
      <c r="B206" s="9" t="s">
        <v>328</v>
      </c>
      <c r="C206" s="5">
        <v>0.00324123235660178</v>
      </c>
      <c r="D206" s="10">
        <v>1.33157569010282E-4</v>
      </c>
      <c r="E206" s="10">
        <v>0.00220963413860911</v>
      </c>
      <c r="F206" s="10">
        <v>5.03386611452136E-5</v>
      </c>
      <c r="H206" s="2"/>
      <c r="I206" s="2"/>
      <c r="J206" s="11"/>
      <c r="K206" s="1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>
        <v>4210.0</v>
      </c>
      <c r="B207" s="9" t="s">
        <v>329</v>
      </c>
      <c r="C207" s="5">
        <v>0.00833465941347572</v>
      </c>
      <c r="D207" s="10">
        <v>1.91725936075769E-4</v>
      </c>
      <c r="E207" s="10">
        <v>0.0101470927100575</v>
      </c>
      <c r="F207" s="10">
        <v>2.67085005632898E-5</v>
      </c>
      <c r="H207" s="2"/>
      <c r="I207" s="2"/>
      <c r="J207" s="11"/>
      <c r="K207" s="1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21.5"/>
    <col customWidth="1" min="3" max="10" width="11.5"/>
  </cols>
  <sheetData>
    <row r="1" ht="12.75" customHeight="1">
      <c r="A1" s="1" t="s">
        <v>0</v>
      </c>
      <c r="B1" s="1" t="s">
        <v>1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6</v>
      </c>
      <c r="B2" s="1" t="s">
        <v>7</v>
      </c>
      <c r="C2" s="2">
        <v>481.0</v>
      </c>
      <c r="D2" s="2">
        <v>1171.0</v>
      </c>
      <c r="E2" s="2">
        <v>8493.0</v>
      </c>
      <c r="F2" s="2">
        <v>8069.0</v>
      </c>
      <c r="G2" s="13">
        <f t="shared" ref="G2:G15" si="1">C2/SUM($C$2:$C$15)</f>
        <v>0.307544757</v>
      </c>
      <c r="H2" s="13">
        <f t="shared" ref="H2:H15" si="2">D2/SUM($D$2:$D$15)</f>
        <v>0.2315144326</v>
      </c>
      <c r="I2" s="13">
        <f t="shared" ref="I2:I15" si="3">E2/SUM($E$2:$E$15)</f>
        <v>0.6260965721</v>
      </c>
      <c r="J2" s="13">
        <f t="shared" ref="J2:J15" si="4">F2/SUM($F$2:$F$15)</f>
        <v>0.3300069527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8</v>
      </c>
      <c r="B3" s="1" t="s">
        <v>9</v>
      </c>
      <c r="C3" s="2">
        <v>148.0</v>
      </c>
      <c r="D3" s="2">
        <v>638.0</v>
      </c>
      <c r="E3" s="2">
        <v>329.0</v>
      </c>
      <c r="F3" s="2">
        <v>2785.0</v>
      </c>
      <c r="G3" s="13">
        <f t="shared" si="1"/>
        <v>0.09462915601</v>
      </c>
      <c r="H3" s="13">
        <f t="shared" si="2"/>
        <v>0.126136813</v>
      </c>
      <c r="I3" s="13">
        <f t="shared" si="3"/>
        <v>0.02425359381</v>
      </c>
      <c r="J3" s="13">
        <f t="shared" si="4"/>
        <v>0.1139012719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10</v>
      </c>
      <c r="B4" s="1" t="s">
        <v>11</v>
      </c>
      <c r="C4" s="2">
        <v>21.0</v>
      </c>
      <c r="D4" s="2">
        <v>146.0</v>
      </c>
      <c r="E4" s="2">
        <v>234.0</v>
      </c>
      <c r="F4" s="2">
        <v>992.0</v>
      </c>
      <c r="G4" s="13">
        <f t="shared" si="1"/>
        <v>0.01342710997</v>
      </c>
      <c r="H4" s="13">
        <f t="shared" si="2"/>
        <v>0.0288651641</v>
      </c>
      <c r="I4" s="13">
        <f t="shared" si="3"/>
        <v>0.01725027645</v>
      </c>
      <c r="J4" s="13">
        <f t="shared" si="4"/>
        <v>0.04057093779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12</v>
      </c>
      <c r="B5" s="1" t="s">
        <v>13</v>
      </c>
      <c r="C5" s="2">
        <v>95.0</v>
      </c>
      <c r="D5" s="2">
        <v>275.0</v>
      </c>
      <c r="E5" s="2">
        <v>340.0</v>
      </c>
      <c r="F5" s="2">
        <v>1050.0</v>
      </c>
      <c r="G5" s="13">
        <f t="shared" si="1"/>
        <v>0.06074168798</v>
      </c>
      <c r="H5" s="13">
        <f t="shared" si="2"/>
        <v>0.05436931594</v>
      </c>
      <c r="I5" s="13">
        <f t="shared" si="3"/>
        <v>0.02506450424</v>
      </c>
      <c r="J5" s="13">
        <f t="shared" si="4"/>
        <v>0.04294302891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14</v>
      </c>
      <c r="B6" s="1" t="s">
        <v>15</v>
      </c>
      <c r="C6" s="2">
        <v>4.0</v>
      </c>
      <c r="D6" s="2">
        <v>31.0</v>
      </c>
      <c r="E6" s="2">
        <v>7.0</v>
      </c>
      <c r="F6" s="2">
        <v>61.0</v>
      </c>
      <c r="G6" s="13">
        <f t="shared" si="1"/>
        <v>0.002557544757</v>
      </c>
      <c r="H6" s="13">
        <f t="shared" si="2"/>
        <v>0.006128904705</v>
      </c>
      <c r="I6" s="13">
        <f t="shared" si="3"/>
        <v>0.0005160339108</v>
      </c>
      <c r="J6" s="13">
        <f t="shared" si="4"/>
        <v>0.002494785489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 t="s">
        <v>16</v>
      </c>
      <c r="B7" s="1" t="s">
        <v>17</v>
      </c>
      <c r="C7" s="2">
        <v>53.0</v>
      </c>
      <c r="D7" s="2">
        <v>227.0</v>
      </c>
      <c r="E7" s="2">
        <v>102.0</v>
      </c>
      <c r="F7" s="2">
        <v>580.0</v>
      </c>
      <c r="G7" s="13">
        <f t="shared" si="1"/>
        <v>0.03388746803</v>
      </c>
      <c r="H7" s="13">
        <f t="shared" si="2"/>
        <v>0.04487939897</v>
      </c>
      <c r="I7" s="13">
        <f t="shared" si="3"/>
        <v>0.007519351272</v>
      </c>
      <c r="J7" s="13">
        <f t="shared" si="4"/>
        <v>0.02372091121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18</v>
      </c>
      <c r="B8" s="1" t="s">
        <v>19</v>
      </c>
      <c r="C8" s="2">
        <v>32.0</v>
      </c>
      <c r="D8" s="2">
        <v>180.0</v>
      </c>
      <c r="E8" s="2">
        <v>161.0</v>
      </c>
      <c r="F8" s="2">
        <v>730.0</v>
      </c>
      <c r="G8" s="13">
        <f t="shared" si="1"/>
        <v>0.02046035806</v>
      </c>
      <c r="H8" s="13">
        <f t="shared" si="2"/>
        <v>0.03558718861</v>
      </c>
      <c r="I8" s="13">
        <f t="shared" si="3"/>
        <v>0.01186877995</v>
      </c>
      <c r="J8" s="13">
        <f t="shared" si="4"/>
        <v>0.02985562963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 t="s">
        <v>20</v>
      </c>
      <c r="B9" s="1" t="s">
        <v>21</v>
      </c>
      <c r="C9" s="2">
        <v>14.0</v>
      </c>
      <c r="D9" s="2">
        <v>215.0</v>
      </c>
      <c r="E9" s="2">
        <v>228.0</v>
      </c>
      <c r="F9" s="2">
        <v>847.0</v>
      </c>
      <c r="G9" s="13">
        <f t="shared" si="1"/>
        <v>0.00895140665</v>
      </c>
      <c r="H9" s="13">
        <f t="shared" si="2"/>
        <v>0.04250691973</v>
      </c>
      <c r="I9" s="13">
        <f t="shared" si="3"/>
        <v>0.01680796167</v>
      </c>
      <c r="J9" s="13">
        <f t="shared" si="4"/>
        <v>0.03464070999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 t="s">
        <v>22</v>
      </c>
      <c r="B10" s="1" t="s">
        <v>23</v>
      </c>
      <c r="C10" s="2">
        <v>72.0</v>
      </c>
      <c r="D10" s="2">
        <v>321.0</v>
      </c>
      <c r="E10" s="2">
        <v>212.0</v>
      </c>
      <c r="F10" s="2">
        <v>889.0</v>
      </c>
      <c r="G10" s="13">
        <f t="shared" si="1"/>
        <v>0.04603580563</v>
      </c>
      <c r="H10" s="13">
        <f t="shared" si="2"/>
        <v>0.06346381969</v>
      </c>
      <c r="I10" s="13">
        <f t="shared" si="3"/>
        <v>0.01562845558</v>
      </c>
      <c r="J10" s="13">
        <f t="shared" si="4"/>
        <v>0.03635843115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 t="s">
        <v>24</v>
      </c>
      <c r="B11" s="1" t="s">
        <v>25</v>
      </c>
      <c r="C11" s="2">
        <v>36.0</v>
      </c>
      <c r="D11" s="2">
        <v>230.0</v>
      </c>
      <c r="E11" s="2">
        <v>45.0</v>
      </c>
      <c r="F11" s="2">
        <v>521.0</v>
      </c>
      <c r="G11" s="13">
        <f t="shared" si="1"/>
        <v>0.02301790281</v>
      </c>
      <c r="H11" s="13">
        <f t="shared" si="2"/>
        <v>0.04547251878</v>
      </c>
      <c r="I11" s="13">
        <f t="shared" si="3"/>
        <v>0.003317360855</v>
      </c>
      <c r="J11" s="13">
        <f t="shared" si="4"/>
        <v>0.02130792197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 t="s">
        <v>26</v>
      </c>
      <c r="B12" s="1" t="s">
        <v>27</v>
      </c>
      <c r="C12" s="2">
        <v>315.0</v>
      </c>
      <c r="D12" s="2">
        <v>702.0</v>
      </c>
      <c r="E12" s="2">
        <v>2317.0</v>
      </c>
      <c r="F12" s="2">
        <v>4376.0</v>
      </c>
      <c r="G12" s="13">
        <f t="shared" si="1"/>
        <v>0.2014066496</v>
      </c>
      <c r="H12" s="13">
        <f t="shared" si="2"/>
        <v>0.1387900356</v>
      </c>
      <c r="I12" s="13">
        <f t="shared" si="3"/>
        <v>0.1708072245</v>
      </c>
      <c r="J12" s="13">
        <f t="shared" si="4"/>
        <v>0.1789701853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 t="s">
        <v>28</v>
      </c>
      <c r="B13" s="1" t="s">
        <v>29</v>
      </c>
      <c r="C13" s="2">
        <v>82.0</v>
      </c>
      <c r="D13" s="2">
        <v>248.0</v>
      </c>
      <c r="E13" s="2">
        <v>374.0</v>
      </c>
      <c r="F13" s="2">
        <v>1300.0</v>
      </c>
      <c r="G13" s="13">
        <f t="shared" si="1"/>
        <v>0.05242966752</v>
      </c>
      <c r="H13" s="13">
        <f t="shared" si="2"/>
        <v>0.04903123764</v>
      </c>
      <c r="I13" s="13">
        <f t="shared" si="3"/>
        <v>0.02757095466</v>
      </c>
      <c r="J13" s="13">
        <f t="shared" si="4"/>
        <v>0.05316755961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 t="s">
        <v>30</v>
      </c>
      <c r="B14" s="1" t="s">
        <v>31</v>
      </c>
      <c r="C14" s="2">
        <v>57.0</v>
      </c>
      <c r="D14" s="2">
        <v>318.0</v>
      </c>
      <c r="E14" s="2">
        <v>120.0</v>
      </c>
      <c r="F14" s="2">
        <v>701.0</v>
      </c>
      <c r="G14" s="13">
        <f t="shared" si="1"/>
        <v>0.03644501279</v>
      </c>
      <c r="H14" s="13">
        <f t="shared" si="2"/>
        <v>0.06287069988</v>
      </c>
      <c r="I14" s="13">
        <f t="shared" si="3"/>
        <v>0.008846295614</v>
      </c>
      <c r="J14" s="13">
        <f t="shared" si="4"/>
        <v>0.02866958407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 t="s">
        <v>32</v>
      </c>
      <c r="B15" s="1" t="s">
        <v>33</v>
      </c>
      <c r="C15" s="2">
        <v>154.0</v>
      </c>
      <c r="D15" s="2">
        <v>356.0</v>
      </c>
      <c r="E15" s="2">
        <v>603.0</v>
      </c>
      <c r="F15" s="2">
        <v>1550.0</v>
      </c>
      <c r="G15" s="13">
        <f t="shared" si="1"/>
        <v>0.09846547315</v>
      </c>
      <c r="H15" s="13">
        <f t="shared" si="2"/>
        <v>0.07038355081</v>
      </c>
      <c r="I15" s="13">
        <f t="shared" si="3"/>
        <v>0.04445263546</v>
      </c>
      <c r="J15" s="13">
        <f t="shared" si="4"/>
        <v>0.0633920903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4.25"/>
    <col customWidth="1" min="3" max="6" width="10.38"/>
    <col customWidth="1" min="7" max="10" width="11.5"/>
  </cols>
  <sheetData>
    <row r="1" ht="12.75" customHeight="1">
      <c r="A1" s="2" t="s">
        <v>34</v>
      </c>
      <c r="B1" s="2" t="s">
        <v>35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36</v>
      </c>
      <c r="B2" s="10" t="str">
        <f>VLOOKUP(A2,variety_district!$A$2:$B$78,2,FALSE())</f>
        <v>Praha</v>
      </c>
      <c r="C2" s="2">
        <v>482.0</v>
      </c>
      <c r="D2" s="2">
        <v>1180.0</v>
      </c>
      <c r="E2" s="2">
        <v>8496.0</v>
      </c>
      <c r="F2" s="2">
        <v>8060.0</v>
      </c>
      <c r="G2" s="13">
        <f t="shared" ref="G2:G78" si="1">C2/SUM($C$2:$C$78)</f>
        <v>0.3880837359</v>
      </c>
      <c r="H2" s="13">
        <f t="shared" ref="H2:H78" si="2">D2/SUM($D$2:$D$78)</f>
        <v>0.2077464789</v>
      </c>
      <c r="I2" s="13">
        <f t="shared" ref="I2:I78" si="3">E2/SUM($E$2:$E$78)</f>
        <v>0.6655177816</v>
      </c>
      <c r="J2" s="13">
        <f t="shared" ref="J2:J78" si="4">F2/SUM($F$2:$F$78)</f>
        <v>0.309773627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168</v>
      </c>
      <c r="B3" s="10" t="str">
        <f>VLOOKUP(A3,variety_district!$A$2:$B$78,2,FALSE())</f>
        <v>Benešov</v>
      </c>
      <c r="C3" s="2">
        <v>3.0</v>
      </c>
      <c r="D3" s="2">
        <v>18.0</v>
      </c>
      <c r="E3" s="2">
        <v>3.0</v>
      </c>
      <c r="F3" s="2">
        <v>34.0</v>
      </c>
      <c r="G3" s="13">
        <f t="shared" si="1"/>
        <v>0.002415458937</v>
      </c>
      <c r="H3" s="13">
        <f t="shared" si="2"/>
        <v>0.003169014085</v>
      </c>
      <c r="I3" s="13">
        <f t="shared" si="3"/>
        <v>0.0002349992167</v>
      </c>
      <c r="J3" s="13">
        <f t="shared" si="4"/>
        <v>0.001306737384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106</v>
      </c>
      <c r="B4" s="10" t="str">
        <f>VLOOKUP(A4,variety_district!$A$2:$B$78,2,FALSE())</f>
        <v>Beroun</v>
      </c>
      <c r="C4" s="2">
        <v>1.0</v>
      </c>
      <c r="D4" s="2">
        <v>20.0</v>
      </c>
      <c r="E4" s="2">
        <v>1.0</v>
      </c>
      <c r="F4" s="2">
        <v>56.0</v>
      </c>
      <c r="G4" s="13">
        <f t="shared" si="1"/>
        <v>0.0008051529791</v>
      </c>
      <c r="H4" s="13">
        <f t="shared" si="2"/>
        <v>0.003521126761</v>
      </c>
      <c r="I4" s="13">
        <f t="shared" si="3"/>
        <v>0.00007833307222</v>
      </c>
      <c r="J4" s="13">
        <f t="shared" si="4"/>
        <v>0.002152273339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110</v>
      </c>
      <c r="B5" s="10" t="str">
        <f>VLOOKUP(A5,variety_district!$A$2:$B$78,2,FALSE())</f>
        <v>Kladno</v>
      </c>
      <c r="C5" s="2">
        <v>7.0</v>
      </c>
      <c r="D5" s="2">
        <v>99.0</v>
      </c>
      <c r="E5" s="2">
        <v>7.0</v>
      </c>
      <c r="F5" s="2">
        <v>218.0</v>
      </c>
      <c r="G5" s="13">
        <f t="shared" si="1"/>
        <v>0.005636070853</v>
      </c>
      <c r="H5" s="13">
        <f t="shared" si="2"/>
        <v>0.01742957746</v>
      </c>
      <c r="I5" s="13">
        <f t="shared" si="3"/>
        <v>0.0005483315056</v>
      </c>
      <c r="J5" s="13">
        <f t="shared" si="4"/>
        <v>0.00837849264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114</v>
      </c>
      <c r="B6" s="10" t="str">
        <f>VLOOKUP(A6,variety_district!$A$2:$B$78,2,FALSE())</f>
        <v>Kolín</v>
      </c>
      <c r="C6" s="2">
        <v>0.0</v>
      </c>
      <c r="D6" s="2">
        <v>32.0</v>
      </c>
      <c r="E6" s="2">
        <v>1.0</v>
      </c>
      <c r="F6" s="2">
        <v>49.0</v>
      </c>
      <c r="G6" s="13">
        <f t="shared" si="1"/>
        <v>0</v>
      </c>
      <c r="H6" s="13">
        <f t="shared" si="2"/>
        <v>0.005633802817</v>
      </c>
      <c r="I6" s="13">
        <f t="shared" si="3"/>
        <v>0.00007833307222</v>
      </c>
      <c r="J6" s="13">
        <f t="shared" si="4"/>
        <v>0.001883239171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 t="s">
        <v>180</v>
      </c>
      <c r="B7" s="10" t="str">
        <f>VLOOKUP(A7,variety_district!$A$2:$B$78,2,FALSE())</f>
        <v>Kutná Hora</v>
      </c>
      <c r="C7" s="2">
        <v>0.0</v>
      </c>
      <c r="D7" s="2">
        <v>13.0</v>
      </c>
      <c r="E7" s="2">
        <v>1.0</v>
      </c>
      <c r="F7" s="2">
        <v>35.0</v>
      </c>
      <c r="G7" s="13">
        <f t="shared" si="1"/>
        <v>0</v>
      </c>
      <c r="H7" s="13">
        <f t="shared" si="2"/>
        <v>0.002288732394</v>
      </c>
      <c r="I7" s="13">
        <f t="shared" si="3"/>
        <v>0.00007833307222</v>
      </c>
      <c r="J7" s="13">
        <f t="shared" si="4"/>
        <v>0.001345170837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136</v>
      </c>
      <c r="B8" s="10" t="str">
        <f>VLOOKUP(A8,variety_district!$A$2:$B$78,2,FALSE())</f>
        <v>Mělník</v>
      </c>
      <c r="C8" s="2">
        <v>0.0</v>
      </c>
      <c r="D8" s="2">
        <v>22.0</v>
      </c>
      <c r="E8" s="2">
        <v>0.0</v>
      </c>
      <c r="F8" s="2">
        <v>255.0</v>
      </c>
      <c r="G8" s="13">
        <f t="shared" si="1"/>
        <v>0</v>
      </c>
      <c r="H8" s="13">
        <f t="shared" si="2"/>
        <v>0.003873239437</v>
      </c>
      <c r="I8" s="13">
        <f t="shared" si="3"/>
        <v>0</v>
      </c>
      <c r="J8" s="13">
        <f t="shared" si="4"/>
        <v>0.009800530382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 t="s">
        <v>90</v>
      </c>
      <c r="B9" s="10" t="str">
        <f>VLOOKUP(A9,variety_district!$A$2:$B$78,2,FALSE())</f>
        <v>Mladá Boleslav</v>
      </c>
      <c r="C9" s="2">
        <v>4.0</v>
      </c>
      <c r="D9" s="2">
        <v>34.0</v>
      </c>
      <c r="E9" s="2">
        <v>4.0</v>
      </c>
      <c r="F9" s="2">
        <v>59.0</v>
      </c>
      <c r="G9" s="13">
        <f t="shared" si="1"/>
        <v>0.003220611916</v>
      </c>
      <c r="H9" s="13">
        <f t="shared" si="2"/>
        <v>0.005985915493</v>
      </c>
      <c r="I9" s="13">
        <f t="shared" si="3"/>
        <v>0.0003133322889</v>
      </c>
      <c r="J9" s="13">
        <f t="shared" si="4"/>
        <v>0.002267573696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 t="s">
        <v>178</v>
      </c>
      <c r="B10" s="10" t="str">
        <f>VLOOKUP(A10,variety_district!$A$2:$B$78,2,FALSE())</f>
        <v>Nymburk</v>
      </c>
      <c r="C10" s="2">
        <v>1.0</v>
      </c>
      <c r="D10" s="2">
        <v>15.0</v>
      </c>
      <c r="E10" s="2">
        <v>1.0</v>
      </c>
      <c r="F10" s="2">
        <v>28.0</v>
      </c>
      <c r="G10" s="13">
        <f t="shared" si="1"/>
        <v>0.0008051529791</v>
      </c>
      <c r="H10" s="13">
        <f t="shared" si="2"/>
        <v>0.00264084507</v>
      </c>
      <c r="I10" s="13">
        <f t="shared" si="3"/>
        <v>0.00007833307222</v>
      </c>
      <c r="J10" s="13">
        <f t="shared" si="4"/>
        <v>0.001076136669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 t="s">
        <v>96</v>
      </c>
      <c r="B11" s="10" t="str">
        <f>VLOOKUP(A11,variety_district!$A$2:$B$78,2,FALSE())</f>
        <v>Praha-východ</v>
      </c>
      <c r="C11" s="2">
        <v>80.0</v>
      </c>
      <c r="D11" s="2">
        <v>297.0</v>
      </c>
      <c r="E11" s="2">
        <v>131.0</v>
      </c>
      <c r="F11" s="2">
        <v>1174.0</v>
      </c>
      <c r="G11" s="13">
        <f t="shared" si="1"/>
        <v>0.06441223833</v>
      </c>
      <c r="H11" s="13">
        <f t="shared" si="2"/>
        <v>0.05228873239</v>
      </c>
      <c r="I11" s="13">
        <f t="shared" si="3"/>
        <v>0.01026163246</v>
      </c>
      <c r="J11" s="13">
        <f t="shared" si="4"/>
        <v>0.04512087321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 t="s">
        <v>142</v>
      </c>
      <c r="B12" s="10" t="str">
        <f>VLOOKUP(A12,variety_district!$A$2:$B$78,2,FALSE())</f>
        <v>Praha-západ</v>
      </c>
      <c r="C12" s="2">
        <v>13.0</v>
      </c>
      <c r="D12" s="2">
        <v>96.0</v>
      </c>
      <c r="E12" s="2">
        <v>44.0</v>
      </c>
      <c r="F12" s="2">
        <v>762.0</v>
      </c>
      <c r="G12" s="13">
        <f t="shared" si="1"/>
        <v>0.01046698873</v>
      </c>
      <c r="H12" s="13">
        <f t="shared" si="2"/>
        <v>0.01690140845</v>
      </c>
      <c r="I12" s="13">
        <f t="shared" si="3"/>
        <v>0.003446655178</v>
      </c>
      <c r="J12" s="13">
        <f t="shared" si="4"/>
        <v>0.02928629079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 t="s">
        <v>132</v>
      </c>
      <c r="B13" s="10" t="str">
        <f>VLOOKUP(A13,variety_district!$A$2:$B$78,2,FALSE())</f>
        <v>Příbram</v>
      </c>
      <c r="C13" s="2">
        <v>4.0</v>
      </c>
      <c r="D13" s="2">
        <v>27.0</v>
      </c>
      <c r="E13" s="2">
        <v>4.0</v>
      </c>
      <c r="F13" s="2">
        <v>99.0</v>
      </c>
      <c r="G13" s="13">
        <f t="shared" si="1"/>
        <v>0.003220611916</v>
      </c>
      <c r="H13" s="13">
        <f t="shared" si="2"/>
        <v>0.004753521127</v>
      </c>
      <c r="I13" s="13">
        <f t="shared" si="3"/>
        <v>0.0003133322889</v>
      </c>
      <c r="J13" s="13">
        <f t="shared" si="4"/>
        <v>0.003804911795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 t="s">
        <v>188</v>
      </c>
      <c r="B14" s="10" t="str">
        <f>VLOOKUP(A14,variety_district!$A$2:$B$78,2,FALSE())</f>
        <v>Rakovník</v>
      </c>
      <c r="C14" s="2">
        <v>0.0</v>
      </c>
      <c r="D14" s="2">
        <v>27.0</v>
      </c>
      <c r="E14" s="2">
        <v>0.0</v>
      </c>
      <c r="F14" s="2">
        <v>34.0</v>
      </c>
      <c r="G14" s="13">
        <f t="shared" si="1"/>
        <v>0</v>
      </c>
      <c r="H14" s="13">
        <f t="shared" si="2"/>
        <v>0.004753521127</v>
      </c>
      <c r="I14" s="13">
        <f t="shared" si="3"/>
        <v>0</v>
      </c>
      <c r="J14" s="13">
        <f t="shared" si="4"/>
        <v>0.001306737384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 t="s">
        <v>60</v>
      </c>
      <c r="B15" s="10" t="str">
        <f>VLOOKUP(A15,variety_district!$A$2:$B$78,2,FALSE())</f>
        <v>České Budějovice</v>
      </c>
      <c r="C15" s="2">
        <v>8.0</v>
      </c>
      <c r="D15" s="2">
        <v>62.0</v>
      </c>
      <c r="E15" s="2">
        <v>176.0</v>
      </c>
      <c r="F15" s="2">
        <v>809.0</v>
      </c>
      <c r="G15" s="13">
        <f t="shared" si="1"/>
        <v>0.006441223833</v>
      </c>
      <c r="H15" s="13">
        <f t="shared" si="2"/>
        <v>0.01091549296</v>
      </c>
      <c r="I15" s="13">
        <f t="shared" si="3"/>
        <v>0.01378662071</v>
      </c>
      <c r="J15" s="13">
        <f t="shared" si="4"/>
        <v>0.03109266305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 t="s">
        <v>152</v>
      </c>
      <c r="B16" s="10" t="str">
        <f>VLOOKUP(A16,variety_district!$A$2:$B$78,2,FALSE())</f>
        <v>Český Krumlov</v>
      </c>
      <c r="C16" s="2">
        <v>0.0</v>
      </c>
      <c r="D16" s="2">
        <v>13.0</v>
      </c>
      <c r="E16" s="2">
        <v>0.0</v>
      </c>
      <c r="F16" s="2">
        <v>19.0</v>
      </c>
      <c r="G16" s="13">
        <f t="shared" si="1"/>
        <v>0</v>
      </c>
      <c r="H16" s="13">
        <f t="shared" si="2"/>
        <v>0.002288732394</v>
      </c>
      <c r="I16" s="13">
        <f t="shared" si="3"/>
        <v>0</v>
      </c>
      <c r="J16" s="13">
        <f t="shared" si="4"/>
        <v>0.0007302355971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 t="s">
        <v>138</v>
      </c>
      <c r="B17" s="10" t="str">
        <f>VLOOKUP(A17,variety_district!$A$2:$B$78,2,FALSE())</f>
        <v>Jindřichův Hradec</v>
      </c>
      <c r="C17" s="2">
        <v>1.0</v>
      </c>
      <c r="D17" s="2">
        <v>20.0</v>
      </c>
      <c r="E17" s="2">
        <v>9.0</v>
      </c>
      <c r="F17" s="2">
        <v>61.0</v>
      </c>
      <c r="G17" s="13">
        <f t="shared" si="1"/>
        <v>0.0008051529791</v>
      </c>
      <c r="H17" s="13">
        <f t="shared" si="2"/>
        <v>0.003521126761</v>
      </c>
      <c r="I17" s="13">
        <f t="shared" si="3"/>
        <v>0.00070499765</v>
      </c>
      <c r="J17" s="13">
        <f t="shared" si="4"/>
        <v>0.002344440601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 t="s">
        <v>170</v>
      </c>
      <c r="B18" s="10" t="str">
        <f>VLOOKUP(A18,variety_district!$A$2:$B$78,2,FALSE())</f>
        <v>Písek</v>
      </c>
      <c r="C18" s="2">
        <v>2.0</v>
      </c>
      <c r="D18" s="2">
        <v>8.0</v>
      </c>
      <c r="E18" s="2">
        <v>2.0</v>
      </c>
      <c r="F18" s="2">
        <v>22.0</v>
      </c>
      <c r="G18" s="13">
        <f t="shared" si="1"/>
        <v>0.001610305958</v>
      </c>
      <c r="H18" s="13">
        <f t="shared" si="2"/>
        <v>0.001408450704</v>
      </c>
      <c r="I18" s="13">
        <f t="shared" si="3"/>
        <v>0.0001566661444</v>
      </c>
      <c r="J18" s="13">
        <f t="shared" si="4"/>
        <v>0.0008455359545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 t="s">
        <v>176</v>
      </c>
      <c r="B19" s="10" t="str">
        <f>VLOOKUP(A19,variety_district!$A$2:$B$78,2,FALSE())</f>
        <v>Prachatice</v>
      </c>
      <c r="C19" s="2">
        <v>0.0</v>
      </c>
      <c r="D19" s="2">
        <v>5.0</v>
      </c>
      <c r="E19" s="2">
        <v>0.0</v>
      </c>
      <c r="F19" s="2">
        <v>23.0</v>
      </c>
      <c r="G19" s="13">
        <f t="shared" si="1"/>
        <v>0</v>
      </c>
      <c r="H19" s="13">
        <f t="shared" si="2"/>
        <v>0.0008802816901</v>
      </c>
      <c r="I19" s="13">
        <f t="shared" si="3"/>
        <v>0</v>
      </c>
      <c r="J19" s="13">
        <f t="shared" si="4"/>
        <v>0.000883969407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 t="s">
        <v>166</v>
      </c>
      <c r="B20" s="10" t="str">
        <f>VLOOKUP(A20,variety_district!$A$2:$B$78,2,FALSE())</f>
        <v>Strakonice</v>
      </c>
      <c r="C20" s="2">
        <v>1.0</v>
      </c>
      <c r="D20" s="2">
        <v>20.0</v>
      </c>
      <c r="E20" s="2">
        <v>1.0</v>
      </c>
      <c r="F20" s="2">
        <v>44.0</v>
      </c>
      <c r="G20" s="13">
        <f t="shared" si="1"/>
        <v>0.0008051529791</v>
      </c>
      <c r="H20" s="13">
        <f t="shared" si="2"/>
        <v>0.003521126761</v>
      </c>
      <c r="I20" s="13">
        <f t="shared" si="3"/>
        <v>0.00007833307222</v>
      </c>
      <c r="J20" s="13">
        <f t="shared" si="4"/>
        <v>0.001691071909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 t="s">
        <v>118</v>
      </c>
      <c r="B21" s="10" t="str">
        <f>VLOOKUP(A21,variety_district!$A$2:$B$78,2,FALSE())</f>
        <v>Tábor</v>
      </c>
      <c r="C21" s="2">
        <v>1.0</v>
      </c>
      <c r="D21" s="2">
        <v>28.0</v>
      </c>
      <c r="E21" s="2">
        <v>1.0</v>
      </c>
      <c r="F21" s="2">
        <v>78.0</v>
      </c>
      <c r="G21" s="13">
        <f t="shared" si="1"/>
        <v>0.0008051529791</v>
      </c>
      <c r="H21" s="13">
        <f t="shared" si="2"/>
        <v>0.004929577465</v>
      </c>
      <c r="I21" s="13">
        <f t="shared" si="3"/>
        <v>0.00007833307222</v>
      </c>
      <c r="J21" s="13">
        <f t="shared" si="4"/>
        <v>0.002997809293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 t="s">
        <v>182</v>
      </c>
      <c r="B22" s="10" t="str">
        <f>VLOOKUP(A22,variety_district!$A$2:$B$78,2,FALSE())</f>
        <v>Domažlice</v>
      </c>
      <c r="C22" s="2">
        <v>0.0</v>
      </c>
      <c r="D22" s="2">
        <v>4.0</v>
      </c>
      <c r="E22" s="2">
        <v>0.0</v>
      </c>
      <c r="F22" s="2">
        <v>8.0</v>
      </c>
      <c r="G22" s="13">
        <f t="shared" si="1"/>
        <v>0</v>
      </c>
      <c r="H22" s="13">
        <f t="shared" si="2"/>
        <v>0.0007042253521</v>
      </c>
      <c r="I22" s="13">
        <f t="shared" si="3"/>
        <v>0</v>
      </c>
      <c r="J22" s="13">
        <f t="shared" si="4"/>
        <v>0.0003074676198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 t="s">
        <v>108</v>
      </c>
      <c r="B23" s="10" t="str">
        <f>VLOOKUP(A23,variety_district!$A$2:$B$78,2,FALSE())</f>
        <v>Klatovy</v>
      </c>
      <c r="C23" s="2">
        <v>1.0</v>
      </c>
      <c r="D23" s="2">
        <v>19.0</v>
      </c>
      <c r="E23" s="2">
        <v>1.0</v>
      </c>
      <c r="F23" s="2">
        <v>43.0</v>
      </c>
      <c r="G23" s="13">
        <f t="shared" si="1"/>
        <v>0.0008051529791</v>
      </c>
      <c r="H23" s="13">
        <f t="shared" si="2"/>
        <v>0.003345070423</v>
      </c>
      <c r="I23" s="13">
        <f t="shared" si="3"/>
        <v>0.00007833307222</v>
      </c>
      <c r="J23" s="13">
        <f t="shared" si="4"/>
        <v>0.001652638457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 t="s">
        <v>46</v>
      </c>
      <c r="B24" s="10" t="str">
        <f>VLOOKUP(A24,variety_district!$A$2:$B$78,2,FALSE())</f>
        <v>Plzeň-město</v>
      </c>
      <c r="C24" s="2">
        <v>43.0</v>
      </c>
      <c r="D24" s="2">
        <v>193.0</v>
      </c>
      <c r="E24" s="2">
        <v>212.0</v>
      </c>
      <c r="F24" s="2">
        <v>923.0</v>
      </c>
      <c r="G24" s="13">
        <f t="shared" si="1"/>
        <v>0.0346215781</v>
      </c>
      <c r="H24" s="13">
        <f t="shared" si="2"/>
        <v>0.03397887324</v>
      </c>
      <c r="I24" s="13">
        <f t="shared" si="3"/>
        <v>0.01660661131</v>
      </c>
      <c r="J24" s="13">
        <f t="shared" si="4"/>
        <v>0.03547407664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 t="s">
        <v>162</v>
      </c>
      <c r="B25" s="10" t="str">
        <f>VLOOKUP(A25,variety_district!$A$2:$B$78,2,FALSE())</f>
        <v>Plzeň-jih</v>
      </c>
      <c r="C25" s="2">
        <v>6.0</v>
      </c>
      <c r="D25" s="2">
        <v>113.0</v>
      </c>
      <c r="E25" s="2">
        <v>6.0</v>
      </c>
      <c r="F25" s="2">
        <v>130.0</v>
      </c>
      <c r="G25" s="13">
        <f t="shared" si="1"/>
        <v>0.004830917874</v>
      </c>
      <c r="H25" s="13">
        <f t="shared" si="2"/>
        <v>0.0198943662</v>
      </c>
      <c r="I25" s="13">
        <f t="shared" si="3"/>
        <v>0.0004699984333</v>
      </c>
      <c r="J25" s="13">
        <f t="shared" si="4"/>
        <v>0.004996348822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 t="s">
        <v>172</v>
      </c>
      <c r="B26" s="10" t="str">
        <f>VLOOKUP(A26,variety_district!$A$2:$B$78,2,FALSE())</f>
        <v>Plzeň-sever</v>
      </c>
      <c r="C26" s="2">
        <v>0.0</v>
      </c>
      <c r="D26" s="2">
        <v>20.0</v>
      </c>
      <c r="E26" s="2">
        <v>1.0</v>
      </c>
      <c r="F26" s="2">
        <v>40.0</v>
      </c>
      <c r="G26" s="13">
        <f t="shared" si="1"/>
        <v>0</v>
      </c>
      <c r="H26" s="13">
        <f t="shared" si="2"/>
        <v>0.003521126761</v>
      </c>
      <c r="I26" s="13">
        <f t="shared" si="3"/>
        <v>0.00007833307222</v>
      </c>
      <c r="J26" s="13">
        <f t="shared" si="4"/>
        <v>0.001537338099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 t="s">
        <v>184</v>
      </c>
      <c r="B27" s="10" t="str">
        <f>VLOOKUP(A27,variety_district!$A$2:$B$78,2,FALSE())</f>
        <v>Rokycany</v>
      </c>
      <c r="C27" s="2">
        <v>0.0</v>
      </c>
      <c r="D27" s="2">
        <v>13.0</v>
      </c>
      <c r="E27" s="2">
        <v>0.0</v>
      </c>
      <c r="F27" s="2">
        <v>22.0</v>
      </c>
      <c r="G27" s="13">
        <f t="shared" si="1"/>
        <v>0</v>
      </c>
      <c r="H27" s="13">
        <f t="shared" si="2"/>
        <v>0.002288732394</v>
      </c>
      <c r="I27" s="13">
        <f t="shared" si="3"/>
        <v>0</v>
      </c>
      <c r="J27" s="13">
        <f t="shared" si="4"/>
        <v>0.0008455359545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 t="s">
        <v>122</v>
      </c>
      <c r="B28" s="10" t="str">
        <f>VLOOKUP(A28,variety_district!$A$2:$B$78,2,FALSE())</f>
        <v>Tachov</v>
      </c>
      <c r="C28" s="2">
        <v>0.0</v>
      </c>
      <c r="D28" s="2">
        <v>1.0</v>
      </c>
      <c r="E28" s="2">
        <v>0.0</v>
      </c>
      <c r="F28" s="2">
        <v>2.0</v>
      </c>
      <c r="G28" s="13">
        <f t="shared" si="1"/>
        <v>0</v>
      </c>
      <c r="H28" s="13">
        <f t="shared" si="2"/>
        <v>0.000176056338</v>
      </c>
      <c r="I28" s="13">
        <f t="shared" si="3"/>
        <v>0</v>
      </c>
      <c r="J28" s="13">
        <f t="shared" si="4"/>
        <v>0.00007686690495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 t="s">
        <v>148</v>
      </c>
      <c r="B29" s="10" t="str">
        <f>VLOOKUP(A29,variety_district!$A$2:$B$78,2,FALSE())</f>
        <v>Cheb</v>
      </c>
      <c r="C29" s="2">
        <v>0.0</v>
      </c>
      <c r="D29" s="2">
        <v>5.0</v>
      </c>
      <c r="E29" s="2">
        <v>1.0</v>
      </c>
      <c r="F29" s="2">
        <v>13.0</v>
      </c>
      <c r="G29" s="13">
        <f t="shared" si="1"/>
        <v>0</v>
      </c>
      <c r="H29" s="13">
        <f t="shared" si="2"/>
        <v>0.0008802816901</v>
      </c>
      <c r="I29" s="13">
        <f t="shared" si="3"/>
        <v>0.00007833307222</v>
      </c>
      <c r="J29" s="13">
        <f t="shared" si="4"/>
        <v>0.0004996348822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 t="s">
        <v>144</v>
      </c>
      <c r="B30" s="10" t="str">
        <f>VLOOKUP(A30,variety_district!$A$2:$B$78,2,FALSE())</f>
        <v>Karlovy Vary</v>
      </c>
      <c r="C30" s="2">
        <v>2.0</v>
      </c>
      <c r="D30" s="2">
        <v>14.0</v>
      </c>
      <c r="E30" s="2">
        <v>3.0</v>
      </c>
      <c r="F30" s="2">
        <v>27.0</v>
      </c>
      <c r="G30" s="13">
        <f t="shared" si="1"/>
        <v>0.001610305958</v>
      </c>
      <c r="H30" s="13">
        <f t="shared" si="2"/>
        <v>0.002464788732</v>
      </c>
      <c r="I30" s="13">
        <f t="shared" si="3"/>
        <v>0.0002349992167</v>
      </c>
      <c r="J30" s="13">
        <f t="shared" si="4"/>
        <v>0.001037703217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 t="s">
        <v>160</v>
      </c>
      <c r="B31" s="10" t="str">
        <f>VLOOKUP(A31,variety_district!$A$2:$B$78,2,FALSE())</f>
        <v>Sokolov</v>
      </c>
      <c r="C31" s="2">
        <v>2.0</v>
      </c>
      <c r="D31" s="2">
        <v>12.0</v>
      </c>
      <c r="E31" s="2">
        <v>2.0</v>
      </c>
      <c r="F31" s="2">
        <v>22.0</v>
      </c>
      <c r="G31" s="13">
        <f t="shared" si="1"/>
        <v>0.001610305958</v>
      </c>
      <c r="H31" s="13">
        <f t="shared" si="2"/>
        <v>0.002112676056</v>
      </c>
      <c r="I31" s="13">
        <f t="shared" si="3"/>
        <v>0.0001566661444</v>
      </c>
      <c r="J31" s="13">
        <f t="shared" si="4"/>
        <v>0.0008455359545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 t="s">
        <v>100</v>
      </c>
      <c r="B32" s="10" t="str">
        <f>VLOOKUP(A32,variety_district!$A$2:$B$78,2,FALSE())</f>
        <v>Děčín</v>
      </c>
      <c r="C32" s="2">
        <v>0.0</v>
      </c>
      <c r="D32" s="2">
        <v>21.0</v>
      </c>
      <c r="E32" s="2">
        <v>0.0</v>
      </c>
      <c r="F32" s="2">
        <v>33.0</v>
      </c>
      <c r="G32" s="13">
        <f t="shared" si="1"/>
        <v>0</v>
      </c>
      <c r="H32" s="13">
        <f t="shared" si="2"/>
        <v>0.003697183099</v>
      </c>
      <c r="I32" s="13">
        <f t="shared" si="3"/>
        <v>0</v>
      </c>
      <c r="J32" s="13">
        <f t="shared" si="4"/>
        <v>0.001268303932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 t="s">
        <v>84</v>
      </c>
      <c r="B33" s="10" t="str">
        <f>VLOOKUP(A33,variety_district!$A$2:$B$78,2,FALSE())</f>
        <v>Chomutov</v>
      </c>
      <c r="C33" s="2">
        <v>1.0</v>
      </c>
      <c r="D33" s="2">
        <v>31.0</v>
      </c>
      <c r="E33" s="2">
        <v>2.0</v>
      </c>
      <c r="F33" s="2">
        <v>52.0</v>
      </c>
      <c r="G33" s="13">
        <f t="shared" si="1"/>
        <v>0.0008051529791</v>
      </c>
      <c r="H33" s="13">
        <f t="shared" si="2"/>
        <v>0.005457746479</v>
      </c>
      <c r="I33" s="13">
        <f t="shared" si="3"/>
        <v>0.0001566661444</v>
      </c>
      <c r="J33" s="13">
        <f t="shared" si="4"/>
        <v>0.001998539529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 t="s">
        <v>134</v>
      </c>
      <c r="B34" s="10" t="str">
        <f>VLOOKUP(A34,variety_district!$A$2:$B$78,2,FALSE())</f>
        <v>Litoměřice</v>
      </c>
      <c r="C34" s="2">
        <v>0.0</v>
      </c>
      <c r="D34" s="2">
        <v>33.0</v>
      </c>
      <c r="E34" s="2">
        <v>0.0</v>
      </c>
      <c r="F34" s="2">
        <v>61.0</v>
      </c>
      <c r="G34" s="13">
        <f t="shared" si="1"/>
        <v>0</v>
      </c>
      <c r="H34" s="13">
        <f t="shared" si="2"/>
        <v>0.005809859155</v>
      </c>
      <c r="I34" s="13">
        <f t="shared" si="3"/>
        <v>0</v>
      </c>
      <c r="J34" s="13">
        <f t="shared" si="4"/>
        <v>0.002344440601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 t="s">
        <v>150</v>
      </c>
      <c r="B35" s="10" t="str">
        <f>VLOOKUP(A35,variety_district!$A$2:$B$78,2,FALSE())</f>
        <v>Louny</v>
      </c>
      <c r="C35" s="2">
        <v>10.0</v>
      </c>
      <c r="D35" s="2">
        <v>26.0</v>
      </c>
      <c r="E35" s="2">
        <v>10.0</v>
      </c>
      <c r="F35" s="2">
        <v>53.0</v>
      </c>
      <c r="G35" s="13">
        <f t="shared" si="1"/>
        <v>0.008051529791</v>
      </c>
      <c r="H35" s="13">
        <f t="shared" si="2"/>
        <v>0.004577464789</v>
      </c>
      <c r="I35" s="13">
        <f t="shared" si="3"/>
        <v>0.0007833307222</v>
      </c>
      <c r="J35" s="13">
        <f t="shared" si="4"/>
        <v>0.002036972981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 t="s">
        <v>156</v>
      </c>
      <c r="B36" s="10" t="str">
        <f>VLOOKUP(A36,variety_district!$A$2:$B$78,2,FALSE())</f>
        <v>Most</v>
      </c>
      <c r="C36" s="2">
        <v>7.0</v>
      </c>
      <c r="D36" s="2">
        <v>48.0</v>
      </c>
      <c r="E36" s="2">
        <v>7.0</v>
      </c>
      <c r="F36" s="2">
        <v>93.0</v>
      </c>
      <c r="G36" s="13">
        <f t="shared" si="1"/>
        <v>0.005636070853</v>
      </c>
      <c r="H36" s="13">
        <f t="shared" si="2"/>
        <v>0.008450704225</v>
      </c>
      <c r="I36" s="13">
        <f t="shared" si="3"/>
        <v>0.0005483315056</v>
      </c>
      <c r="J36" s="13">
        <f t="shared" si="4"/>
        <v>0.00357431108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 t="s">
        <v>86</v>
      </c>
      <c r="B37" s="10" t="str">
        <f>VLOOKUP(A37,variety_district!$A$2:$B$78,2,FALSE())</f>
        <v>Teplice</v>
      </c>
      <c r="C37" s="2">
        <v>3.0</v>
      </c>
      <c r="D37" s="2">
        <v>13.0</v>
      </c>
      <c r="E37" s="2">
        <v>3.0</v>
      </c>
      <c r="F37" s="2">
        <v>27.0</v>
      </c>
      <c r="G37" s="13">
        <f t="shared" si="1"/>
        <v>0.002415458937</v>
      </c>
      <c r="H37" s="13">
        <f t="shared" si="2"/>
        <v>0.002288732394</v>
      </c>
      <c r="I37" s="13">
        <f t="shared" si="3"/>
        <v>0.0002349992167</v>
      </c>
      <c r="J37" s="13">
        <f t="shared" si="4"/>
        <v>0.001037703217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 t="s">
        <v>154</v>
      </c>
      <c r="B38" s="10" t="str">
        <f>VLOOKUP(A38,variety_district!$A$2:$B$78,2,FALSE())</f>
        <v>Ústí nad Labem</v>
      </c>
      <c r="C38" s="2">
        <v>3.0</v>
      </c>
      <c r="D38" s="2">
        <v>103.0</v>
      </c>
      <c r="E38" s="2">
        <v>40.0</v>
      </c>
      <c r="F38" s="2">
        <v>317.0</v>
      </c>
      <c r="G38" s="13">
        <f t="shared" si="1"/>
        <v>0.002415458937</v>
      </c>
      <c r="H38" s="13">
        <f t="shared" si="2"/>
        <v>0.01813380282</v>
      </c>
      <c r="I38" s="13">
        <f t="shared" si="3"/>
        <v>0.003133322889</v>
      </c>
      <c r="J38" s="13">
        <f t="shared" si="4"/>
        <v>0.01218340444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 t="s">
        <v>174</v>
      </c>
      <c r="B39" s="10" t="str">
        <f>VLOOKUP(A39,variety_district!$A$2:$B$78,2,FALSE())</f>
        <v>Česká Lípa</v>
      </c>
      <c r="C39" s="2">
        <v>3.0</v>
      </c>
      <c r="D39" s="2">
        <v>36.0</v>
      </c>
      <c r="E39" s="2">
        <v>4.0</v>
      </c>
      <c r="F39" s="2">
        <v>54.0</v>
      </c>
      <c r="G39" s="13">
        <f t="shared" si="1"/>
        <v>0.002415458937</v>
      </c>
      <c r="H39" s="13">
        <f t="shared" si="2"/>
        <v>0.006338028169</v>
      </c>
      <c r="I39" s="13">
        <f t="shared" si="3"/>
        <v>0.0003133322889</v>
      </c>
      <c r="J39" s="13">
        <f t="shared" si="4"/>
        <v>0.002075406434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 t="s">
        <v>128</v>
      </c>
      <c r="B40" s="10" t="str">
        <f>VLOOKUP(A40,variety_district!$A$2:$B$78,2,FALSE())</f>
        <v>Jablonec nad Nisou</v>
      </c>
      <c r="C40" s="2">
        <v>0.0</v>
      </c>
      <c r="D40" s="2">
        <v>12.0</v>
      </c>
      <c r="E40" s="2">
        <v>0.0</v>
      </c>
      <c r="F40" s="2">
        <v>28.0</v>
      </c>
      <c r="G40" s="13">
        <f t="shared" si="1"/>
        <v>0</v>
      </c>
      <c r="H40" s="13">
        <f t="shared" si="2"/>
        <v>0.002112676056</v>
      </c>
      <c r="I40" s="13">
        <f t="shared" si="3"/>
        <v>0</v>
      </c>
      <c r="J40" s="13">
        <f t="shared" si="4"/>
        <v>0.001076136669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 t="s">
        <v>58</v>
      </c>
      <c r="B41" s="10" t="str">
        <f>VLOOKUP(A41,variety_district!$A$2:$B$78,2,FALSE())</f>
        <v>Liberec</v>
      </c>
      <c r="C41" s="2">
        <v>18.0</v>
      </c>
      <c r="D41" s="2">
        <v>119.0</v>
      </c>
      <c r="E41" s="2">
        <v>132.0</v>
      </c>
      <c r="F41" s="2">
        <v>621.0</v>
      </c>
      <c r="G41" s="13">
        <f t="shared" si="1"/>
        <v>0.01449275362</v>
      </c>
      <c r="H41" s="13">
        <f t="shared" si="2"/>
        <v>0.02095070423</v>
      </c>
      <c r="I41" s="13">
        <f t="shared" si="3"/>
        <v>0.01033996553</v>
      </c>
      <c r="J41" s="13">
        <f t="shared" si="4"/>
        <v>0.02386717399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 t="s">
        <v>124</v>
      </c>
      <c r="B42" s="10" t="str">
        <f>VLOOKUP(A42,variety_district!$A$2:$B$78,2,FALSE())</f>
        <v>Semily</v>
      </c>
      <c r="C42" s="2">
        <v>3.0</v>
      </c>
      <c r="D42" s="2">
        <v>27.0</v>
      </c>
      <c r="E42" s="2">
        <v>4.0</v>
      </c>
      <c r="F42" s="2">
        <v>65.0</v>
      </c>
      <c r="G42" s="13">
        <f t="shared" si="1"/>
        <v>0.002415458937</v>
      </c>
      <c r="H42" s="13">
        <f t="shared" si="2"/>
        <v>0.004753521127</v>
      </c>
      <c r="I42" s="13">
        <f t="shared" si="3"/>
        <v>0.0003133322889</v>
      </c>
      <c r="J42" s="13">
        <f t="shared" si="4"/>
        <v>0.002498174411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 t="s">
        <v>66</v>
      </c>
      <c r="B43" s="10" t="str">
        <f>VLOOKUP(A43,variety_district!$A$2:$B$78,2,FALSE())</f>
        <v>Hradec Králové</v>
      </c>
      <c r="C43" s="2">
        <v>0.0</v>
      </c>
      <c r="D43" s="2">
        <v>71.0</v>
      </c>
      <c r="E43" s="2">
        <v>28.0</v>
      </c>
      <c r="F43" s="2">
        <v>509.0</v>
      </c>
      <c r="G43" s="13">
        <f t="shared" si="1"/>
        <v>0</v>
      </c>
      <c r="H43" s="13">
        <f t="shared" si="2"/>
        <v>0.0125</v>
      </c>
      <c r="I43" s="13">
        <f t="shared" si="3"/>
        <v>0.002193326022</v>
      </c>
      <c r="J43" s="13">
        <f t="shared" si="4"/>
        <v>0.01956262731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 t="s">
        <v>158</v>
      </c>
      <c r="B44" s="10" t="str">
        <f>VLOOKUP(A44,variety_district!$A$2:$B$78,2,FALSE())</f>
        <v>Jičín</v>
      </c>
      <c r="C44" s="2">
        <v>3.0</v>
      </c>
      <c r="D44" s="2">
        <v>78.0</v>
      </c>
      <c r="E44" s="2">
        <v>15.0</v>
      </c>
      <c r="F44" s="2">
        <v>167.0</v>
      </c>
      <c r="G44" s="13">
        <f t="shared" si="1"/>
        <v>0.002415458937</v>
      </c>
      <c r="H44" s="13">
        <f t="shared" si="2"/>
        <v>0.01373239437</v>
      </c>
      <c r="I44" s="13">
        <f t="shared" si="3"/>
        <v>0.001174996083</v>
      </c>
      <c r="J44" s="13">
        <f t="shared" si="4"/>
        <v>0.006418386564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 t="s">
        <v>74</v>
      </c>
      <c r="B45" s="10" t="str">
        <f>VLOOKUP(A45,variety_district!$A$2:$B$78,2,FALSE())</f>
        <v>Náchod</v>
      </c>
      <c r="C45" s="2">
        <v>1.0</v>
      </c>
      <c r="D45" s="2">
        <v>32.0</v>
      </c>
      <c r="E45" s="2">
        <v>1.0</v>
      </c>
      <c r="F45" s="2">
        <v>82.0</v>
      </c>
      <c r="G45" s="13">
        <f t="shared" si="1"/>
        <v>0.0008051529791</v>
      </c>
      <c r="H45" s="13">
        <f t="shared" si="2"/>
        <v>0.005633802817</v>
      </c>
      <c r="I45" s="13">
        <f t="shared" si="3"/>
        <v>0.00007833307222</v>
      </c>
      <c r="J45" s="13">
        <f t="shared" si="4"/>
        <v>0.003151543103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 t="s">
        <v>140</v>
      </c>
      <c r="B46" s="10" t="str">
        <f>VLOOKUP(A46,variety_district!$A$2:$B$78,2,FALSE())</f>
        <v>Rychnov nad Kněžnou</v>
      </c>
      <c r="C46" s="2">
        <v>0.0</v>
      </c>
      <c r="D46" s="2">
        <v>10.0</v>
      </c>
      <c r="E46" s="2">
        <v>1.0</v>
      </c>
      <c r="F46" s="2">
        <v>28.0</v>
      </c>
      <c r="G46" s="13">
        <f t="shared" si="1"/>
        <v>0</v>
      </c>
      <c r="H46" s="13">
        <f t="shared" si="2"/>
        <v>0.00176056338</v>
      </c>
      <c r="I46" s="13">
        <f t="shared" si="3"/>
        <v>0.00007833307222</v>
      </c>
      <c r="J46" s="13">
        <f t="shared" si="4"/>
        <v>0.001076136669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 t="s">
        <v>82</v>
      </c>
      <c r="B47" s="10" t="str">
        <f>VLOOKUP(A47,variety_district!$A$2:$B$78,2,FALSE())</f>
        <v>Trutnov</v>
      </c>
      <c r="C47" s="2">
        <v>0.0</v>
      </c>
      <c r="D47" s="2">
        <v>41.0</v>
      </c>
      <c r="E47" s="2">
        <v>0.0</v>
      </c>
      <c r="F47" s="2">
        <v>73.0</v>
      </c>
      <c r="G47" s="13">
        <f t="shared" si="1"/>
        <v>0</v>
      </c>
      <c r="H47" s="13">
        <f t="shared" si="2"/>
        <v>0.007218309859</v>
      </c>
      <c r="I47" s="13">
        <f t="shared" si="3"/>
        <v>0</v>
      </c>
      <c r="J47" s="13">
        <f t="shared" si="4"/>
        <v>0.002805642031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 t="s">
        <v>112</v>
      </c>
      <c r="B48" s="10" t="str">
        <f>VLOOKUP(A48,variety_district!$A$2:$B$78,2,FALSE())</f>
        <v>Chrudim</v>
      </c>
      <c r="C48" s="2">
        <v>1.0</v>
      </c>
      <c r="D48" s="2">
        <v>16.0</v>
      </c>
      <c r="E48" s="2">
        <v>1.0</v>
      </c>
      <c r="F48" s="2">
        <v>43.0</v>
      </c>
      <c r="G48" s="13">
        <f t="shared" si="1"/>
        <v>0.0008051529791</v>
      </c>
      <c r="H48" s="13">
        <f t="shared" si="2"/>
        <v>0.002816901408</v>
      </c>
      <c r="I48" s="13">
        <f t="shared" si="3"/>
        <v>0.00007833307222</v>
      </c>
      <c r="J48" s="13">
        <f t="shared" si="4"/>
        <v>0.001652638457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 t="s">
        <v>64</v>
      </c>
      <c r="B49" s="10" t="str">
        <f>VLOOKUP(A49,variety_district!$A$2:$B$78,2,FALSE())</f>
        <v>Pardubice</v>
      </c>
      <c r="C49" s="2">
        <v>56.0</v>
      </c>
      <c r="D49" s="2">
        <v>216.0</v>
      </c>
      <c r="E49" s="2">
        <v>181.0</v>
      </c>
      <c r="F49" s="2">
        <v>690.0</v>
      </c>
      <c r="G49" s="13">
        <f t="shared" si="1"/>
        <v>0.04508856683</v>
      </c>
      <c r="H49" s="13">
        <f t="shared" si="2"/>
        <v>0.03802816901</v>
      </c>
      <c r="I49" s="13">
        <f t="shared" si="3"/>
        <v>0.01417828607</v>
      </c>
      <c r="J49" s="13">
        <f t="shared" si="4"/>
        <v>0.02651908221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 t="s">
        <v>126</v>
      </c>
      <c r="B50" s="10" t="str">
        <f>VLOOKUP(A50,variety_district!$A$2:$B$78,2,FALSE())</f>
        <v>Svitavy</v>
      </c>
      <c r="C50" s="2">
        <v>1.0</v>
      </c>
      <c r="D50" s="2">
        <v>29.0</v>
      </c>
      <c r="E50" s="2">
        <v>1.0</v>
      </c>
      <c r="F50" s="2">
        <v>53.0</v>
      </c>
      <c r="G50" s="13">
        <f t="shared" si="1"/>
        <v>0.0008051529791</v>
      </c>
      <c r="H50" s="13">
        <f t="shared" si="2"/>
        <v>0.005105633803</v>
      </c>
      <c r="I50" s="13">
        <f t="shared" si="3"/>
        <v>0.00007833307222</v>
      </c>
      <c r="J50" s="13">
        <f t="shared" si="4"/>
        <v>0.002036972981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 t="s">
        <v>44</v>
      </c>
      <c r="B51" s="10" t="str">
        <f>VLOOKUP(A51,variety_district!$A$2:$B$78,2,FALSE())</f>
        <v>Ústí nad Orlicí</v>
      </c>
      <c r="C51" s="2">
        <v>2.0</v>
      </c>
      <c r="D51" s="2">
        <v>80.0</v>
      </c>
      <c r="E51" s="2">
        <v>3.0</v>
      </c>
      <c r="F51" s="2">
        <v>146.0</v>
      </c>
      <c r="G51" s="13">
        <f t="shared" si="1"/>
        <v>0.001610305958</v>
      </c>
      <c r="H51" s="13">
        <f t="shared" si="2"/>
        <v>0.01408450704</v>
      </c>
      <c r="I51" s="13">
        <f t="shared" si="3"/>
        <v>0.0002349992167</v>
      </c>
      <c r="J51" s="13">
        <f t="shared" si="4"/>
        <v>0.005611284062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 t="s">
        <v>120</v>
      </c>
      <c r="B52" s="10" t="str">
        <f>VLOOKUP(A52,variety_district!$A$2:$B$78,2,FALSE())</f>
        <v>Havlíčkův Brod</v>
      </c>
      <c r="C52" s="2">
        <v>11.0</v>
      </c>
      <c r="D52" s="2">
        <v>60.0</v>
      </c>
      <c r="E52" s="2">
        <v>13.0</v>
      </c>
      <c r="F52" s="2">
        <v>146.0</v>
      </c>
      <c r="G52" s="13">
        <f t="shared" si="1"/>
        <v>0.00885668277</v>
      </c>
      <c r="H52" s="13">
        <f t="shared" si="2"/>
        <v>0.01056338028</v>
      </c>
      <c r="I52" s="13">
        <f t="shared" si="3"/>
        <v>0.001018329939</v>
      </c>
      <c r="J52" s="13">
        <f t="shared" si="4"/>
        <v>0.005611284062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78</v>
      </c>
      <c r="B53" s="10" t="str">
        <f>VLOOKUP(A53,variety_district!$A$2:$B$78,2,FALSE())</f>
        <v>Jihlava</v>
      </c>
      <c r="C53" s="2">
        <v>3.0</v>
      </c>
      <c r="D53" s="2">
        <v>28.0</v>
      </c>
      <c r="E53" s="2">
        <v>9.0</v>
      </c>
      <c r="F53" s="2">
        <v>70.0</v>
      </c>
      <c r="G53" s="13">
        <f t="shared" si="1"/>
        <v>0.002415458937</v>
      </c>
      <c r="H53" s="13">
        <f t="shared" si="2"/>
        <v>0.004929577465</v>
      </c>
      <c r="I53" s="13">
        <f t="shared" si="3"/>
        <v>0.00070499765</v>
      </c>
      <c r="J53" s="13">
        <f t="shared" si="4"/>
        <v>0.002690341673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 t="s">
        <v>98</v>
      </c>
      <c r="B54" s="10" t="str">
        <f>VLOOKUP(A54,variety_district!$A$2:$B$78,2,FALSE())</f>
        <v>Pelhřimov</v>
      </c>
      <c r="C54" s="2">
        <v>0.0</v>
      </c>
      <c r="D54" s="2">
        <v>15.0</v>
      </c>
      <c r="E54" s="2">
        <v>0.0</v>
      </c>
      <c r="F54" s="2">
        <v>20.0</v>
      </c>
      <c r="G54" s="13">
        <f t="shared" si="1"/>
        <v>0</v>
      </c>
      <c r="H54" s="13">
        <f t="shared" si="2"/>
        <v>0.00264084507</v>
      </c>
      <c r="I54" s="13">
        <f t="shared" si="3"/>
        <v>0</v>
      </c>
      <c r="J54" s="13">
        <f t="shared" si="4"/>
        <v>0.0007686690495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116</v>
      </c>
      <c r="B55" s="10" t="str">
        <f>VLOOKUP(A55,variety_district!$A$2:$B$78,2,FALSE())</f>
        <v>Třebíč</v>
      </c>
      <c r="C55" s="2">
        <v>3.0</v>
      </c>
      <c r="D55" s="2">
        <v>41.0</v>
      </c>
      <c r="E55" s="2">
        <v>3.0</v>
      </c>
      <c r="F55" s="2">
        <v>120.0</v>
      </c>
      <c r="G55" s="13">
        <f t="shared" si="1"/>
        <v>0.002415458937</v>
      </c>
      <c r="H55" s="13">
        <f t="shared" si="2"/>
        <v>0.007218309859</v>
      </c>
      <c r="I55" s="13">
        <f t="shared" si="3"/>
        <v>0.0002349992167</v>
      </c>
      <c r="J55" s="13">
        <f t="shared" si="4"/>
        <v>0.004612014297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 t="s">
        <v>80</v>
      </c>
      <c r="B56" s="10" t="str">
        <f>VLOOKUP(A56,variety_district!$A$2:$B$78,2,FALSE())</f>
        <v>Žďár nad Sázavou</v>
      </c>
      <c r="C56" s="2">
        <v>7.0</v>
      </c>
      <c r="D56" s="2">
        <v>107.0</v>
      </c>
      <c r="E56" s="2">
        <v>7.0</v>
      </c>
      <c r="F56" s="2">
        <v>186.0</v>
      </c>
      <c r="G56" s="13">
        <f t="shared" si="1"/>
        <v>0.005636070853</v>
      </c>
      <c r="H56" s="13">
        <f t="shared" si="2"/>
        <v>0.01883802817</v>
      </c>
      <c r="I56" s="13">
        <f t="shared" si="3"/>
        <v>0.0005483315056</v>
      </c>
      <c r="J56" s="13">
        <f t="shared" si="4"/>
        <v>0.007148622161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 t="s">
        <v>102</v>
      </c>
      <c r="B57" s="10" t="str">
        <f>VLOOKUP(A57,variety_district!$A$2:$B$78,2,FALSE())</f>
        <v>Blansko</v>
      </c>
      <c r="C57" s="2">
        <v>0.0</v>
      </c>
      <c r="D57" s="2">
        <v>73.0</v>
      </c>
      <c r="E57" s="2">
        <v>0.0</v>
      </c>
      <c r="F57" s="2">
        <v>136.0</v>
      </c>
      <c r="G57" s="13">
        <f t="shared" si="1"/>
        <v>0</v>
      </c>
      <c r="H57" s="13">
        <f t="shared" si="2"/>
        <v>0.01285211268</v>
      </c>
      <c r="I57" s="13">
        <f t="shared" si="3"/>
        <v>0</v>
      </c>
      <c r="J57" s="13">
        <f t="shared" si="4"/>
        <v>0.005226949537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 t="s">
        <v>38</v>
      </c>
      <c r="B58" s="10" t="str">
        <f>VLOOKUP(A58,variety_district!$A$2:$B$78,2,FALSE())</f>
        <v>Brno-město</v>
      </c>
      <c r="C58" s="2">
        <v>201.0</v>
      </c>
      <c r="D58" s="2">
        <v>540.0</v>
      </c>
      <c r="E58" s="2">
        <v>2254.0</v>
      </c>
      <c r="F58" s="2">
        <v>4486.0</v>
      </c>
      <c r="G58" s="13">
        <f t="shared" si="1"/>
        <v>0.1618357488</v>
      </c>
      <c r="H58" s="13">
        <f t="shared" si="2"/>
        <v>0.09507042254</v>
      </c>
      <c r="I58" s="13">
        <f t="shared" si="3"/>
        <v>0.1765627448</v>
      </c>
      <c r="J58" s="13">
        <f t="shared" si="4"/>
        <v>0.1724124678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 t="s">
        <v>52</v>
      </c>
      <c r="B59" s="10" t="str">
        <f>VLOOKUP(A59,variety_district!$A$2:$B$78,2,FALSE())</f>
        <v>Brno-venkov</v>
      </c>
      <c r="C59" s="2">
        <v>35.0</v>
      </c>
      <c r="D59" s="2">
        <v>177.0</v>
      </c>
      <c r="E59" s="2">
        <v>37.0</v>
      </c>
      <c r="F59" s="2">
        <v>328.0</v>
      </c>
      <c r="G59" s="13">
        <f t="shared" si="1"/>
        <v>0.02818035427</v>
      </c>
      <c r="H59" s="13">
        <f t="shared" si="2"/>
        <v>0.03116197183</v>
      </c>
      <c r="I59" s="13">
        <f t="shared" si="3"/>
        <v>0.002898323672</v>
      </c>
      <c r="J59" s="13">
        <f t="shared" si="4"/>
        <v>0.01260617241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 t="s">
        <v>94</v>
      </c>
      <c r="B60" s="10" t="str">
        <f>VLOOKUP(A60,variety_district!$A$2:$B$78,2,FALSE())</f>
        <v>Břeclav</v>
      </c>
      <c r="C60" s="2">
        <v>2.0</v>
      </c>
      <c r="D60" s="2">
        <v>23.0</v>
      </c>
      <c r="E60" s="2">
        <v>6.0</v>
      </c>
      <c r="F60" s="2">
        <v>44.0</v>
      </c>
      <c r="G60" s="13">
        <f t="shared" si="1"/>
        <v>0.001610305958</v>
      </c>
      <c r="H60" s="13">
        <f t="shared" si="2"/>
        <v>0.004049295775</v>
      </c>
      <c r="I60" s="13">
        <f t="shared" si="3"/>
        <v>0.0004699984333</v>
      </c>
      <c r="J60" s="13">
        <f t="shared" si="4"/>
        <v>0.001691071909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 t="s">
        <v>70</v>
      </c>
      <c r="B61" s="10" t="str">
        <f>VLOOKUP(A61,variety_district!$A$2:$B$78,2,FALSE())</f>
        <v>Hodonín</v>
      </c>
      <c r="C61" s="2">
        <v>1.0</v>
      </c>
      <c r="D61" s="2">
        <v>16.0</v>
      </c>
      <c r="E61" s="2">
        <v>1.0</v>
      </c>
      <c r="F61" s="2">
        <v>30.0</v>
      </c>
      <c r="G61" s="13">
        <f t="shared" si="1"/>
        <v>0.0008051529791</v>
      </c>
      <c r="H61" s="13">
        <f t="shared" si="2"/>
        <v>0.002816901408</v>
      </c>
      <c r="I61" s="13">
        <f t="shared" si="3"/>
        <v>0.00007833307222</v>
      </c>
      <c r="J61" s="13">
        <f t="shared" si="4"/>
        <v>0.001153003574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 t="s">
        <v>130</v>
      </c>
      <c r="B62" s="10" t="str">
        <f>VLOOKUP(A62,variety_district!$A$2:$B$78,2,FALSE())</f>
        <v>Vyškov</v>
      </c>
      <c r="C62" s="2">
        <v>0.0</v>
      </c>
      <c r="D62" s="2">
        <v>17.0</v>
      </c>
      <c r="E62" s="2">
        <v>1.0</v>
      </c>
      <c r="F62" s="2">
        <v>67.0</v>
      </c>
      <c r="G62" s="13">
        <f t="shared" si="1"/>
        <v>0</v>
      </c>
      <c r="H62" s="13">
        <f t="shared" si="2"/>
        <v>0.002992957746</v>
      </c>
      <c r="I62" s="13">
        <f t="shared" si="3"/>
        <v>0.00007833307222</v>
      </c>
      <c r="J62" s="13">
        <f t="shared" si="4"/>
        <v>0.002575041316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 t="s">
        <v>164</v>
      </c>
      <c r="B63" s="10" t="str">
        <f>VLOOKUP(A63,variety_district!$A$2:$B$78,2,FALSE())</f>
        <v>Znojmo</v>
      </c>
      <c r="C63" s="2">
        <v>1.0</v>
      </c>
      <c r="D63" s="2">
        <v>15.0</v>
      </c>
      <c r="E63" s="2">
        <v>1.0</v>
      </c>
      <c r="F63" s="2">
        <v>30.0</v>
      </c>
      <c r="G63" s="13">
        <f t="shared" si="1"/>
        <v>0.0008051529791</v>
      </c>
      <c r="H63" s="13">
        <f t="shared" si="2"/>
        <v>0.00264084507</v>
      </c>
      <c r="I63" s="13">
        <f t="shared" si="3"/>
        <v>0.00007833307222</v>
      </c>
      <c r="J63" s="13">
        <f t="shared" si="4"/>
        <v>0.001153003574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 t="s">
        <v>186</v>
      </c>
      <c r="B64" s="10" t="str">
        <f>VLOOKUP(A64,variety_district!$A$2:$B$78,2,FALSE())</f>
        <v>Jeseník</v>
      </c>
      <c r="C64" s="2">
        <v>1.0</v>
      </c>
      <c r="D64" s="2">
        <v>9.0</v>
      </c>
      <c r="E64" s="2">
        <v>1.0</v>
      </c>
      <c r="F64" s="2">
        <v>19.0</v>
      </c>
      <c r="G64" s="13">
        <f t="shared" si="1"/>
        <v>0.0008051529791</v>
      </c>
      <c r="H64" s="13">
        <f t="shared" si="2"/>
        <v>0.001584507042</v>
      </c>
      <c r="I64" s="13">
        <f t="shared" si="3"/>
        <v>0.00007833307222</v>
      </c>
      <c r="J64" s="13">
        <f t="shared" si="4"/>
        <v>0.0007302355971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56</v>
      </c>
      <c r="B65" s="10" t="str">
        <f>VLOOKUP(A65,variety_district!$A$2:$B$78,2,FALSE())</f>
        <v>Olomouc</v>
      </c>
      <c r="C65" s="2">
        <v>40.0</v>
      </c>
      <c r="D65" s="2">
        <v>97.0</v>
      </c>
      <c r="E65" s="2">
        <v>312.0</v>
      </c>
      <c r="F65" s="2">
        <v>1024.0</v>
      </c>
      <c r="G65" s="13">
        <f t="shared" si="1"/>
        <v>0.03220611916</v>
      </c>
      <c r="H65" s="13">
        <f t="shared" si="2"/>
        <v>0.01707746479</v>
      </c>
      <c r="I65" s="13">
        <f t="shared" si="3"/>
        <v>0.02443991853</v>
      </c>
      <c r="J65" s="13">
        <f t="shared" si="4"/>
        <v>0.03935585534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92</v>
      </c>
      <c r="B66" s="10" t="str">
        <f>VLOOKUP(A66,variety_district!$A$2:$B$78,2,FALSE())</f>
        <v>Prostějov</v>
      </c>
      <c r="C66" s="2">
        <v>1.0</v>
      </c>
      <c r="D66" s="2">
        <v>34.0</v>
      </c>
      <c r="E66" s="2">
        <v>1.0</v>
      </c>
      <c r="F66" s="2">
        <v>52.0</v>
      </c>
      <c r="G66" s="13">
        <f t="shared" si="1"/>
        <v>0.0008051529791</v>
      </c>
      <c r="H66" s="13">
        <f t="shared" si="2"/>
        <v>0.005985915493</v>
      </c>
      <c r="I66" s="13">
        <f t="shared" si="3"/>
        <v>0.00007833307222</v>
      </c>
      <c r="J66" s="13">
        <f t="shared" si="4"/>
        <v>0.001998539529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72</v>
      </c>
      <c r="B67" s="10" t="str">
        <f>VLOOKUP(A67,variety_district!$A$2:$B$78,2,FALSE())</f>
        <v>Přerov</v>
      </c>
      <c r="C67" s="2">
        <v>0.0</v>
      </c>
      <c r="D67" s="2">
        <v>35.0</v>
      </c>
      <c r="E67" s="2">
        <v>0.0</v>
      </c>
      <c r="F67" s="2">
        <v>74.0</v>
      </c>
      <c r="G67" s="13">
        <f t="shared" si="1"/>
        <v>0</v>
      </c>
      <c r="H67" s="13">
        <f t="shared" si="2"/>
        <v>0.006161971831</v>
      </c>
      <c r="I67" s="13">
        <f t="shared" si="3"/>
        <v>0</v>
      </c>
      <c r="J67" s="13">
        <f t="shared" si="4"/>
        <v>0.002844075483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88</v>
      </c>
      <c r="B68" s="10" t="str">
        <f>VLOOKUP(A68,variety_district!$A$2:$B$78,2,FALSE())</f>
        <v>Šumperk</v>
      </c>
      <c r="C68" s="2">
        <v>20.0</v>
      </c>
      <c r="D68" s="2">
        <v>112.0</v>
      </c>
      <c r="E68" s="2">
        <v>22.0</v>
      </c>
      <c r="F68" s="2">
        <v>193.0</v>
      </c>
      <c r="G68" s="13">
        <f t="shared" si="1"/>
        <v>0.01610305958</v>
      </c>
      <c r="H68" s="13">
        <f t="shared" si="2"/>
        <v>0.01971830986</v>
      </c>
      <c r="I68" s="13">
        <f t="shared" si="3"/>
        <v>0.001723327589</v>
      </c>
      <c r="J68" s="13">
        <f t="shared" si="4"/>
        <v>0.007417656328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104</v>
      </c>
      <c r="B69" s="10" t="str">
        <f>VLOOKUP(A69,variety_district!$A$2:$B$78,2,FALSE())</f>
        <v>Kroměříž</v>
      </c>
      <c r="C69" s="2">
        <v>4.0</v>
      </c>
      <c r="D69" s="2">
        <v>90.0</v>
      </c>
      <c r="E69" s="2">
        <v>4.0</v>
      </c>
      <c r="F69" s="2">
        <v>169.0</v>
      </c>
      <c r="G69" s="13">
        <f t="shared" si="1"/>
        <v>0.003220611916</v>
      </c>
      <c r="H69" s="13">
        <f t="shared" si="2"/>
        <v>0.01584507042</v>
      </c>
      <c r="I69" s="13">
        <f t="shared" si="3"/>
        <v>0.0003133322889</v>
      </c>
      <c r="J69" s="13">
        <f t="shared" si="4"/>
        <v>0.006495253469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 t="s">
        <v>54</v>
      </c>
      <c r="B70" s="10" t="str">
        <f>VLOOKUP(A70,variety_district!$A$2:$B$78,2,FALSE())</f>
        <v>Uherské Hradiště</v>
      </c>
      <c r="C70" s="2">
        <v>15.0</v>
      </c>
      <c r="D70" s="2">
        <v>96.0</v>
      </c>
      <c r="E70" s="2">
        <v>15.0</v>
      </c>
      <c r="F70" s="2">
        <v>171.0</v>
      </c>
      <c r="G70" s="13">
        <f t="shared" si="1"/>
        <v>0.01207729469</v>
      </c>
      <c r="H70" s="13">
        <f t="shared" si="2"/>
        <v>0.01690140845</v>
      </c>
      <c r="I70" s="13">
        <f t="shared" si="3"/>
        <v>0.001174996083</v>
      </c>
      <c r="J70" s="13">
        <f t="shared" si="4"/>
        <v>0.006572120374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50</v>
      </c>
      <c r="B71" s="10" t="str">
        <f>VLOOKUP(A71,variety_district!$A$2:$B$78,2,FALSE())</f>
        <v>Vsetín</v>
      </c>
      <c r="C71" s="2">
        <v>5.0</v>
      </c>
      <c r="D71" s="2">
        <v>74.0</v>
      </c>
      <c r="E71" s="2">
        <v>6.0</v>
      </c>
      <c r="F71" s="2">
        <v>125.0</v>
      </c>
      <c r="G71" s="13">
        <f t="shared" si="1"/>
        <v>0.004025764895</v>
      </c>
      <c r="H71" s="13">
        <f t="shared" si="2"/>
        <v>0.01302816901</v>
      </c>
      <c r="I71" s="13">
        <f t="shared" si="3"/>
        <v>0.0004699984333</v>
      </c>
      <c r="J71" s="13">
        <f t="shared" si="4"/>
        <v>0.00480418156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 t="s">
        <v>40</v>
      </c>
      <c r="B72" s="10" t="str">
        <f>VLOOKUP(A72,variety_district!$A$2:$B$78,2,FALSE())</f>
        <v>Zlín</v>
      </c>
      <c r="C72" s="2">
        <v>11.0</v>
      </c>
      <c r="D72" s="2">
        <v>84.0</v>
      </c>
      <c r="E72" s="2">
        <v>52.0</v>
      </c>
      <c r="F72" s="2">
        <v>299.0</v>
      </c>
      <c r="G72" s="13">
        <f t="shared" si="1"/>
        <v>0.00885668277</v>
      </c>
      <c r="H72" s="13">
        <f t="shared" si="2"/>
        <v>0.01478873239</v>
      </c>
      <c r="I72" s="13">
        <f t="shared" si="3"/>
        <v>0.004073319756</v>
      </c>
      <c r="J72" s="13">
        <f t="shared" si="4"/>
        <v>0.01149160229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146</v>
      </c>
      <c r="B73" s="10" t="str">
        <f>VLOOKUP(A73,variety_district!$A$2:$B$78,2,FALSE())</f>
        <v>Bruntál</v>
      </c>
      <c r="C73" s="2">
        <v>0.0</v>
      </c>
      <c r="D73" s="2">
        <v>16.0</v>
      </c>
      <c r="E73" s="2">
        <v>0.0</v>
      </c>
      <c r="F73" s="2">
        <v>31.0</v>
      </c>
      <c r="G73" s="13">
        <f t="shared" si="1"/>
        <v>0</v>
      </c>
      <c r="H73" s="13">
        <f t="shared" si="2"/>
        <v>0.002816901408</v>
      </c>
      <c r="I73" s="13">
        <f t="shared" si="3"/>
        <v>0</v>
      </c>
      <c r="J73" s="13">
        <f t="shared" si="4"/>
        <v>0.001191437027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62</v>
      </c>
      <c r="B74" s="10" t="str">
        <f>VLOOKUP(A74,variety_district!$A$2:$B$78,2,FALSE())</f>
        <v>Frýdek-Místek</v>
      </c>
      <c r="C74" s="2">
        <v>11.0</v>
      </c>
      <c r="D74" s="2">
        <v>71.0</v>
      </c>
      <c r="E74" s="2">
        <v>11.0</v>
      </c>
      <c r="F74" s="2">
        <v>142.0</v>
      </c>
      <c r="G74" s="13">
        <f t="shared" si="1"/>
        <v>0.00885668277</v>
      </c>
      <c r="H74" s="13">
        <f t="shared" si="2"/>
        <v>0.0125</v>
      </c>
      <c r="I74" s="13">
        <f t="shared" si="3"/>
        <v>0.0008616637945</v>
      </c>
      <c r="J74" s="13">
        <f t="shared" si="4"/>
        <v>0.005457550252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76</v>
      </c>
      <c r="B75" s="10" t="str">
        <f>VLOOKUP(A75,variety_district!$A$2:$B$78,2,FALSE())</f>
        <v>Karviná</v>
      </c>
      <c r="C75" s="2">
        <v>1.0</v>
      </c>
      <c r="D75" s="2">
        <v>26.0</v>
      </c>
      <c r="E75" s="2">
        <v>1.0</v>
      </c>
      <c r="F75" s="2">
        <v>56.0</v>
      </c>
      <c r="G75" s="13">
        <f t="shared" si="1"/>
        <v>0.0008051529791</v>
      </c>
      <c r="H75" s="13">
        <f t="shared" si="2"/>
        <v>0.004577464789</v>
      </c>
      <c r="I75" s="13">
        <f t="shared" si="3"/>
        <v>0.00007833307222</v>
      </c>
      <c r="J75" s="13">
        <f t="shared" si="4"/>
        <v>0.002152273339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 t="s">
        <v>48</v>
      </c>
      <c r="B76" s="10" t="str">
        <f>VLOOKUP(A76,variety_district!$A$2:$B$78,2,FALSE())</f>
        <v>Nový Jičín</v>
      </c>
      <c r="C76" s="2">
        <v>9.0</v>
      </c>
      <c r="D76" s="2">
        <v>75.0</v>
      </c>
      <c r="E76" s="2">
        <v>11.0</v>
      </c>
      <c r="F76" s="2">
        <v>140.0</v>
      </c>
      <c r="G76" s="13">
        <f t="shared" si="1"/>
        <v>0.007246376812</v>
      </c>
      <c r="H76" s="13">
        <f t="shared" si="2"/>
        <v>0.01320422535</v>
      </c>
      <c r="I76" s="13">
        <f t="shared" si="3"/>
        <v>0.0008616637945</v>
      </c>
      <c r="J76" s="13">
        <f t="shared" si="4"/>
        <v>0.005380683347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68</v>
      </c>
      <c r="B77" s="10" t="str">
        <f>VLOOKUP(A77,variety_district!$A$2:$B$78,2,FALSE())</f>
        <v>Opava</v>
      </c>
      <c r="C77" s="2">
        <v>3.0</v>
      </c>
      <c r="D77" s="2">
        <v>63.0</v>
      </c>
      <c r="E77" s="2">
        <v>26.0</v>
      </c>
      <c r="F77" s="2">
        <v>205.0</v>
      </c>
      <c r="G77" s="13">
        <f t="shared" si="1"/>
        <v>0.002415458937</v>
      </c>
      <c r="H77" s="13">
        <f t="shared" si="2"/>
        <v>0.0110915493</v>
      </c>
      <c r="I77" s="13">
        <f t="shared" si="3"/>
        <v>0.002036659878</v>
      </c>
      <c r="J77" s="13">
        <f t="shared" si="4"/>
        <v>0.007878857758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 t="s">
        <v>42</v>
      </c>
      <c r="B78" s="10" t="str">
        <f>VLOOKUP(A78,variety_district!$A$2:$B$78,2,FALSE())</f>
        <v>Ostrava-město</v>
      </c>
      <c r="C78" s="2">
        <v>83.0</v>
      </c>
      <c r="D78" s="2">
        <v>214.0</v>
      </c>
      <c r="E78" s="2">
        <v>431.0</v>
      </c>
      <c r="F78" s="2">
        <v>1312.0</v>
      </c>
      <c r="G78" s="13">
        <f t="shared" si="1"/>
        <v>0.06682769726</v>
      </c>
      <c r="H78" s="13">
        <f t="shared" si="2"/>
        <v>0.03767605634</v>
      </c>
      <c r="I78" s="13">
        <f t="shared" si="3"/>
        <v>0.03376155413</v>
      </c>
      <c r="J78" s="13">
        <f t="shared" si="4"/>
        <v>0.05042468965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0.38"/>
    <col customWidth="1" min="7" max="12" width="11.5"/>
    <col customWidth="1" min="13" max="13" width="10.38"/>
    <col customWidth="1" min="14" max="14" width="20.25"/>
  </cols>
  <sheetData>
    <row r="1" ht="12.75" customHeight="1">
      <c r="A1" s="1" t="s">
        <v>190</v>
      </c>
      <c r="B1" s="2" t="s">
        <v>191</v>
      </c>
      <c r="C1" s="2" t="s">
        <v>330</v>
      </c>
      <c r="D1" s="2" t="s">
        <v>331</v>
      </c>
      <c r="E1" s="2" t="s">
        <v>332</v>
      </c>
      <c r="F1" s="2" t="s">
        <v>333</v>
      </c>
      <c r="G1" s="2" t="s">
        <v>334</v>
      </c>
      <c r="H1" s="2" t="s">
        <v>335</v>
      </c>
      <c r="I1" s="2" t="s">
        <v>336</v>
      </c>
      <c r="J1" s="2" t="s">
        <v>337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1" t="s">
        <v>338</v>
      </c>
      <c r="B2" s="1" t="s">
        <v>192</v>
      </c>
      <c r="C2" s="1">
        <v>482.0</v>
      </c>
      <c r="D2" s="1">
        <v>1180.0</v>
      </c>
      <c r="E2" s="2">
        <v>8496.0</v>
      </c>
      <c r="F2" s="2">
        <v>8060.0</v>
      </c>
      <c r="G2" s="13">
        <f t="shared" ref="G2:G200" si="1">C2/SUM($C$2:$C$200)</f>
        <v>0.4009983361</v>
      </c>
      <c r="H2" s="13">
        <f t="shared" ref="H2:H200" si="2">D2/SUM($D$2:$D$200)</f>
        <v>0.2051817075</v>
      </c>
      <c r="I2" s="13">
        <f t="shared" ref="I2:I200" si="3">E2/SUM($E$2:$E$200)</f>
        <v>0.6692925792</v>
      </c>
      <c r="J2" s="13">
        <f t="shared" ref="J2:J200" si="4">F2/SUM($F$2:$F$200)</f>
        <v>0.308575804</v>
      </c>
      <c r="K2" s="2"/>
      <c r="L2" s="2"/>
      <c r="M2" s="14"/>
      <c r="N2" s="1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1" t="s">
        <v>339</v>
      </c>
      <c r="B3" s="1" t="s">
        <v>169</v>
      </c>
      <c r="C3" s="1">
        <v>2.0</v>
      </c>
      <c r="D3" s="1">
        <v>8.0</v>
      </c>
      <c r="E3" s="2">
        <v>2.0</v>
      </c>
      <c r="F3" s="2">
        <v>20.0</v>
      </c>
      <c r="G3" s="13">
        <f t="shared" si="1"/>
        <v>0.001663893511</v>
      </c>
      <c r="H3" s="13">
        <f t="shared" si="2"/>
        <v>0.001391062424</v>
      </c>
      <c r="I3" s="13">
        <f t="shared" si="3"/>
        <v>0.0001575547503</v>
      </c>
      <c r="J3" s="13">
        <f t="shared" si="4"/>
        <v>0.0007656967841</v>
      </c>
      <c r="K3" s="2"/>
      <c r="L3" s="2"/>
      <c r="M3" s="14"/>
      <c r="N3" s="1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1" t="s">
        <v>340</v>
      </c>
      <c r="B4" s="1" t="s">
        <v>107</v>
      </c>
      <c r="C4" s="1">
        <v>0.0</v>
      </c>
      <c r="D4" s="1">
        <v>11.0</v>
      </c>
      <c r="E4" s="2">
        <v>0.0</v>
      </c>
      <c r="F4" s="2">
        <v>24.0</v>
      </c>
      <c r="G4" s="13">
        <f t="shared" si="1"/>
        <v>0</v>
      </c>
      <c r="H4" s="13">
        <f t="shared" si="2"/>
        <v>0.001912710833</v>
      </c>
      <c r="I4" s="13">
        <f t="shared" si="3"/>
        <v>0</v>
      </c>
      <c r="J4" s="13">
        <f t="shared" si="4"/>
        <v>0.0009188361409</v>
      </c>
      <c r="K4" s="2"/>
      <c r="L4" s="2"/>
      <c r="M4" s="14"/>
      <c r="N4" s="14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1" t="s">
        <v>341</v>
      </c>
      <c r="B5" s="1" t="s">
        <v>199</v>
      </c>
      <c r="C5" s="1">
        <v>74.0</v>
      </c>
      <c r="D5" s="1">
        <v>271.0</v>
      </c>
      <c r="E5" s="2">
        <v>116.0</v>
      </c>
      <c r="F5" s="2">
        <v>1028.0</v>
      </c>
      <c r="G5" s="13">
        <f t="shared" si="1"/>
        <v>0.0615640599</v>
      </c>
      <c r="H5" s="13">
        <f t="shared" si="2"/>
        <v>0.04712223961</v>
      </c>
      <c r="I5" s="13">
        <f t="shared" si="3"/>
        <v>0.009138175516</v>
      </c>
      <c r="J5" s="13">
        <f t="shared" si="4"/>
        <v>0.0393568147</v>
      </c>
      <c r="K5" s="2"/>
      <c r="L5" s="2"/>
      <c r="M5" s="14"/>
      <c r="N5" s="14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1" t="s">
        <v>342</v>
      </c>
      <c r="B6" s="1" t="s">
        <v>286</v>
      </c>
      <c r="C6" s="1">
        <v>0.0</v>
      </c>
      <c r="D6" s="1">
        <v>3.0</v>
      </c>
      <c r="E6" s="2">
        <v>0.0</v>
      </c>
      <c r="F6" s="2">
        <v>5.0</v>
      </c>
      <c r="G6" s="13">
        <f t="shared" si="1"/>
        <v>0</v>
      </c>
      <c r="H6" s="13">
        <f t="shared" si="2"/>
        <v>0.000521648409</v>
      </c>
      <c r="I6" s="13">
        <f t="shared" si="3"/>
        <v>0</v>
      </c>
      <c r="J6" s="13">
        <f t="shared" si="4"/>
        <v>0.000191424196</v>
      </c>
      <c r="K6" s="2"/>
      <c r="L6" s="2"/>
      <c r="M6" s="14"/>
      <c r="N6" s="14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 t="s">
        <v>343</v>
      </c>
      <c r="B7" s="1" t="s">
        <v>200</v>
      </c>
      <c r="C7" s="1">
        <v>13.0</v>
      </c>
      <c r="D7" s="1">
        <v>96.0</v>
      </c>
      <c r="E7" s="2">
        <v>44.0</v>
      </c>
      <c r="F7" s="2">
        <v>762.0</v>
      </c>
      <c r="G7" s="13">
        <f t="shared" si="1"/>
        <v>0.01081530782</v>
      </c>
      <c r="H7" s="13">
        <f t="shared" si="2"/>
        <v>0.01669274909</v>
      </c>
      <c r="I7" s="13">
        <f t="shared" si="3"/>
        <v>0.003466204506</v>
      </c>
      <c r="J7" s="13">
        <f t="shared" si="4"/>
        <v>0.02917304747</v>
      </c>
      <c r="K7" s="2"/>
      <c r="L7" s="2"/>
      <c r="M7" s="14"/>
      <c r="N7" s="14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1" t="s">
        <v>344</v>
      </c>
      <c r="B8" s="1" t="s">
        <v>326</v>
      </c>
      <c r="C8" s="1">
        <v>0.0</v>
      </c>
      <c r="D8" s="1">
        <v>6.0</v>
      </c>
      <c r="E8" s="2">
        <v>0.0</v>
      </c>
      <c r="F8" s="2">
        <v>6.0</v>
      </c>
      <c r="G8" s="13">
        <f t="shared" si="1"/>
        <v>0</v>
      </c>
      <c r="H8" s="13">
        <f t="shared" si="2"/>
        <v>0.001043296818</v>
      </c>
      <c r="I8" s="13">
        <f t="shared" si="3"/>
        <v>0</v>
      </c>
      <c r="J8" s="13">
        <f t="shared" si="4"/>
        <v>0.0002297090352</v>
      </c>
      <c r="K8" s="2"/>
      <c r="L8" s="2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 t="s">
        <v>345</v>
      </c>
      <c r="B9" s="1" t="s">
        <v>269</v>
      </c>
      <c r="C9" s="1">
        <v>1.0</v>
      </c>
      <c r="D9" s="1">
        <v>6.0</v>
      </c>
      <c r="E9" s="2">
        <v>1.0</v>
      </c>
      <c r="F9" s="2">
        <v>9.0</v>
      </c>
      <c r="G9" s="13">
        <f t="shared" si="1"/>
        <v>0.0008319467554</v>
      </c>
      <c r="H9" s="13">
        <f t="shared" si="2"/>
        <v>0.001043296818</v>
      </c>
      <c r="I9" s="13">
        <f t="shared" si="3"/>
        <v>0.00007877737514</v>
      </c>
      <c r="J9" s="13">
        <f t="shared" si="4"/>
        <v>0.0003445635528</v>
      </c>
      <c r="K9" s="2"/>
      <c r="L9" s="2"/>
      <c r="M9" s="14"/>
      <c r="N9" s="1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 t="s">
        <v>346</v>
      </c>
      <c r="B10" s="1" t="s">
        <v>209</v>
      </c>
      <c r="C10" s="1">
        <v>0.0</v>
      </c>
      <c r="D10" s="1">
        <v>11.0</v>
      </c>
      <c r="E10" s="2">
        <v>0.0</v>
      </c>
      <c r="F10" s="2">
        <v>34.0</v>
      </c>
      <c r="G10" s="13">
        <f t="shared" si="1"/>
        <v>0</v>
      </c>
      <c r="H10" s="13">
        <f t="shared" si="2"/>
        <v>0.001912710833</v>
      </c>
      <c r="I10" s="13">
        <f t="shared" si="3"/>
        <v>0</v>
      </c>
      <c r="J10" s="13">
        <f t="shared" si="4"/>
        <v>0.001301684533</v>
      </c>
      <c r="K10" s="2"/>
      <c r="L10" s="2"/>
      <c r="M10" s="14"/>
      <c r="N10" s="1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 t="s">
        <v>347</v>
      </c>
      <c r="B11" s="1" t="s">
        <v>111</v>
      </c>
      <c r="C11" s="1">
        <v>7.0</v>
      </c>
      <c r="D11" s="1">
        <v>83.0</v>
      </c>
      <c r="E11" s="2">
        <v>7.0</v>
      </c>
      <c r="F11" s="2">
        <v>192.0</v>
      </c>
      <c r="G11" s="13">
        <f t="shared" si="1"/>
        <v>0.005823627288</v>
      </c>
      <c r="H11" s="13">
        <f t="shared" si="2"/>
        <v>0.01443227265</v>
      </c>
      <c r="I11" s="13">
        <f t="shared" si="3"/>
        <v>0.000551441626</v>
      </c>
      <c r="J11" s="13">
        <f t="shared" si="4"/>
        <v>0.007350689127</v>
      </c>
      <c r="K11" s="2"/>
      <c r="L11" s="2"/>
      <c r="M11" s="14"/>
      <c r="N11" s="1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 t="s">
        <v>348</v>
      </c>
      <c r="B12" s="1" t="s">
        <v>115</v>
      </c>
      <c r="C12" s="1">
        <v>0.0</v>
      </c>
      <c r="D12" s="1">
        <v>26.0</v>
      </c>
      <c r="E12" s="2">
        <v>1.0</v>
      </c>
      <c r="F12" s="2">
        <v>43.0</v>
      </c>
      <c r="G12" s="13">
        <f t="shared" si="1"/>
        <v>0</v>
      </c>
      <c r="H12" s="13">
        <f t="shared" si="2"/>
        <v>0.004520952878</v>
      </c>
      <c r="I12" s="13">
        <f t="shared" si="3"/>
        <v>0.00007877737514</v>
      </c>
      <c r="J12" s="13">
        <f t="shared" si="4"/>
        <v>0.001646248086</v>
      </c>
      <c r="K12" s="2"/>
      <c r="L12" s="2"/>
      <c r="M12" s="14"/>
      <c r="N12" s="1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 t="s">
        <v>349</v>
      </c>
      <c r="B13" s="1" t="s">
        <v>251</v>
      </c>
      <c r="C13" s="1">
        <v>0.0</v>
      </c>
      <c r="D13" s="1">
        <v>5.0</v>
      </c>
      <c r="E13" s="2">
        <v>0.0</v>
      </c>
      <c r="F13" s="2">
        <v>13.0</v>
      </c>
      <c r="G13" s="13">
        <f t="shared" si="1"/>
        <v>0</v>
      </c>
      <c r="H13" s="13">
        <f t="shared" si="2"/>
        <v>0.000869414015</v>
      </c>
      <c r="I13" s="13">
        <f t="shared" si="3"/>
        <v>0</v>
      </c>
      <c r="J13" s="13">
        <f t="shared" si="4"/>
        <v>0.0004977029096</v>
      </c>
      <c r="K13" s="2"/>
      <c r="L13" s="2"/>
      <c r="M13" s="14"/>
      <c r="N13" s="1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 t="s">
        <v>350</v>
      </c>
      <c r="B14" s="1" t="s">
        <v>181</v>
      </c>
      <c r="C14" s="1">
        <v>0.0</v>
      </c>
      <c r="D14" s="1">
        <v>10.0</v>
      </c>
      <c r="E14" s="2">
        <v>1.0</v>
      </c>
      <c r="F14" s="2">
        <v>30.0</v>
      </c>
      <c r="G14" s="13">
        <f t="shared" si="1"/>
        <v>0</v>
      </c>
      <c r="H14" s="13">
        <f t="shared" si="2"/>
        <v>0.00173882803</v>
      </c>
      <c r="I14" s="13">
        <f t="shared" si="3"/>
        <v>0.00007877737514</v>
      </c>
      <c r="J14" s="13">
        <f t="shared" si="4"/>
        <v>0.001148545176</v>
      </c>
      <c r="K14" s="2"/>
      <c r="L14" s="2"/>
      <c r="M14" s="14"/>
      <c r="N14" s="1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 t="s">
        <v>351</v>
      </c>
      <c r="B15" s="1" t="s">
        <v>306</v>
      </c>
      <c r="C15" s="1">
        <v>0.0</v>
      </c>
      <c r="D15" s="1">
        <v>1.0</v>
      </c>
      <c r="E15" s="2">
        <v>0.0</v>
      </c>
      <c r="F15" s="2">
        <v>6.0</v>
      </c>
      <c r="G15" s="13">
        <f t="shared" si="1"/>
        <v>0</v>
      </c>
      <c r="H15" s="13">
        <f t="shared" si="2"/>
        <v>0.000173882803</v>
      </c>
      <c r="I15" s="13">
        <f t="shared" si="3"/>
        <v>0</v>
      </c>
      <c r="J15" s="13">
        <f t="shared" si="4"/>
        <v>0.0002297090352</v>
      </c>
      <c r="K15" s="2"/>
      <c r="L15" s="2"/>
      <c r="M15" s="14"/>
      <c r="N15" s="1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 t="s">
        <v>352</v>
      </c>
      <c r="B16" s="1" t="s">
        <v>137</v>
      </c>
      <c r="C16" s="1">
        <v>0.0</v>
      </c>
      <c r="D16" s="1">
        <v>4.0</v>
      </c>
      <c r="E16" s="2">
        <v>0.0</v>
      </c>
      <c r="F16" s="2">
        <v>223.0</v>
      </c>
      <c r="G16" s="13">
        <f t="shared" si="1"/>
        <v>0</v>
      </c>
      <c r="H16" s="13">
        <f t="shared" si="2"/>
        <v>0.000695531212</v>
      </c>
      <c r="I16" s="13">
        <f t="shared" si="3"/>
        <v>0</v>
      </c>
      <c r="J16" s="13">
        <f t="shared" si="4"/>
        <v>0.008537519142</v>
      </c>
      <c r="K16" s="2"/>
      <c r="L16" s="2"/>
      <c r="M16" s="14"/>
      <c r="N16" s="1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 t="s">
        <v>353</v>
      </c>
      <c r="B17" s="1" t="s">
        <v>91</v>
      </c>
      <c r="C17" s="1">
        <v>4.0</v>
      </c>
      <c r="D17" s="1">
        <v>33.0</v>
      </c>
      <c r="E17" s="2">
        <v>4.0</v>
      </c>
      <c r="F17" s="2">
        <v>52.0</v>
      </c>
      <c r="G17" s="13">
        <f t="shared" si="1"/>
        <v>0.003327787022</v>
      </c>
      <c r="H17" s="13">
        <f t="shared" si="2"/>
        <v>0.005738132499</v>
      </c>
      <c r="I17" s="13">
        <f t="shared" si="3"/>
        <v>0.0003151095006</v>
      </c>
      <c r="J17" s="13">
        <f t="shared" si="4"/>
        <v>0.001990811639</v>
      </c>
      <c r="K17" s="2"/>
      <c r="L17" s="2"/>
      <c r="M17" s="14"/>
      <c r="N17" s="1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 t="s">
        <v>354</v>
      </c>
      <c r="B18" s="1" t="s">
        <v>284</v>
      </c>
      <c r="C18" s="1">
        <v>0.0</v>
      </c>
      <c r="D18" s="1">
        <v>1.0</v>
      </c>
      <c r="E18" s="2">
        <v>0.0</v>
      </c>
      <c r="F18" s="2">
        <v>7.0</v>
      </c>
      <c r="G18" s="13">
        <f t="shared" si="1"/>
        <v>0</v>
      </c>
      <c r="H18" s="13">
        <f t="shared" si="2"/>
        <v>0.000173882803</v>
      </c>
      <c r="I18" s="13">
        <f t="shared" si="3"/>
        <v>0</v>
      </c>
      <c r="J18" s="13">
        <f t="shared" si="4"/>
        <v>0.0002679938744</v>
      </c>
      <c r="K18" s="2"/>
      <c r="L18" s="2"/>
      <c r="M18" s="14"/>
      <c r="N18" s="1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 t="s">
        <v>355</v>
      </c>
      <c r="B19" s="1" t="s">
        <v>270</v>
      </c>
      <c r="C19" s="1">
        <v>0.0</v>
      </c>
      <c r="D19" s="1">
        <v>13.0</v>
      </c>
      <c r="E19" s="2">
        <v>0.0</v>
      </c>
      <c r="F19" s="2">
        <v>19.0</v>
      </c>
      <c r="G19" s="13">
        <f t="shared" si="1"/>
        <v>0</v>
      </c>
      <c r="H19" s="13">
        <f t="shared" si="2"/>
        <v>0.002260476439</v>
      </c>
      <c r="I19" s="13">
        <f t="shared" si="3"/>
        <v>0</v>
      </c>
      <c r="J19" s="13">
        <f t="shared" si="4"/>
        <v>0.0007274119449</v>
      </c>
      <c r="K19" s="2"/>
      <c r="L19" s="2"/>
      <c r="M19" s="14"/>
      <c r="N19" s="1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 t="s">
        <v>356</v>
      </c>
      <c r="B20" s="1" t="s">
        <v>179</v>
      </c>
      <c r="C20" s="1">
        <v>0.0</v>
      </c>
      <c r="D20" s="1">
        <v>3.0</v>
      </c>
      <c r="E20" s="2">
        <v>0.0</v>
      </c>
      <c r="F20" s="2">
        <v>6.0</v>
      </c>
      <c r="G20" s="13">
        <f t="shared" si="1"/>
        <v>0</v>
      </c>
      <c r="H20" s="13">
        <f t="shared" si="2"/>
        <v>0.000521648409</v>
      </c>
      <c r="I20" s="13">
        <f t="shared" si="3"/>
        <v>0</v>
      </c>
      <c r="J20" s="13">
        <f t="shared" si="4"/>
        <v>0.0002297090352</v>
      </c>
      <c r="K20" s="2"/>
      <c r="L20" s="2"/>
      <c r="M20" s="14"/>
      <c r="N20" s="1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 t="s">
        <v>357</v>
      </c>
      <c r="B21" s="1" t="s">
        <v>309</v>
      </c>
      <c r="C21" s="1">
        <v>1.0</v>
      </c>
      <c r="D21" s="1">
        <v>11.0</v>
      </c>
      <c r="E21" s="2">
        <v>1.0</v>
      </c>
      <c r="F21" s="2">
        <v>16.0</v>
      </c>
      <c r="G21" s="13">
        <f t="shared" si="1"/>
        <v>0.0008319467554</v>
      </c>
      <c r="H21" s="13">
        <f t="shared" si="2"/>
        <v>0.001912710833</v>
      </c>
      <c r="I21" s="13">
        <f t="shared" si="3"/>
        <v>0.00007877737514</v>
      </c>
      <c r="J21" s="13">
        <f t="shared" si="4"/>
        <v>0.0006125574273</v>
      </c>
      <c r="K21" s="2"/>
      <c r="L21" s="2"/>
      <c r="M21" s="14"/>
      <c r="N21" s="1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 t="s">
        <v>358</v>
      </c>
      <c r="B22" s="1" t="s">
        <v>133</v>
      </c>
      <c r="C22" s="1">
        <v>2.0</v>
      </c>
      <c r="D22" s="1">
        <v>16.0</v>
      </c>
      <c r="E22" s="2">
        <v>2.0</v>
      </c>
      <c r="F22" s="2">
        <v>77.0</v>
      </c>
      <c r="G22" s="13">
        <f t="shared" si="1"/>
        <v>0.001663893511</v>
      </c>
      <c r="H22" s="13">
        <f t="shared" si="2"/>
        <v>0.002782124848</v>
      </c>
      <c r="I22" s="13">
        <f t="shared" si="3"/>
        <v>0.0001575547503</v>
      </c>
      <c r="J22" s="13">
        <f t="shared" si="4"/>
        <v>0.002947932619</v>
      </c>
      <c r="K22" s="2"/>
      <c r="L22" s="2"/>
      <c r="M22" s="14"/>
      <c r="N22" s="1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 t="s">
        <v>359</v>
      </c>
      <c r="B23" s="1" t="s">
        <v>189</v>
      </c>
      <c r="C23" s="1">
        <v>0.0</v>
      </c>
      <c r="D23" s="1">
        <v>27.0</v>
      </c>
      <c r="E23" s="2">
        <v>0.0</v>
      </c>
      <c r="F23" s="2">
        <v>34.0</v>
      </c>
      <c r="G23" s="13">
        <f t="shared" si="1"/>
        <v>0</v>
      </c>
      <c r="H23" s="13">
        <f t="shared" si="2"/>
        <v>0.004694835681</v>
      </c>
      <c r="I23" s="13">
        <f t="shared" si="3"/>
        <v>0</v>
      </c>
      <c r="J23" s="13">
        <f t="shared" si="4"/>
        <v>0.001301684533</v>
      </c>
      <c r="K23" s="2"/>
      <c r="L23" s="2"/>
      <c r="M23" s="14"/>
      <c r="N23" s="1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 t="s">
        <v>360</v>
      </c>
      <c r="B24" s="1" t="s">
        <v>219</v>
      </c>
      <c r="C24" s="1">
        <v>0.0</v>
      </c>
      <c r="D24" s="1">
        <v>35.0</v>
      </c>
      <c r="E24" s="2">
        <v>1.0</v>
      </c>
      <c r="F24" s="2">
        <v>164.0</v>
      </c>
      <c r="G24" s="13">
        <f t="shared" si="1"/>
        <v>0</v>
      </c>
      <c r="H24" s="13">
        <f t="shared" si="2"/>
        <v>0.006085898105</v>
      </c>
      <c r="I24" s="13">
        <f t="shared" si="3"/>
        <v>0.00007877737514</v>
      </c>
      <c r="J24" s="13">
        <f t="shared" si="4"/>
        <v>0.006278713629</v>
      </c>
      <c r="K24" s="2"/>
      <c r="L24" s="2"/>
      <c r="M24" s="14"/>
      <c r="N24" s="1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 t="s">
        <v>361</v>
      </c>
      <c r="B25" s="1" t="s">
        <v>276</v>
      </c>
      <c r="C25" s="1">
        <v>0.0</v>
      </c>
      <c r="D25" s="1">
        <v>6.0</v>
      </c>
      <c r="E25" s="2">
        <v>0.0</v>
      </c>
      <c r="F25" s="2">
        <v>14.0</v>
      </c>
      <c r="G25" s="13">
        <f t="shared" si="1"/>
        <v>0</v>
      </c>
      <c r="H25" s="13">
        <f t="shared" si="2"/>
        <v>0.001043296818</v>
      </c>
      <c r="I25" s="13">
        <f t="shared" si="3"/>
        <v>0</v>
      </c>
      <c r="J25" s="13">
        <f t="shared" si="4"/>
        <v>0.0005359877489</v>
      </c>
      <c r="K25" s="2"/>
      <c r="L25" s="2"/>
      <c r="M25" s="14"/>
      <c r="N25" s="1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 t="s">
        <v>362</v>
      </c>
      <c r="B26" s="1" t="s">
        <v>236</v>
      </c>
      <c r="C26" s="1">
        <v>0.0</v>
      </c>
      <c r="D26" s="1">
        <v>16.0</v>
      </c>
      <c r="E26" s="2">
        <v>0.0</v>
      </c>
      <c r="F26" s="2">
        <v>26.0</v>
      </c>
      <c r="G26" s="13">
        <f t="shared" si="1"/>
        <v>0</v>
      </c>
      <c r="H26" s="13">
        <f t="shared" si="2"/>
        <v>0.002782124848</v>
      </c>
      <c r="I26" s="13">
        <f t="shared" si="3"/>
        <v>0</v>
      </c>
      <c r="J26" s="13">
        <f t="shared" si="4"/>
        <v>0.0009954058193</v>
      </c>
      <c r="K26" s="2"/>
      <c r="L26" s="2"/>
      <c r="M26" s="14"/>
      <c r="N26" s="1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 t="s">
        <v>363</v>
      </c>
      <c r="B27" s="1" t="s">
        <v>261</v>
      </c>
      <c r="C27" s="1">
        <v>2.0</v>
      </c>
      <c r="D27" s="1">
        <v>11.0</v>
      </c>
      <c r="E27" s="2">
        <v>2.0</v>
      </c>
      <c r="F27" s="2">
        <v>15.0</v>
      </c>
      <c r="G27" s="13">
        <f t="shared" si="1"/>
        <v>0.001663893511</v>
      </c>
      <c r="H27" s="13">
        <f t="shared" si="2"/>
        <v>0.001912710833</v>
      </c>
      <c r="I27" s="13">
        <f t="shared" si="3"/>
        <v>0.0001575547503</v>
      </c>
      <c r="J27" s="13">
        <f t="shared" si="4"/>
        <v>0.0005742725881</v>
      </c>
      <c r="K27" s="2"/>
      <c r="L27" s="2"/>
      <c r="M27" s="14"/>
      <c r="N27" s="1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 t="s">
        <v>364</v>
      </c>
      <c r="B28" s="1" t="s">
        <v>311</v>
      </c>
      <c r="C28" s="1">
        <v>0.0</v>
      </c>
      <c r="D28" s="1">
        <v>13.0</v>
      </c>
      <c r="E28" s="2">
        <v>0.0</v>
      </c>
      <c r="F28" s="2">
        <v>22.0</v>
      </c>
      <c r="G28" s="13">
        <f t="shared" si="1"/>
        <v>0</v>
      </c>
      <c r="H28" s="13">
        <f t="shared" si="2"/>
        <v>0.002260476439</v>
      </c>
      <c r="I28" s="13">
        <f t="shared" si="3"/>
        <v>0</v>
      </c>
      <c r="J28" s="13">
        <f t="shared" si="4"/>
        <v>0.0008422664625</v>
      </c>
      <c r="K28" s="2"/>
      <c r="L28" s="2"/>
      <c r="M28" s="14"/>
      <c r="N28" s="1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 t="s">
        <v>365</v>
      </c>
      <c r="B29" s="1" t="s">
        <v>61</v>
      </c>
      <c r="C29" s="1">
        <v>8.0</v>
      </c>
      <c r="D29" s="1">
        <v>56.0</v>
      </c>
      <c r="E29" s="2">
        <v>171.0</v>
      </c>
      <c r="F29" s="2">
        <v>801.0</v>
      </c>
      <c r="G29" s="13">
        <f t="shared" si="1"/>
        <v>0.006655574043</v>
      </c>
      <c r="H29" s="13">
        <f t="shared" si="2"/>
        <v>0.009737436967</v>
      </c>
      <c r="I29" s="13">
        <f t="shared" si="3"/>
        <v>0.01347093115</v>
      </c>
      <c r="J29" s="13">
        <f t="shared" si="4"/>
        <v>0.0306661562</v>
      </c>
      <c r="K29" s="2"/>
      <c r="L29" s="2"/>
      <c r="M29" s="14"/>
      <c r="N29" s="1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 t="s">
        <v>366</v>
      </c>
      <c r="B30" s="1" t="s">
        <v>153</v>
      </c>
      <c r="C30" s="1">
        <v>0.0</v>
      </c>
      <c r="D30" s="1">
        <v>2.0</v>
      </c>
      <c r="E30" s="2">
        <v>0.0</v>
      </c>
      <c r="F30" s="2">
        <v>4.0</v>
      </c>
      <c r="G30" s="13">
        <f t="shared" si="1"/>
        <v>0</v>
      </c>
      <c r="H30" s="13">
        <f t="shared" si="2"/>
        <v>0.000347765606</v>
      </c>
      <c r="I30" s="13">
        <f t="shared" si="3"/>
        <v>0</v>
      </c>
      <c r="J30" s="13">
        <f t="shared" si="4"/>
        <v>0.0001531393568</v>
      </c>
      <c r="K30" s="2"/>
      <c r="L30" s="2"/>
      <c r="M30" s="14"/>
      <c r="N30" s="1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 t="s">
        <v>367</v>
      </c>
      <c r="B31" s="1" t="s">
        <v>268</v>
      </c>
      <c r="C31" s="1">
        <v>0.0</v>
      </c>
      <c r="D31" s="1">
        <v>2.0</v>
      </c>
      <c r="E31" s="2">
        <v>0.0</v>
      </c>
      <c r="F31" s="2">
        <v>7.0</v>
      </c>
      <c r="G31" s="13">
        <f t="shared" si="1"/>
        <v>0</v>
      </c>
      <c r="H31" s="13">
        <f t="shared" si="2"/>
        <v>0.000347765606</v>
      </c>
      <c r="I31" s="13">
        <f t="shared" si="3"/>
        <v>0</v>
      </c>
      <c r="J31" s="13">
        <f t="shared" si="4"/>
        <v>0.0002679938744</v>
      </c>
      <c r="K31" s="2"/>
      <c r="L31" s="2"/>
      <c r="M31" s="14"/>
      <c r="N31" s="1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 t="s">
        <v>368</v>
      </c>
      <c r="B32" s="1" t="s">
        <v>139</v>
      </c>
      <c r="C32" s="1">
        <v>0.0</v>
      </c>
      <c r="D32" s="1">
        <v>5.0</v>
      </c>
      <c r="E32" s="2">
        <v>0.0</v>
      </c>
      <c r="F32" s="2">
        <v>12.0</v>
      </c>
      <c r="G32" s="13">
        <f t="shared" si="1"/>
        <v>0</v>
      </c>
      <c r="H32" s="13">
        <f t="shared" si="2"/>
        <v>0.000869414015</v>
      </c>
      <c r="I32" s="13">
        <f t="shared" si="3"/>
        <v>0</v>
      </c>
      <c r="J32" s="13">
        <f t="shared" si="4"/>
        <v>0.0004594180704</v>
      </c>
      <c r="K32" s="2"/>
      <c r="L32" s="2"/>
      <c r="M32" s="14"/>
      <c r="N32" s="1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 t="s">
        <v>369</v>
      </c>
      <c r="B33" s="1" t="s">
        <v>221</v>
      </c>
      <c r="C33" s="1">
        <v>0.0</v>
      </c>
      <c r="D33" s="1">
        <v>11.0</v>
      </c>
      <c r="E33" s="2">
        <v>0.0</v>
      </c>
      <c r="F33" s="2">
        <v>15.0</v>
      </c>
      <c r="G33" s="13">
        <f t="shared" si="1"/>
        <v>0</v>
      </c>
      <c r="H33" s="13">
        <f t="shared" si="2"/>
        <v>0.001912710833</v>
      </c>
      <c r="I33" s="13">
        <f t="shared" si="3"/>
        <v>0</v>
      </c>
      <c r="J33" s="13">
        <f t="shared" si="4"/>
        <v>0.0005742725881</v>
      </c>
      <c r="K33" s="2"/>
      <c r="L33" s="2"/>
      <c r="M33" s="14"/>
      <c r="N33" s="1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 t="s">
        <v>370</v>
      </c>
      <c r="B34" s="1" t="s">
        <v>310</v>
      </c>
      <c r="C34" s="1">
        <v>2.0</v>
      </c>
      <c r="D34" s="1">
        <v>8.0</v>
      </c>
      <c r="E34" s="2">
        <v>2.0</v>
      </c>
      <c r="F34" s="2">
        <v>13.0</v>
      </c>
      <c r="G34" s="13">
        <f t="shared" si="1"/>
        <v>0.001663893511</v>
      </c>
      <c r="H34" s="13">
        <f t="shared" si="2"/>
        <v>0.001391062424</v>
      </c>
      <c r="I34" s="13">
        <f t="shared" si="3"/>
        <v>0.0001575547503</v>
      </c>
      <c r="J34" s="13">
        <f t="shared" si="4"/>
        <v>0.0004977029096</v>
      </c>
      <c r="K34" s="2"/>
      <c r="L34" s="2"/>
      <c r="M34" s="14"/>
      <c r="N34" s="1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 t="s">
        <v>371</v>
      </c>
      <c r="B35" s="1" t="s">
        <v>171</v>
      </c>
      <c r="C35" s="1">
        <v>0.0</v>
      </c>
      <c r="D35" s="1">
        <v>0.0</v>
      </c>
      <c r="E35" s="2">
        <v>0.0</v>
      </c>
      <c r="F35" s="2">
        <v>9.0</v>
      </c>
      <c r="G35" s="13">
        <f t="shared" si="1"/>
        <v>0</v>
      </c>
      <c r="H35" s="13">
        <f t="shared" si="2"/>
        <v>0</v>
      </c>
      <c r="I35" s="13">
        <f t="shared" si="3"/>
        <v>0</v>
      </c>
      <c r="J35" s="13">
        <f t="shared" si="4"/>
        <v>0.0003445635528</v>
      </c>
      <c r="K35" s="2"/>
      <c r="L35" s="2"/>
      <c r="M35" s="14"/>
      <c r="N35" s="1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 t="s">
        <v>372</v>
      </c>
      <c r="B36" s="1" t="s">
        <v>177</v>
      </c>
      <c r="C36" s="1">
        <v>0.0</v>
      </c>
      <c r="D36" s="1">
        <v>4.0</v>
      </c>
      <c r="E36" s="2">
        <v>0.0</v>
      </c>
      <c r="F36" s="2">
        <v>13.0</v>
      </c>
      <c r="G36" s="13">
        <f t="shared" si="1"/>
        <v>0</v>
      </c>
      <c r="H36" s="13">
        <f t="shared" si="2"/>
        <v>0.000695531212</v>
      </c>
      <c r="I36" s="13">
        <f t="shared" si="3"/>
        <v>0</v>
      </c>
      <c r="J36" s="13">
        <f t="shared" si="4"/>
        <v>0.0004977029096</v>
      </c>
      <c r="K36" s="2"/>
      <c r="L36" s="2"/>
      <c r="M36" s="14"/>
      <c r="N36" s="1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 t="s">
        <v>373</v>
      </c>
      <c r="B37" s="1" t="s">
        <v>282</v>
      </c>
      <c r="C37" s="1">
        <v>0.0</v>
      </c>
      <c r="D37" s="1">
        <v>6.0</v>
      </c>
      <c r="E37" s="2">
        <v>0.0</v>
      </c>
      <c r="F37" s="2">
        <v>12.0</v>
      </c>
      <c r="G37" s="13">
        <f t="shared" si="1"/>
        <v>0</v>
      </c>
      <c r="H37" s="13">
        <f t="shared" si="2"/>
        <v>0.001043296818</v>
      </c>
      <c r="I37" s="13">
        <f t="shared" si="3"/>
        <v>0</v>
      </c>
      <c r="J37" s="13">
        <f t="shared" si="4"/>
        <v>0.0004594180704</v>
      </c>
      <c r="K37" s="2"/>
      <c r="L37" s="2"/>
      <c r="M37" s="14"/>
      <c r="N37" s="1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 t="s">
        <v>374</v>
      </c>
      <c r="B38" s="1" t="s">
        <v>167</v>
      </c>
      <c r="C38" s="1">
        <v>0.0</v>
      </c>
      <c r="D38" s="1">
        <v>2.0</v>
      </c>
      <c r="E38" s="2">
        <v>0.0</v>
      </c>
      <c r="F38" s="2">
        <v>8.0</v>
      </c>
      <c r="G38" s="13">
        <f t="shared" si="1"/>
        <v>0</v>
      </c>
      <c r="H38" s="13">
        <f t="shared" si="2"/>
        <v>0.000347765606</v>
      </c>
      <c r="I38" s="13">
        <f t="shared" si="3"/>
        <v>0</v>
      </c>
      <c r="J38" s="13">
        <f t="shared" si="4"/>
        <v>0.0003062787136</v>
      </c>
      <c r="K38" s="2"/>
      <c r="L38" s="2"/>
      <c r="M38" s="14"/>
      <c r="N38" s="1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 t="s">
        <v>375</v>
      </c>
      <c r="B39" s="1" t="s">
        <v>119</v>
      </c>
      <c r="C39" s="1">
        <v>1.0</v>
      </c>
      <c r="D39" s="1">
        <v>22.0</v>
      </c>
      <c r="E39" s="2">
        <v>1.0</v>
      </c>
      <c r="F39" s="2">
        <v>66.0</v>
      </c>
      <c r="G39" s="13">
        <f t="shared" si="1"/>
        <v>0.0008319467554</v>
      </c>
      <c r="H39" s="13">
        <f t="shared" si="2"/>
        <v>0.003825421666</v>
      </c>
      <c r="I39" s="13">
        <f t="shared" si="3"/>
        <v>0.00007877737514</v>
      </c>
      <c r="J39" s="13">
        <f t="shared" si="4"/>
        <v>0.002526799387</v>
      </c>
      <c r="K39" s="2"/>
      <c r="L39" s="2"/>
      <c r="M39" s="14"/>
      <c r="N39" s="1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 t="s">
        <v>376</v>
      </c>
      <c r="B40" s="1" t="s">
        <v>279</v>
      </c>
      <c r="C40" s="1">
        <v>0.0</v>
      </c>
      <c r="D40" s="1">
        <v>4.0</v>
      </c>
      <c r="E40" s="2">
        <v>0.0</v>
      </c>
      <c r="F40" s="2">
        <v>7.0</v>
      </c>
      <c r="G40" s="13">
        <f t="shared" si="1"/>
        <v>0</v>
      </c>
      <c r="H40" s="13">
        <f t="shared" si="2"/>
        <v>0.000695531212</v>
      </c>
      <c r="I40" s="13">
        <f t="shared" si="3"/>
        <v>0</v>
      </c>
      <c r="J40" s="13">
        <f t="shared" si="4"/>
        <v>0.0002679938744</v>
      </c>
      <c r="K40" s="2"/>
      <c r="L40" s="2"/>
      <c r="M40" s="14"/>
      <c r="N40" s="1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 t="s">
        <v>377</v>
      </c>
      <c r="B41" s="1" t="s">
        <v>272</v>
      </c>
      <c r="C41" s="1">
        <v>1.0</v>
      </c>
      <c r="D41" s="1">
        <v>13.0</v>
      </c>
      <c r="E41" s="2">
        <v>6.0</v>
      </c>
      <c r="F41" s="2">
        <v>46.0</v>
      </c>
      <c r="G41" s="13">
        <f t="shared" si="1"/>
        <v>0.0008319467554</v>
      </c>
      <c r="H41" s="13">
        <f t="shared" si="2"/>
        <v>0.002260476439</v>
      </c>
      <c r="I41" s="13">
        <f t="shared" si="3"/>
        <v>0.0004726642508</v>
      </c>
      <c r="J41" s="13">
        <f t="shared" si="4"/>
        <v>0.001761102603</v>
      </c>
      <c r="K41" s="2"/>
      <c r="L41" s="2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 t="s">
        <v>378</v>
      </c>
      <c r="B42" s="1" t="s">
        <v>274</v>
      </c>
      <c r="C42" s="1">
        <v>0.0</v>
      </c>
      <c r="D42" s="1">
        <v>2.0</v>
      </c>
      <c r="E42" s="2">
        <v>0.0</v>
      </c>
      <c r="F42" s="2">
        <v>9.0</v>
      </c>
      <c r="G42" s="13">
        <f t="shared" si="1"/>
        <v>0</v>
      </c>
      <c r="H42" s="13">
        <f t="shared" si="2"/>
        <v>0.000347765606</v>
      </c>
      <c r="I42" s="13">
        <f t="shared" si="3"/>
        <v>0</v>
      </c>
      <c r="J42" s="13">
        <f t="shared" si="4"/>
        <v>0.0003445635528</v>
      </c>
      <c r="K42" s="2"/>
      <c r="L42" s="2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 t="s">
        <v>379</v>
      </c>
      <c r="B43" s="1" t="s">
        <v>253</v>
      </c>
      <c r="C43" s="1">
        <v>0.0</v>
      </c>
      <c r="D43" s="1">
        <v>1.0</v>
      </c>
      <c r="E43" s="2">
        <v>0.0</v>
      </c>
      <c r="F43" s="2">
        <v>10.0</v>
      </c>
      <c r="G43" s="13">
        <f t="shared" si="1"/>
        <v>0</v>
      </c>
      <c r="H43" s="13">
        <f t="shared" si="2"/>
        <v>0.000173882803</v>
      </c>
      <c r="I43" s="13">
        <f t="shared" si="3"/>
        <v>0</v>
      </c>
      <c r="J43" s="13">
        <f t="shared" si="4"/>
        <v>0.000382848392</v>
      </c>
      <c r="K43" s="2"/>
      <c r="L43" s="2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 t="s">
        <v>380</v>
      </c>
      <c r="B44" s="1" t="s">
        <v>324</v>
      </c>
      <c r="C44" s="1">
        <v>1.0</v>
      </c>
      <c r="D44" s="1">
        <v>5.0</v>
      </c>
      <c r="E44" s="2">
        <v>1.0</v>
      </c>
      <c r="F44" s="2">
        <v>14.0</v>
      </c>
      <c r="G44" s="13">
        <f t="shared" si="1"/>
        <v>0.0008319467554</v>
      </c>
      <c r="H44" s="13">
        <f t="shared" si="2"/>
        <v>0.000869414015</v>
      </c>
      <c r="I44" s="13">
        <f t="shared" si="3"/>
        <v>0.00007877737514</v>
      </c>
      <c r="J44" s="13">
        <f t="shared" si="4"/>
        <v>0.0005359877489</v>
      </c>
      <c r="K44" s="2"/>
      <c r="L44" s="2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 t="s">
        <v>381</v>
      </c>
      <c r="B45" s="1" t="s">
        <v>325</v>
      </c>
      <c r="C45" s="1">
        <v>0.0</v>
      </c>
      <c r="D45" s="1">
        <v>0.0</v>
      </c>
      <c r="E45" s="2">
        <v>0.0</v>
      </c>
      <c r="F45" s="2">
        <v>1.0</v>
      </c>
      <c r="G45" s="13">
        <f t="shared" si="1"/>
        <v>0</v>
      </c>
      <c r="H45" s="13">
        <f t="shared" si="2"/>
        <v>0</v>
      </c>
      <c r="I45" s="13">
        <f t="shared" si="3"/>
        <v>0</v>
      </c>
      <c r="J45" s="13">
        <f t="shared" si="4"/>
        <v>0.0000382848392</v>
      </c>
      <c r="K45" s="2"/>
      <c r="L45" s="2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 t="s">
        <v>382</v>
      </c>
      <c r="B46" s="1" t="s">
        <v>183</v>
      </c>
      <c r="C46" s="1">
        <v>0.0</v>
      </c>
      <c r="D46" s="1">
        <v>4.0</v>
      </c>
      <c r="E46" s="2">
        <v>0.0</v>
      </c>
      <c r="F46" s="2">
        <v>7.0</v>
      </c>
      <c r="G46" s="13">
        <f t="shared" si="1"/>
        <v>0</v>
      </c>
      <c r="H46" s="13">
        <f t="shared" si="2"/>
        <v>0.000695531212</v>
      </c>
      <c r="I46" s="13">
        <f t="shared" si="3"/>
        <v>0</v>
      </c>
      <c r="J46" s="13">
        <f t="shared" si="4"/>
        <v>0.0002679938744</v>
      </c>
      <c r="K46" s="2"/>
      <c r="L46" s="2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 t="s">
        <v>383</v>
      </c>
      <c r="B47" s="1" t="s">
        <v>314</v>
      </c>
      <c r="C47" s="1">
        <v>0.0</v>
      </c>
      <c r="D47" s="1">
        <v>1.0</v>
      </c>
      <c r="E47" s="2">
        <v>0.0</v>
      </c>
      <c r="F47" s="2">
        <v>5.0</v>
      </c>
      <c r="G47" s="13">
        <f t="shared" si="1"/>
        <v>0</v>
      </c>
      <c r="H47" s="13">
        <f t="shared" si="2"/>
        <v>0.000173882803</v>
      </c>
      <c r="I47" s="13">
        <f t="shared" si="3"/>
        <v>0</v>
      </c>
      <c r="J47" s="13">
        <f t="shared" si="4"/>
        <v>0.000191424196</v>
      </c>
      <c r="K47" s="2"/>
      <c r="L47" s="2"/>
      <c r="M47" s="14"/>
      <c r="N47" s="1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 t="s">
        <v>384</v>
      </c>
      <c r="B48" s="1" t="s">
        <v>313</v>
      </c>
      <c r="C48" s="1">
        <v>0.0</v>
      </c>
      <c r="D48" s="1">
        <v>0.0</v>
      </c>
      <c r="E48" s="2">
        <v>0.0</v>
      </c>
      <c r="F48" s="2">
        <v>1.0</v>
      </c>
      <c r="G48" s="13">
        <f t="shared" si="1"/>
        <v>0</v>
      </c>
      <c r="H48" s="13">
        <f t="shared" si="2"/>
        <v>0</v>
      </c>
      <c r="I48" s="13">
        <f t="shared" si="3"/>
        <v>0</v>
      </c>
      <c r="J48" s="13">
        <f t="shared" si="4"/>
        <v>0.0000382848392</v>
      </c>
      <c r="K48" s="2"/>
      <c r="L48" s="2"/>
      <c r="M48" s="14"/>
      <c r="N48" s="1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 t="s">
        <v>385</v>
      </c>
      <c r="B49" s="1" t="s">
        <v>109</v>
      </c>
      <c r="C49" s="1">
        <v>1.0</v>
      </c>
      <c r="D49" s="1">
        <v>5.0</v>
      </c>
      <c r="E49" s="2">
        <v>1.0</v>
      </c>
      <c r="F49" s="2">
        <v>12.0</v>
      </c>
      <c r="G49" s="13">
        <f t="shared" si="1"/>
        <v>0.0008319467554</v>
      </c>
      <c r="H49" s="13">
        <f t="shared" si="2"/>
        <v>0.000869414015</v>
      </c>
      <c r="I49" s="13">
        <f t="shared" si="3"/>
        <v>0.00007877737514</v>
      </c>
      <c r="J49" s="13">
        <f t="shared" si="4"/>
        <v>0.0004594180704</v>
      </c>
      <c r="K49" s="2"/>
      <c r="L49" s="2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 t="s">
        <v>386</v>
      </c>
      <c r="B50" s="1" t="s">
        <v>300</v>
      </c>
      <c r="C50" s="1">
        <v>0.0</v>
      </c>
      <c r="D50" s="1">
        <v>1.0</v>
      </c>
      <c r="E50" s="2">
        <v>1.0</v>
      </c>
      <c r="F50" s="2">
        <v>3.0</v>
      </c>
      <c r="G50" s="13">
        <f t="shared" si="1"/>
        <v>0</v>
      </c>
      <c r="H50" s="13">
        <f t="shared" si="2"/>
        <v>0.000173882803</v>
      </c>
      <c r="I50" s="13">
        <f t="shared" si="3"/>
        <v>0.00007877737514</v>
      </c>
      <c r="J50" s="13">
        <f t="shared" si="4"/>
        <v>0.0001148545176</v>
      </c>
      <c r="K50" s="2"/>
      <c r="L50" s="2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 t="s">
        <v>387</v>
      </c>
      <c r="B51" s="1" t="s">
        <v>220</v>
      </c>
      <c r="C51" s="1">
        <v>0.0</v>
      </c>
      <c r="D51" s="1">
        <v>19.0</v>
      </c>
      <c r="E51" s="2">
        <v>0.0</v>
      </c>
      <c r="F51" s="2">
        <v>37.0</v>
      </c>
      <c r="G51" s="13">
        <f t="shared" si="1"/>
        <v>0</v>
      </c>
      <c r="H51" s="13">
        <f t="shared" si="2"/>
        <v>0.003303773257</v>
      </c>
      <c r="I51" s="13">
        <f t="shared" si="3"/>
        <v>0</v>
      </c>
      <c r="J51" s="13">
        <f t="shared" si="4"/>
        <v>0.001416539051</v>
      </c>
      <c r="K51" s="2"/>
      <c r="L51" s="2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 t="s">
        <v>388</v>
      </c>
      <c r="B52" s="1" t="s">
        <v>195</v>
      </c>
      <c r="C52" s="1">
        <v>43.0</v>
      </c>
      <c r="D52" s="1">
        <v>193.0</v>
      </c>
      <c r="E52" s="2">
        <v>212.0</v>
      </c>
      <c r="F52" s="2">
        <v>923.0</v>
      </c>
      <c r="G52" s="13">
        <f t="shared" si="1"/>
        <v>0.03577371048</v>
      </c>
      <c r="H52" s="13">
        <f t="shared" si="2"/>
        <v>0.03355938098</v>
      </c>
      <c r="I52" s="13">
        <f t="shared" si="3"/>
        <v>0.01670080353</v>
      </c>
      <c r="J52" s="13">
        <f t="shared" si="4"/>
        <v>0.03533690658</v>
      </c>
      <c r="K52" s="2"/>
      <c r="L52" s="2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 t="s">
        <v>389</v>
      </c>
      <c r="B53" s="1" t="s">
        <v>278</v>
      </c>
      <c r="C53" s="1">
        <v>0.0</v>
      </c>
      <c r="D53" s="1">
        <v>5.0</v>
      </c>
      <c r="E53" s="2">
        <v>0.0</v>
      </c>
      <c r="F53" s="2">
        <v>9.0</v>
      </c>
      <c r="G53" s="13">
        <f t="shared" si="1"/>
        <v>0</v>
      </c>
      <c r="H53" s="13">
        <f t="shared" si="2"/>
        <v>0.000869414015</v>
      </c>
      <c r="I53" s="13">
        <f t="shared" si="3"/>
        <v>0</v>
      </c>
      <c r="J53" s="13">
        <f t="shared" si="4"/>
        <v>0.0003445635528</v>
      </c>
      <c r="K53" s="2"/>
      <c r="L53" s="2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 t="s">
        <v>390</v>
      </c>
      <c r="B54" s="1" t="s">
        <v>185</v>
      </c>
      <c r="C54" s="1">
        <v>0.0</v>
      </c>
      <c r="D54" s="1">
        <v>13.0</v>
      </c>
      <c r="E54" s="2">
        <v>0.0</v>
      </c>
      <c r="F54" s="2">
        <v>22.0</v>
      </c>
      <c r="G54" s="13">
        <f t="shared" si="1"/>
        <v>0</v>
      </c>
      <c r="H54" s="13">
        <f t="shared" si="2"/>
        <v>0.002260476439</v>
      </c>
      <c r="I54" s="13">
        <f t="shared" si="3"/>
        <v>0</v>
      </c>
      <c r="J54" s="13">
        <f t="shared" si="4"/>
        <v>0.0008422664625</v>
      </c>
      <c r="K54" s="2"/>
      <c r="L54" s="2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 t="s">
        <v>391</v>
      </c>
      <c r="B55" s="1" t="s">
        <v>259</v>
      </c>
      <c r="C55" s="1">
        <v>3.0</v>
      </c>
      <c r="D55" s="1">
        <v>111.0</v>
      </c>
      <c r="E55" s="2">
        <v>3.0</v>
      </c>
      <c r="F55" s="2">
        <v>123.0</v>
      </c>
      <c r="G55" s="13">
        <f t="shared" si="1"/>
        <v>0.002495840266</v>
      </c>
      <c r="H55" s="13">
        <f t="shared" si="2"/>
        <v>0.01930099113</v>
      </c>
      <c r="I55" s="13">
        <f t="shared" si="3"/>
        <v>0.0002363321254</v>
      </c>
      <c r="J55" s="13">
        <f t="shared" si="4"/>
        <v>0.004709035222</v>
      </c>
      <c r="K55" s="2"/>
      <c r="L55" s="2"/>
      <c r="M55" s="14"/>
      <c r="N55" s="1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 t="s">
        <v>392</v>
      </c>
      <c r="B56" s="1" t="s">
        <v>225</v>
      </c>
      <c r="C56" s="1">
        <v>0.0</v>
      </c>
      <c r="D56" s="1">
        <v>1.0</v>
      </c>
      <c r="E56" s="2">
        <v>0.0</v>
      </c>
      <c r="F56" s="2">
        <v>2.0</v>
      </c>
      <c r="G56" s="13">
        <f t="shared" si="1"/>
        <v>0</v>
      </c>
      <c r="H56" s="13">
        <f t="shared" si="2"/>
        <v>0.000173882803</v>
      </c>
      <c r="I56" s="13">
        <f t="shared" si="3"/>
        <v>0</v>
      </c>
      <c r="J56" s="13">
        <f t="shared" si="4"/>
        <v>0.00007656967841</v>
      </c>
      <c r="K56" s="2"/>
      <c r="L56" s="2"/>
      <c r="M56" s="14"/>
      <c r="N56" s="1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 t="s">
        <v>393</v>
      </c>
      <c r="B57" s="1" t="s">
        <v>255</v>
      </c>
      <c r="C57" s="1">
        <v>0.0</v>
      </c>
      <c r="D57" s="1">
        <v>13.0</v>
      </c>
      <c r="E57" s="2">
        <v>0.0</v>
      </c>
      <c r="F57" s="2">
        <v>26.0</v>
      </c>
      <c r="G57" s="13">
        <f t="shared" si="1"/>
        <v>0</v>
      </c>
      <c r="H57" s="13">
        <f t="shared" si="2"/>
        <v>0.002260476439</v>
      </c>
      <c r="I57" s="13">
        <f t="shared" si="3"/>
        <v>0</v>
      </c>
      <c r="J57" s="13">
        <f t="shared" si="4"/>
        <v>0.0009954058193</v>
      </c>
      <c r="K57" s="2"/>
      <c r="L57" s="2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 t="s">
        <v>394</v>
      </c>
      <c r="B58" s="1" t="s">
        <v>256</v>
      </c>
      <c r="C58" s="1">
        <v>0.0</v>
      </c>
      <c r="D58" s="1">
        <v>2.0</v>
      </c>
      <c r="E58" s="2">
        <v>0.0</v>
      </c>
      <c r="F58" s="2">
        <v>2.0</v>
      </c>
      <c r="G58" s="13">
        <f t="shared" si="1"/>
        <v>0</v>
      </c>
      <c r="H58" s="13">
        <f t="shared" si="2"/>
        <v>0.000347765606</v>
      </c>
      <c r="I58" s="13">
        <f t="shared" si="3"/>
        <v>0</v>
      </c>
      <c r="J58" s="13">
        <f t="shared" si="4"/>
        <v>0.00007656967841</v>
      </c>
      <c r="K58" s="2"/>
      <c r="L58" s="2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 t="s">
        <v>395</v>
      </c>
      <c r="B59" s="1" t="s">
        <v>149</v>
      </c>
      <c r="C59" s="1">
        <v>0.0</v>
      </c>
      <c r="D59" s="1">
        <v>3.0</v>
      </c>
      <c r="E59" s="2">
        <v>0.0</v>
      </c>
      <c r="F59" s="2">
        <v>5.0</v>
      </c>
      <c r="G59" s="13">
        <f t="shared" si="1"/>
        <v>0</v>
      </c>
      <c r="H59" s="13">
        <f t="shared" si="2"/>
        <v>0.000521648409</v>
      </c>
      <c r="I59" s="13">
        <f t="shared" si="3"/>
        <v>0</v>
      </c>
      <c r="J59" s="13">
        <f t="shared" si="4"/>
        <v>0.000191424196</v>
      </c>
      <c r="K59" s="2"/>
      <c r="L59" s="2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 t="s">
        <v>396</v>
      </c>
      <c r="B60" s="1" t="s">
        <v>145</v>
      </c>
      <c r="C60" s="1">
        <v>2.0</v>
      </c>
      <c r="D60" s="1">
        <v>10.0</v>
      </c>
      <c r="E60" s="2">
        <v>3.0</v>
      </c>
      <c r="F60" s="2">
        <v>23.0</v>
      </c>
      <c r="G60" s="13">
        <f t="shared" si="1"/>
        <v>0.001663893511</v>
      </c>
      <c r="H60" s="13">
        <f t="shared" si="2"/>
        <v>0.00173882803</v>
      </c>
      <c r="I60" s="13">
        <f t="shared" si="3"/>
        <v>0.0002363321254</v>
      </c>
      <c r="J60" s="13">
        <f t="shared" si="4"/>
        <v>0.0008805513017</v>
      </c>
      <c r="K60" s="2"/>
      <c r="L60" s="2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 t="s">
        <v>397</v>
      </c>
      <c r="B61" s="1" t="s">
        <v>288</v>
      </c>
      <c r="C61" s="1">
        <v>0.0</v>
      </c>
      <c r="D61" s="1">
        <v>0.0</v>
      </c>
      <c r="E61" s="2">
        <v>0.0</v>
      </c>
      <c r="F61" s="2">
        <v>1.0</v>
      </c>
      <c r="G61" s="13">
        <f t="shared" si="1"/>
        <v>0</v>
      </c>
      <c r="H61" s="13">
        <f t="shared" si="2"/>
        <v>0</v>
      </c>
      <c r="I61" s="13">
        <f t="shared" si="3"/>
        <v>0</v>
      </c>
      <c r="J61" s="13">
        <f t="shared" si="4"/>
        <v>0.0000382848392</v>
      </c>
      <c r="K61" s="2"/>
      <c r="L61" s="2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 t="s">
        <v>398</v>
      </c>
      <c r="B62" s="1" t="s">
        <v>323</v>
      </c>
      <c r="C62" s="1">
        <v>0.0</v>
      </c>
      <c r="D62" s="1">
        <v>0.0</v>
      </c>
      <c r="E62" s="2">
        <v>1.0</v>
      </c>
      <c r="F62" s="2">
        <v>6.0</v>
      </c>
      <c r="G62" s="13">
        <f t="shared" si="1"/>
        <v>0</v>
      </c>
      <c r="H62" s="13">
        <f t="shared" si="2"/>
        <v>0</v>
      </c>
      <c r="I62" s="13">
        <f t="shared" si="3"/>
        <v>0.00007877737514</v>
      </c>
      <c r="J62" s="13">
        <f t="shared" si="4"/>
        <v>0.0002297090352</v>
      </c>
      <c r="K62" s="2"/>
      <c r="L62" s="2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 t="s">
        <v>399</v>
      </c>
      <c r="B63" s="1" t="s">
        <v>240</v>
      </c>
      <c r="C63" s="1">
        <v>0.0</v>
      </c>
      <c r="D63" s="1">
        <v>4.0</v>
      </c>
      <c r="E63" s="2">
        <v>0.0</v>
      </c>
      <c r="F63" s="2">
        <v>4.0</v>
      </c>
      <c r="G63" s="13">
        <f t="shared" si="1"/>
        <v>0</v>
      </c>
      <c r="H63" s="13">
        <f t="shared" si="2"/>
        <v>0.000695531212</v>
      </c>
      <c r="I63" s="13">
        <f t="shared" si="3"/>
        <v>0</v>
      </c>
      <c r="J63" s="13">
        <f t="shared" si="4"/>
        <v>0.0001531393568</v>
      </c>
      <c r="K63" s="2"/>
      <c r="L63" s="2"/>
      <c r="M63" s="14"/>
      <c r="N63" s="1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 t="s">
        <v>400</v>
      </c>
      <c r="B64" s="1" t="s">
        <v>161</v>
      </c>
      <c r="C64" s="1">
        <v>2.0</v>
      </c>
      <c r="D64" s="1">
        <v>12.0</v>
      </c>
      <c r="E64" s="2">
        <v>2.0</v>
      </c>
      <c r="F64" s="2">
        <v>21.0</v>
      </c>
      <c r="G64" s="13">
        <f t="shared" si="1"/>
        <v>0.001663893511</v>
      </c>
      <c r="H64" s="13">
        <f t="shared" si="2"/>
        <v>0.002086593636</v>
      </c>
      <c r="I64" s="13">
        <f t="shared" si="3"/>
        <v>0.0001575547503</v>
      </c>
      <c r="J64" s="13">
        <f t="shared" si="4"/>
        <v>0.0008039816233</v>
      </c>
      <c r="K64" s="2"/>
      <c r="L64" s="2"/>
      <c r="M64" s="14"/>
      <c r="N64" s="1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 t="s">
        <v>401</v>
      </c>
      <c r="B65" s="1" t="s">
        <v>295</v>
      </c>
      <c r="C65" s="1">
        <v>0.0</v>
      </c>
      <c r="D65" s="1">
        <v>5.0</v>
      </c>
      <c r="E65" s="2">
        <v>0.0</v>
      </c>
      <c r="F65" s="2">
        <v>7.0</v>
      </c>
      <c r="G65" s="13">
        <f t="shared" si="1"/>
        <v>0</v>
      </c>
      <c r="H65" s="13">
        <f t="shared" si="2"/>
        <v>0.000869414015</v>
      </c>
      <c r="I65" s="13">
        <f t="shared" si="3"/>
        <v>0</v>
      </c>
      <c r="J65" s="13">
        <f t="shared" si="4"/>
        <v>0.0002679938744</v>
      </c>
      <c r="K65" s="2"/>
      <c r="L65" s="2"/>
      <c r="M65" s="14"/>
      <c r="N65" s="1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 t="s">
        <v>402</v>
      </c>
      <c r="B66" s="1" t="s">
        <v>101</v>
      </c>
      <c r="C66" s="1">
        <v>0.0</v>
      </c>
      <c r="D66" s="1">
        <v>8.0</v>
      </c>
      <c r="E66" s="2">
        <v>0.0</v>
      </c>
      <c r="F66" s="2">
        <v>10.0</v>
      </c>
      <c r="G66" s="13">
        <f t="shared" si="1"/>
        <v>0</v>
      </c>
      <c r="H66" s="13">
        <f t="shared" si="2"/>
        <v>0.001391062424</v>
      </c>
      <c r="I66" s="13">
        <f t="shared" si="3"/>
        <v>0</v>
      </c>
      <c r="J66" s="13">
        <f t="shared" si="4"/>
        <v>0.000382848392</v>
      </c>
      <c r="K66" s="2"/>
      <c r="L66" s="2"/>
      <c r="M66" s="14"/>
      <c r="N66" s="1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 t="s">
        <v>403</v>
      </c>
      <c r="B67" s="1" t="s">
        <v>85</v>
      </c>
      <c r="C67" s="1">
        <v>1.0</v>
      </c>
      <c r="D67" s="1">
        <v>21.0</v>
      </c>
      <c r="E67" s="2">
        <v>2.0</v>
      </c>
      <c r="F67" s="2">
        <v>40.0</v>
      </c>
      <c r="G67" s="13">
        <f t="shared" si="1"/>
        <v>0.0008319467554</v>
      </c>
      <c r="H67" s="13">
        <f t="shared" si="2"/>
        <v>0.003651538863</v>
      </c>
      <c r="I67" s="13">
        <f t="shared" si="3"/>
        <v>0.0001575547503</v>
      </c>
      <c r="J67" s="13">
        <f t="shared" si="4"/>
        <v>0.001531393568</v>
      </c>
      <c r="K67" s="2"/>
      <c r="L67" s="2"/>
      <c r="M67" s="14"/>
      <c r="N67" s="1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 t="s">
        <v>404</v>
      </c>
      <c r="B68" s="1" t="s">
        <v>208</v>
      </c>
      <c r="C68" s="1">
        <v>0.0</v>
      </c>
      <c r="D68" s="1">
        <v>10.0</v>
      </c>
      <c r="E68" s="2">
        <v>0.0</v>
      </c>
      <c r="F68" s="2">
        <v>12.0</v>
      </c>
      <c r="G68" s="13">
        <f t="shared" si="1"/>
        <v>0</v>
      </c>
      <c r="H68" s="13">
        <f t="shared" si="2"/>
        <v>0.00173882803</v>
      </c>
      <c r="I68" s="13">
        <f t="shared" si="3"/>
        <v>0</v>
      </c>
      <c r="J68" s="13">
        <f t="shared" si="4"/>
        <v>0.0004594180704</v>
      </c>
      <c r="K68" s="2"/>
      <c r="L68" s="2"/>
      <c r="M68" s="14"/>
      <c r="N68" s="1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 t="s">
        <v>405</v>
      </c>
      <c r="B69" s="1" t="s">
        <v>135</v>
      </c>
      <c r="C69" s="1">
        <v>0.0</v>
      </c>
      <c r="D69" s="1">
        <v>14.0</v>
      </c>
      <c r="E69" s="2">
        <v>0.0</v>
      </c>
      <c r="F69" s="2">
        <v>28.0</v>
      </c>
      <c r="G69" s="13">
        <f t="shared" si="1"/>
        <v>0</v>
      </c>
      <c r="H69" s="13">
        <f t="shared" si="2"/>
        <v>0.002434359242</v>
      </c>
      <c r="I69" s="13">
        <f t="shared" si="3"/>
        <v>0</v>
      </c>
      <c r="J69" s="13">
        <f t="shared" si="4"/>
        <v>0.001071975498</v>
      </c>
      <c r="K69" s="2"/>
      <c r="L69" s="2"/>
      <c r="M69" s="14"/>
      <c r="N69" s="1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 t="s">
        <v>406</v>
      </c>
      <c r="B70" s="1" t="s">
        <v>223</v>
      </c>
      <c r="C70" s="1">
        <v>0.0</v>
      </c>
      <c r="D70" s="1">
        <v>18.0</v>
      </c>
      <c r="E70" s="2">
        <v>0.0</v>
      </c>
      <c r="F70" s="2">
        <v>19.0</v>
      </c>
      <c r="G70" s="13">
        <f t="shared" si="1"/>
        <v>0</v>
      </c>
      <c r="H70" s="13">
        <f t="shared" si="2"/>
        <v>0.003129890454</v>
      </c>
      <c r="I70" s="13">
        <f t="shared" si="3"/>
        <v>0</v>
      </c>
      <c r="J70" s="13">
        <f t="shared" si="4"/>
        <v>0.0007274119449</v>
      </c>
      <c r="K70" s="2"/>
      <c r="L70" s="2"/>
      <c r="M70" s="14"/>
      <c r="N70" s="1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 t="s">
        <v>407</v>
      </c>
      <c r="B71" s="1" t="s">
        <v>151</v>
      </c>
      <c r="C71" s="1">
        <v>0.0</v>
      </c>
      <c r="D71" s="1">
        <v>4.0</v>
      </c>
      <c r="E71" s="2">
        <v>0.0</v>
      </c>
      <c r="F71" s="2">
        <v>4.0</v>
      </c>
      <c r="G71" s="13">
        <f t="shared" si="1"/>
        <v>0</v>
      </c>
      <c r="H71" s="13">
        <f t="shared" si="2"/>
        <v>0.000695531212</v>
      </c>
      <c r="I71" s="13">
        <f t="shared" si="3"/>
        <v>0</v>
      </c>
      <c r="J71" s="13">
        <f t="shared" si="4"/>
        <v>0.0001531393568</v>
      </c>
      <c r="K71" s="2"/>
      <c r="L71" s="2"/>
      <c r="M71" s="14"/>
      <c r="N71" s="1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 t="s">
        <v>408</v>
      </c>
      <c r="B72" s="1" t="s">
        <v>235</v>
      </c>
      <c r="C72" s="1">
        <v>0.0</v>
      </c>
      <c r="D72" s="1">
        <v>14.0</v>
      </c>
      <c r="E72" s="2">
        <v>0.0</v>
      </c>
      <c r="F72" s="2">
        <v>21.0</v>
      </c>
      <c r="G72" s="13">
        <f t="shared" si="1"/>
        <v>0</v>
      </c>
      <c r="H72" s="13">
        <f t="shared" si="2"/>
        <v>0.002434359242</v>
      </c>
      <c r="I72" s="13">
        <f t="shared" si="3"/>
        <v>0</v>
      </c>
      <c r="J72" s="13">
        <f t="shared" si="4"/>
        <v>0.0008039816233</v>
      </c>
      <c r="K72" s="2"/>
      <c r="L72" s="2"/>
      <c r="M72" s="14"/>
      <c r="N72" s="1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 t="s">
        <v>409</v>
      </c>
      <c r="B73" s="1" t="s">
        <v>157</v>
      </c>
      <c r="C73" s="1">
        <v>7.0</v>
      </c>
      <c r="D73" s="1">
        <v>30.0</v>
      </c>
      <c r="E73" s="2">
        <v>7.0</v>
      </c>
      <c r="F73" s="2">
        <v>74.0</v>
      </c>
      <c r="G73" s="13">
        <f t="shared" si="1"/>
        <v>0.005823627288</v>
      </c>
      <c r="H73" s="13">
        <f t="shared" si="2"/>
        <v>0.00521648409</v>
      </c>
      <c r="I73" s="13">
        <f t="shared" si="3"/>
        <v>0.000551441626</v>
      </c>
      <c r="J73" s="13">
        <f t="shared" si="4"/>
        <v>0.002833078101</v>
      </c>
      <c r="K73" s="2"/>
      <c r="L73" s="2"/>
      <c r="M73" s="14"/>
      <c r="N73" s="1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 t="s">
        <v>410</v>
      </c>
      <c r="B74" s="1" t="s">
        <v>329</v>
      </c>
      <c r="C74" s="1">
        <v>0.0</v>
      </c>
      <c r="D74" s="1">
        <v>2.0</v>
      </c>
      <c r="E74" s="2">
        <v>0.0</v>
      </c>
      <c r="F74" s="2">
        <v>2.0</v>
      </c>
      <c r="G74" s="13">
        <f t="shared" si="1"/>
        <v>0</v>
      </c>
      <c r="H74" s="13">
        <f t="shared" si="2"/>
        <v>0.000347765606</v>
      </c>
      <c r="I74" s="13">
        <f t="shared" si="3"/>
        <v>0</v>
      </c>
      <c r="J74" s="13">
        <f t="shared" si="4"/>
        <v>0.00007656967841</v>
      </c>
      <c r="K74" s="2"/>
      <c r="L74" s="2"/>
      <c r="M74" s="14"/>
      <c r="N74" s="1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 t="s">
        <v>411</v>
      </c>
      <c r="B75" s="1" t="s">
        <v>249</v>
      </c>
      <c r="C75" s="1">
        <v>0.0</v>
      </c>
      <c r="D75" s="1">
        <v>5.0</v>
      </c>
      <c r="E75" s="2">
        <v>0.0</v>
      </c>
      <c r="F75" s="2">
        <v>12.0</v>
      </c>
      <c r="G75" s="13">
        <f t="shared" si="1"/>
        <v>0</v>
      </c>
      <c r="H75" s="13">
        <f t="shared" si="2"/>
        <v>0.000869414015</v>
      </c>
      <c r="I75" s="13">
        <f t="shared" si="3"/>
        <v>0</v>
      </c>
      <c r="J75" s="13">
        <f t="shared" si="4"/>
        <v>0.0004594180704</v>
      </c>
      <c r="K75" s="2"/>
      <c r="L75" s="2"/>
      <c r="M75" s="14"/>
      <c r="N75" s="1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 t="s">
        <v>412</v>
      </c>
      <c r="B76" s="1" t="s">
        <v>230</v>
      </c>
      <c r="C76" s="1">
        <v>0.0</v>
      </c>
      <c r="D76" s="1">
        <v>4.0</v>
      </c>
      <c r="E76" s="2">
        <v>0.0</v>
      </c>
      <c r="F76" s="2">
        <v>9.0</v>
      </c>
      <c r="G76" s="13">
        <f t="shared" si="1"/>
        <v>0</v>
      </c>
      <c r="H76" s="13">
        <f t="shared" si="2"/>
        <v>0.000695531212</v>
      </c>
      <c r="I76" s="13">
        <f t="shared" si="3"/>
        <v>0</v>
      </c>
      <c r="J76" s="13">
        <f t="shared" si="4"/>
        <v>0.0003445635528</v>
      </c>
      <c r="K76" s="2"/>
      <c r="L76" s="2"/>
      <c r="M76" s="14"/>
      <c r="N76" s="1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 t="s">
        <v>413</v>
      </c>
      <c r="B77" s="1" t="s">
        <v>87</v>
      </c>
      <c r="C77" s="1">
        <v>2.0</v>
      </c>
      <c r="D77" s="1">
        <v>10.0</v>
      </c>
      <c r="E77" s="2">
        <v>2.0</v>
      </c>
      <c r="F77" s="2">
        <v>21.0</v>
      </c>
      <c r="G77" s="13">
        <f t="shared" si="1"/>
        <v>0.001663893511</v>
      </c>
      <c r="H77" s="13">
        <f t="shared" si="2"/>
        <v>0.00173882803</v>
      </c>
      <c r="I77" s="13">
        <f t="shared" si="3"/>
        <v>0.0001575547503</v>
      </c>
      <c r="J77" s="13">
        <f t="shared" si="4"/>
        <v>0.0008039816233</v>
      </c>
      <c r="K77" s="2"/>
      <c r="L77" s="2"/>
      <c r="M77" s="14"/>
      <c r="N77" s="1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 t="s">
        <v>414</v>
      </c>
      <c r="B78" s="1" t="s">
        <v>155</v>
      </c>
      <c r="C78" s="1">
        <v>3.0</v>
      </c>
      <c r="D78" s="1">
        <v>103.0</v>
      </c>
      <c r="E78" s="2">
        <v>40.0</v>
      </c>
      <c r="F78" s="2">
        <v>317.0</v>
      </c>
      <c r="G78" s="13">
        <f t="shared" si="1"/>
        <v>0.002495840266</v>
      </c>
      <c r="H78" s="13">
        <f t="shared" si="2"/>
        <v>0.01790992871</v>
      </c>
      <c r="I78" s="13">
        <f t="shared" si="3"/>
        <v>0.003151095006</v>
      </c>
      <c r="J78" s="13">
        <f t="shared" si="4"/>
        <v>0.01213629403</v>
      </c>
      <c r="K78" s="2"/>
      <c r="L78" s="2"/>
      <c r="M78" s="14"/>
      <c r="N78" s="1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 t="s">
        <v>415</v>
      </c>
      <c r="B79" s="1" t="s">
        <v>248</v>
      </c>
      <c r="C79" s="1">
        <v>0.0</v>
      </c>
      <c r="D79" s="1">
        <v>9.0</v>
      </c>
      <c r="E79" s="2">
        <v>0.0</v>
      </c>
      <c r="F79" s="2">
        <v>14.0</v>
      </c>
      <c r="G79" s="13">
        <f t="shared" si="1"/>
        <v>0</v>
      </c>
      <c r="H79" s="13">
        <f t="shared" si="2"/>
        <v>0.001564945227</v>
      </c>
      <c r="I79" s="13">
        <f t="shared" si="3"/>
        <v>0</v>
      </c>
      <c r="J79" s="13">
        <f t="shared" si="4"/>
        <v>0.0005359877489</v>
      </c>
      <c r="K79" s="2"/>
      <c r="L79" s="2"/>
      <c r="M79" s="14"/>
      <c r="N79" s="1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 t="s">
        <v>416</v>
      </c>
      <c r="B80" s="1" t="s">
        <v>213</v>
      </c>
      <c r="C80" s="1">
        <v>6.0</v>
      </c>
      <c r="D80" s="1">
        <v>27.0</v>
      </c>
      <c r="E80" s="2">
        <v>6.0</v>
      </c>
      <c r="F80" s="2">
        <v>51.0</v>
      </c>
      <c r="G80" s="13">
        <f t="shared" si="1"/>
        <v>0.004991680532</v>
      </c>
      <c r="H80" s="13">
        <f t="shared" si="2"/>
        <v>0.004694835681</v>
      </c>
      <c r="I80" s="13">
        <f t="shared" si="3"/>
        <v>0.0004726642508</v>
      </c>
      <c r="J80" s="13">
        <f t="shared" si="4"/>
        <v>0.001952526799</v>
      </c>
      <c r="K80" s="2"/>
      <c r="L80" s="2"/>
      <c r="M80" s="14"/>
      <c r="N80" s="1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 t="s">
        <v>417</v>
      </c>
      <c r="B81" s="1" t="s">
        <v>175</v>
      </c>
      <c r="C81" s="1">
        <v>3.0</v>
      </c>
      <c r="D81" s="1">
        <v>36.0</v>
      </c>
      <c r="E81" s="2">
        <v>4.0</v>
      </c>
      <c r="F81" s="2">
        <v>53.0</v>
      </c>
      <c r="G81" s="13">
        <f t="shared" si="1"/>
        <v>0.002495840266</v>
      </c>
      <c r="H81" s="13">
        <f t="shared" si="2"/>
        <v>0.006259780908</v>
      </c>
      <c r="I81" s="13">
        <f t="shared" si="3"/>
        <v>0.0003151095006</v>
      </c>
      <c r="J81" s="13">
        <f t="shared" si="4"/>
        <v>0.002029096478</v>
      </c>
      <c r="K81" s="2"/>
      <c r="L81" s="2"/>
      <c r="M81" s="14"/>
      <c r="N81" s="1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 t="s">
        <v>418</v>
      </c>
      <c r="B82" s="1" t="s">
        <v>308</v>
      </c>
      <c r="C82" s="1">
        <v>0.0</v>
      </c>
      <c r="D82" s="1">
        <v>4.0</v>
      </c>
      <c r="E82" s="2">
        <v>0.0</v>
      </c>
      <c r="F82" s="2">
        <v>5.0</v>
      </c>
      <c r="G82" s="13">
        <f t="shared" si="1"/>
        <v>0</v>
      </c>
      <c r="H82" s="13">
        <f t="shared" si="2"/>
        <v>0.000695531212</v>
      </c>
      <c r="I82" s="13">
        <f t="shared" si="3"/>
        <v>0</v>
      </c>
      <c r="J82" s="13">
        <f t="shared" si="4"/>
        <v>0.000191424196</v>
      </c>
      <c r="K82" s="2"/>
      <c r="L82" s="2"/>
      <c r="M82" s="14"/>
      <c r="N82" s="1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 t="s">
        <v>419</v>
      </c>
      <c r="B83" s="1" t="s">
        <v>129</v>
      </c>
      <c r="C83" s="1">
        <v>0.0</v>
      </c>
      <c r="D83" s="1">
        <v>8.0</v>
      </c>
      <c r="E83" s="2">
        <v>0.0</v>
      </c>
      <c r="F83" s="2">
        <v>17.0</v>
      </c>
      <c r="G83" s="13">
        <f t="shared" si="1"/>
        <v>0</v>
      </c>
      <c r="H83" s="13">
        <f t="shared" si="2"/>
        <v>0.001391062424</v>
      </c>
      <c r="I83" s="13">
        <f t="shared" si="3"/>
        <v>0</v>
      </c>
      <c r="J83" s="13">
        <f t="shared" si="4"/>
        <v>0.0006508422665</v>
      </c>
      <c r="K83" s="2"/>
      <c r="L83" s="2"/>
      <c r="M83" s="14"/>
      <c r="N83" s="1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 t="s">
        <v>420</v>
      </c>
      <c r="B84" s="1" t="s">
        <v>266</v>
      </c>
      <c r="C84" s="1">
        <v>0.0</v>
      </c>
      <c r="D84" s="1">
        <v>3.0</v>
      </c>
      <c r="E84" s="2">
        <v>0.0</v>
      </c>
      <c r="F84" s="2">
        <v>7.0</v>
      </c>
      <c r="G84" s="13">
        <f t="shared" si="1"/>
        <v>0</v>
      </c>
      <c r="H84" s="13">
        <f t="shared" si="2"/>
        <v>0.000521648409</v>
      </c>
      <c r="I84" s="13">
        <f t="shared" si="3"/>
        <v>0</v>
      </c>
      <c r="J84" s="13">
        <f t="shared" si="4"/>
        <v>0.0002679938744</v>
      </c>
      <c r="K84" s="2"/>
      <c r="L84" s="2"/>
      <c r="M84" s="14"/>
      <c r="N84" s="1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 t="s">
        <v>421</v>
      </c>
      <c r="B85" s="1" t="s">
        <v>59</v>
      </c>
      <c r="C85" s="1">
        <v>18.0</v>
      </c>
      <c r="D85" s="1">
        <v>115.0</v>
      </c>
      <c r="E85" s="2">
        <v>132.0</v>
      </c>
      <c r="F85" s="2">
        <v>615.0</v>
      </c>
      <c r="G85" s="13">
        <f t="shared" si="1"/>
        <v>0.0149750416</v>
      </c>
      <c r="H85" s="13">
        <f t="shared" si="2"/>
        <v>0.01999652234</v>
      </c>
      <c r="I85" s="13">
        <f t="shared" si="3"/>
        <v>0.01039861352</v>
      </c>
      <c r="J85" s="13">
        <f t="shared" si="4"/>
        <v>0.02354517611</v>
      </c>
      <c r="K85" s="2"/>
      <c r="L85" s="2"/>
      <c r="M85" s="14"/>
      <c r="N85" s="1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 t="s">
        <v>422</v>
      </c>
      <c r="B86" s="1" t="s">
        <v>305</v>
      </c>
      <c r="C86" s="1">
        <v>0.0</v>
      </c>
      <c r="D86" s="1">
        <v>0.0</v>
      </c>
      <c r="E86" s="2">
        <v>0.0</v>
      </c>
      <c r="F86" s="2">
        <v>1.0</v>
      </c>
      <c r="G86" s="13">
        <f t="shared" si="1"/>
        <v>0</v>
      </c>
      <c r="H86" s="13">
        <f t="shared" si="2"/>
        <v>0</v>
      </c>
      <c r="I86" s="13">
        <f t="shared" si="3"/>
        <v>0</v>
      </c>
      <c r="J86" s="13">
        <f t="shared" si="4"/>
        <v>0.0000382848392</v>
      </c>
      <c r="K86" s="2"/>
      <c r="L86" s="2"/>
      <c r="M86" s="14"/>
      <c r="N86" s="1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 t="s">
        <v>423</v>
      </c>
      <c r="B87" s="1" t="s">
        <v>125</v>
      </c>
      <c r="C87" s="1">
        <v>0.0</v>
      </c>
      <c r="D87" s="1">
        <v>1.0</v>
      </c>
      <c r="E87" s="2">
        <v>0.0</v>
      </c>
      <c r="F87" s="2">
        <v>3.0</v>
      </c>
      <c r="G87" s="13">
        <f t="shared" si="1"/>
        <v>0</v>
      </c>
      <c r="H87" s="13">
        <f t="shared" si="2"/>
        <v>0.000173882803</v>
      </c>
      <c r="I87" s="13">
        <f t="shared" si="3"/>
        <v>0</v>
      </c>
      <c r="J87" s="13">
        <f t="shared" si="4"/>
        <v>0.0001148545176</v>
      </c>
      <c r="K87" s="2"/>
      <c r="L87" s="2"/>
      <c r="M87" s="14"/>
      <c r="N87" s="1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 t="s">
        <v>424</v>
      </c>
      <c r="B88" s="1" t="s">
        <v>283</v>
      </c>
      <c r="C88" s="1">
        <v>0.0</v>
      </c>
      <c r="D88" s="1">
        <v>1.0</v>
      </c>
      <c r="E88" s="2">
        <v>0.0</v>
      </c>
      <c r="F88" s="2">
        <v>3.0</v>
      </c>
      <c r="G88" s="13">
        <f t="shared" si="1"/>
        <v>0</v>
      </c>
      <c r="H88" s="13">
        <f t="shared" si="2"/>
        <v>0.000173882803</v>
      </c>
      <c r="I88" s="13">
        <f t="shared" si="3"/>
        <v>0</v>
      </c>
      <c r="J88" s="13">
        <f t="shared" si="4"/>
        <v>0.0001148545176</v>
      </c>
      <c r="K88" s="2"/>
      <c r="L88" s="2"/>
      <c r="M88" s="14"/>
      <c r="N88" s="1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 t="s">
        <v>425</v>
      </c>
      <c r="B89" s="1" t="s">
        <v>211</v>
      </c>
      <c r="C89" s="1">
        <v>3.0</v>
      </c>
      <c r="D89" s="1">
        <v>23.0</v>
      </c>
      <c r="E89" s="2">
        <v>4.0</v>
      </c>
      <c r="F89" s="2">
        <v>56.0</v>
      </c>
      <c r="G89" s="13">
        <f t="shared" si="1"/>
        <v>0.002495840266</v>
      </c>
      <c r="H89" s="13">
        <f t="shared" si="2"/>
        <v>0.003999304469</v>
      </c>
      <c r="I89" s="13">
        <f t="shared" si="3"/>
        <v>0.0003151095006</v>
      </c>
      <c r="J89" s="13">
        <f t="shared" si="4"/>
        <v>0.002143950995</v>
      </c>
      <c r="K89" s="2"/>
      <c r="L89" s="2"/>
      <c r="M89" s="14"/>
      <c r="N89" s="1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 t="s">
        <v>426</v>
      </c>
      <c r="B90" s="1" t="s">
        <v>317</v>
      </c>
      <c r="C90" s="1">
        <v>0.0</v>
      </c>
      <c r="D90" s="1">
        <v>3.0</v>
      </c>
      <c r="E90" s="2">
        <v>0.0</v>
      </c>
      <c r="F90" s="2">
        <v>8.0</v>
      </c>
      <c r="G90" s="13">
        <f t="shared" si="1"/>
        <v>0</v>
      </c>
      <c r="H90" s="13">
        <f t="shared" si="2"/>
        <v>0.000521648409</v>
      </c>
      <c r="I90" s="13">
        <f t="shared" si="3"/>
        <v>0</v>
      </c>
      <c r="J90" s="13">
        <f t="shared" si="4"/>
        <v>0.0003062787136</v>
      </c>
      <c r="K90" s="2"/>
      <c r="L90" s="2"/>
      <c r="M90" s="14"/>
      <c r="N90" s="1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 t="s">
        <v>427</v>
      </c>
      <c r="B91" s="1" t="s">
        <v>316</v>
      </c>
      <c r="C91" s="1">
        <v>0.0</v>
      </c>
      <c r="D91" s="1">
        <v>3.0</v>
      </c>
      <c r="E91" s="2">
        <v>0.0</v>
      </c>
      <c r="F91" s="2">
        <v>7.0</v>
      </c>
      <c r="G91" s="13">
        <f t="shared" si="1"/>
        <v>0</v>
      </c>
      <c r="H91" s="13">
        <f t="shared" si="2"/>
        <v>0.000521648409</v>
      </c>
      <c r="I91" s="13">
        <f t="shared" si="3"/>
        <v>0</v>
      </c>
      <c r="J91" s="13">
        <f t="shared" si="4"/>
        <v>0.0002679938744</v>
      </c>
      <c r="K91" s="2"/>
      <c r="L91" s="2"/>
      <c r="M91" s="14"/>
      <c r="N91" s="1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 t="s">
        <v>428</v>
      </c>
      <c r="B92" s="1" t="s">
        <v>247</v>
      </c>
      <c r="C92" s="1">
        <v>0.0</v>
      </c>
      <c r="D92" s="1">
        <v>6.0</v>
      </c>
      <c r="E92" s="2">
        <v>0.0</v>
      </c>
      <c r="F92" s="2">
        <v>16.0</v>
      </c>
      <c r="G92" s="13">
        <f t="shared" si="1"/>
        <v>0</v>
      </c>
      <c r="H92" s="13">
        <f t="shared" si="2"/>
        <v>0.001043296818</v>
      </c>
      <c r="I92" s="13">
        <f t="shared" si="3"/>
        <v>0</v>
      </c>
      <c r="J92" s="13">
        <f t="shared" si="4"/>
        <v>0.0006125574273</v>
      </c>
      <c r="K92" s="2"/>
      <c r="L92" s="2"/>
      <c r="M92" s="14"/>
      <c r="N92" s="1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 t="s">
        <v>429</v>
      </c>
      <c r="B93" s="1" t="s">
        <v>244</v>
      </c>
      <c r="C93" s="1">
        <v>0.0</v>
      </c>
      <c r="D93" s="1">
        <v>31.0</v>
      </c>
      <c r="E93" s="2">
        <v>0.0</v>
      </c>
      <c r="F93" s="2">
        <v>38.0</v>
      </c>
      <c r="G93" s="13">
        <f t="shared" si="1"/>
        <v>0</v>
      </c>
      <c r="H93" s="13">
        <f t="shared" si="2"/>
        <v>0.005390366893</v>
      </c>
      <c r="I93" s="13">
        <f t="shared" si="3"/>
        <v>0</v>
      </c>
      <c r="J93" s="13">
        <f t="shared" si="4"/>
        <v>0.00145482389</v>
      </c>
      <c r="K93" s="2"/>
      <c r="L93" s="2"/>
      <c r="M93" s="14"/>
      <c r="N93" s="1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 t="s">
        <v>430</v>
      </c>
      <c r="B94" s="1" t="s">
        <v>271</v>
      </c>
      <c r="C94" s="1">
        <v>2.0</v>
      </c>
      <c r="D94" s="1">
        <v>59.0</v>
      </c>
      <c r="E94" s="2">
        <v>14.0</v>
      </c>
      <c r="F94" s="2">
        <v>111.0</v>
      </c>
      <c r="G94" s="13">
        <f t="shared" si="1"/>
        <v>0.001663893511</v>
      </c>
      <c r="H94" s="13">
        <f t="shared" si="2"/>
        <v>0.01025908538</v>
      </c>
      <c r="I94" s="13">
        <f t="shared" si="3"/>
        <v>0.001102883252</v>
      </c>
      <c r="J94" s="13">
        <f t="shared" si="4"/>
        <v>0.004249617152</v>
      </c>
      <c r="K94" s="2"/>
      <c r="L94" s="2"/>
      <c r="M94" s="14"/>
      <c r="N94" s="1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 t="s">
        <v>431</v>
      </c>
      <c r="B95" s="1" t="s">
        <v>67</v>
      </c>
      <c r="C95" s="1">
        <v>0.0</v>
      </c>
      <c r="D95" s="1">
        <v>69.0</v>
      </c>
      <c r="E95" s="2">
        <v>28.0</v>
      </c>
      <c r="F95" s="2">
        <v>507.0</v>
      </c>
      <c r="G95" s="13">
        <f t="shared" si="1"/>
        <v>0</v>
      </c>
      <c r="H95" s="13">
        <f t="shared" si="2"/>
        <v>0.01199791341</v>
      </c>
      <c r="I95" s="13">
        <f t="shared" si="3"/>
        <v>0.002205766504</v>
      </c>
      <c r="J95" s="13">
        <f t="shared" si="4"/>
        <v>0.01941041348</v>
      </c>
      <c r="K95" s="2"/>
      <c r="L95" s="2"/>
      <c r="M95" s="14"/>
      <c r="N95" s="1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 t="s">
        <v>432</v>
      </c>
      <c r="B96" s="1" t="s">
        <v>299</v>
      </c>
      <c r="C96" s="1">
        <v>0.0</v>
      </c>
      <c r="D96" s="1">
        <v>8.0</v>
      </c>
      <c r="E96" s="2">
        <v>0.0</v>
      </c>
      <c r="F96" s="2">
        <v>11.0</v>
      </c>
      <c r="G96" s="13">
        <f t="shared" si="1"/>
        <v>0</v>
      </c>
      <c r="H96" s="13">
        <f t="shared" si="2"/>
        <v>0.001391062424</v>
      </c>
      <c r="I96" s="13">
        <f t="shared" si="3"/>
        <v>0</v>
      </c>
      <c r="J96" s="13">
        <f t="shared" si="4"/>
        <v>0.0004211332312</v>
      </c>
      <c r="K96" s="2"/>
      <c r="L96" s="2"/>
      <c r="M96" s="14"/>
      <c r="N96" s="1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 t="s">
        <v>433</v>
      </c>
      <c r="B97" s="1" t="s">
        <v>159</v>
      </c>
      <c r="C97" s="1">
        <v>0.0</v>
      </c>
      <c r="D97" s="1">
        <v>7.0</v>
      </c>
      <c r="E97" s="2">
        <v>0.0</v>
      </c>
      <c r="F97" s="2">
        <v>23.0</v>
      </c>
      <c r="G97" s="13">
        <f t="shared" si="1"/>
        <v>0</v>
      </c>
      <c r="H97" s="13">
        <f t="shared" si="2"/>
        <v>0.001217179621</v>
      </c>
      <c r="I97" s="13">
        <f t="shared" si="3"/>
        <v>0</v>
      </c>
      <c r="J97" s="13">
        <f t="shared" si="4"/>
        <v>0.0008805513017</v>
      </c>
      <c r="K97" s="2"/>
      <c r="L97" s="2"/>
      <c r="M97" s="14"/>
      <c r="N97" s="1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 t="s">
        <v>434</v>
      </c>
      <c r="B98" s="1" t="s">
        <v>275</v>
      </c>
      <c r="C98" s="1">
        <v>0.0</v>
      </c>
      <c r="D98" s="1">
        <v>4.0</v>
      </c>
      <c r="E98" s="2">
        <v>0.0</v>
      </c>
      <c r="F98" s="2">
        <v>5.0</v>
      </c>
      <c r="G98" s="13">
        <f t="shared" si="1"/>
        <v>0</v>
      </c>
      <c r="H98" s="13">
        <f t="shared" si="2"/>
        <v>0.000695531212</v>
      </c>
      <c r="I98" s="13">
        <f t="shared" si="3"/>
        <v>0</v>
      </c>
      <c r="J98" s="13">
        <f t="shared" si="4"/>
        <v>0.000191424196</v>
      </c>
      <c r="K98" s="2"/>
      <c r="L98" s="2"/>
      <c r="M98" s="14"/>
      <c r="N98" s="1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 t="s">
        <v>435</v>
      </c>
      <c r="B99" s="1" t="s">
        <v>75</v>
      </c>
      <c r="C99" s="1">
        <v>0.0</v>
      </c>
      <c r="D99" s="1">
        <v>17.0</v>
      </c>
      <c r="E99" s="2">
        <v>0.0</v>
      </c>
      <c r="F99" s="2">
        <v>56.0</v>
      </c>
      <c r="G99" s="13">
        <f t="shared" si="1"/>
        <v>0</v>
      </c>
      <c r="H99" s="13">
        <f t="shared" si="2"/>
        <v>0.002956007651</v>
      </c>
      <c r="I99" s="13">
        <f t="shared" si="3"/>
        <v>0</v>
      </c>
      <c r="J99" s="13">
        <f t="shared" si="4"/>
        <v>0.002143950995</v>
      </c>
      <c r="K99" s="2"/>
      <c r="L99" s="2"/>
      <c r="M99" s="14"/>
      <c r="N99" s="1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 t="s">
        <v>436</v>
      </c>
      <c r="B100" s="1" t="s">
        <v>290</v>
      </c>
      <c r="C100" s="1">
        <v>1.0</v>
      </c>
      <c r="D100" s="1">
        <v>14.0</v>
      </c>
      <c r="E100" s="2">
        <v>1.0</v>
      </c>
      <c r="F100" s="2">
        <v>34.0</v>
      </c>
      <c r="G100" s="13">
        <f t="shared" si="1"/>
        <v>0.0008319467554</v>
      </c>
      <c r="H100" s="13">
        <f t="shared" si="2"/>
        <v>0.002434359242</v>
      </c>
      <c r="I100" s="13">
        <f t="shared" si="3"/>
        <v>0.00007877737514</v>
      </c>
      <c r="J100" s="13">
        <f t="shared" si="4"/>
        <v>0.001301684533</v>
      </c>
      <c r="K100" s="2"/>
      <c r="L100" s="2"/>
      <c r="M100" s="14"/>
      <c r="N100" s="1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 t="s">
        <v>437</v>
      </c>
      <c r="B101" s="1" t="s">
        <v>292</v>
      </c>
      <c r="C101" s="1">
        <v>0.0</v>
      </c>
      <c r="D101" s="1">
        <v>5.0</v>
      </c>
      <c r="E101" s="2">
        <v>0.0</v>
      </c>
      <c r="F101" s="2">
        <v>9.0</v>
      </c>
      <c r="G101" s="13">
        <f t="shared" si="1"/>
        <v>0</v>
      </c>
      <c r="H101" s="13">
        <f t="shared" si="2"/>
        <v>0.000869414015</v>
      </c>
      <c r="I101" s="13">
        <f t="shared" si="3"/>
        <v>0</v>
      </c>
      <c r="J101" s="13">
        <f t="shared" si="4"/>
        <v>0.0003445635528</v>
      </c>
      <c r="K101" s="2"/>
      <c r="L101" s="2"/>
      <c r="M101" s="14"/>
      <c r="N101" s="1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 t="s">
        <v>438</v>
      </c>
      <c r="B102" s="1" t="s">
        <v>263</v>
      </c>
      <c r="C102" s="1">
        <v>0.0</v>
      </c>
      <c r="D102" s="1">
        <v>2.0</v>
      </c>
      <c r="E102" s="2">
        <v>0.0</v>
      </c>
      <c r="F102" s="2">
        <v>2.0</v>
      </c>
      <c r="G102" s="13">
        <f t="shared" si="1"/>
        <v>0</v>
      </c>
      <c r="H102" s="13">
        <f t="shared" si="2"/>
        <v>0.000347765606</v>
      </c>
      <c r="I102" s="13">
        <f t="shared" si="3"/>
        <v>0</v>
      </c>
      <c r="J102" s="13">
        <f t="shared" si="4"/>
        <v>0.00007656967841</v>
      </c>
      <c r="K102" s="2"/>
      <c r="L102" s="2"/>
      <c r="M102" s="14"/>
      <c r="N102" s="1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 t="s">
        <v>439</v>
      </c>
      <c r="B103" s="1" t="s">
        <v>141</v>
      </c>
      <c r="C103" s="1">
        <v>0.0</v>
      </c>
      <c r="D103" s="1">
        <v>0.0</v>
      </c>
      <c r="E103" s="2">
        <v>0.0</v>
      </c>
      <c r="F103" s="2">
        <v>8.0</v>
      </c>
      <c r="G103" s="13">
        <f t="shared" si="1"/>
        <v>0</v>
      </c>
      <c r="H103" s="13">
        <f t="shared" si="2"/>
        <v>0</v>
      </c>
      <c r="I103" s="13">
        <f t="shared" si="3"/>
        <v>0</v>
      </c>
      <c r="J103" s="13">
        <f t="shared" si="4"/>
        <v>0.0003062787136</v>
      </c>
      <c r="K103" s="2"/>
      <c r="L103" s="2"/>
      <c r="M103" s="14"/>
      <c r="N103" s="1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 t="s">
        <v>440</v>
      </c>
      <c r="B104" s="1" t="s">
        <v>83</v>
      </c>
      <c r="C104" s="1">
        <v>0.0</v>
      </c>
      <c r="D104" s="1">
        <v>7.0</v>
      </c>
      <c r="E104" s="2">
        <v>0.0</v>
      </c>
      <c r="F104" s="2">
        <v>19.0</v>
      </c>
      <c r="G104" s="13">
        <f t="shared" si="1"/>
        <v>0</v>
      </c>
      <c r="H104" s="13">
        <f t="shared" si="2"/>
        <v>0.001217179621</v>
      </c>
      <c r="I104" s="13">
        <f t="shared" si="3"/>
        <v>0</v>
      </c>
      <c r="J104" s="13">
        <f t="shared" si="4"/>
        <v>0.0007274119449</v>
      </c>
      <c r="K104" s="2"/>
      <c r="L104" s="2"/>
      <c r="M104" s="14"/>
      <c r="N104" s="1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 t="s">
        <v>441</v>
      </c>
      <c r="B105" s="1" t="s">
        <v>302</v>
      </c>
      <c r="C105" s="1">
        <v>0.0</v>
      </c>
      <c r="D105" s="1">
        <v>3.0</v>
      </c>
      <c r="E105" s="2">
        <v>0.0</v>
      </c>
      <c r="F105" s="2">
        <v>16.0</v>
      </c>
      <c r="G105" s="13">
        <f t="shared" si="1"/>
        <v>0</v>
      </c>
      <c r="H105" s="13">
        <f t="shared" si="2"/>
        <v>0.000521648409</v>
      </c>
      <c r="I105" s="13">
        <f t="shared" si="3"/>
        <v>0</v>
      </c>
      <c r="J105" s="13">
        <f t="shared" si="4"/>
        <v>0.0006125574273</v>
      </c>
      <c r="K105" s="2"/>
      <c r="L105" s="2"/>
      <c r="M105" s="14"/>
      <c r="N105" s="1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 t="s">
        <v>442</v>
      </c>
      <c r="B106" s="1" t="s">
        <v>234</v>
      </c>
      <c r="C106" s="1">
        <v>0.0</v>
      </c>
      <c r="D106" s="1">
        <v>23.0</v>
      </c>
      <c r="E106" s="2">
        <v>0.0</v>
      </c>
      <c r="F106" s="2">
        <v>34.0</v>
      </c>
      <c r="G106" s="13">
        <f t="shared" si="1"/>
        <v>0</v>
      </c>
      <c r="H106" s="13">
        <f t="shared" si="2"/>
        <v>0.003999304469</v>
      </c>
      <c r="I106" s="13">
        <f t="shared" si="3"/>
        <v>0</v>
      </c>
      <c r="J106" s="13">
        <f t="shared" si="4"/>
        <v>0.001301684533</v>
      </c>
      <c r="K106" s="2"/>
      <c r="L106" s="2"/>
      <c r="M106" s="14"/>
      <c r="N106" s="1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 t="s">
        <v>443</v>
      </c>
      <c r="B107" s="1" t="s">
        <v>245</v>
      </c>
      <c r="C107" s="1">
        <v>0.0</v>
      </c>
      <c r="D107" s="1">
        <v>0.0</v>
      </c>
      <c r="E107" s="2">
        <v>0.0</v>
      </c>
      <c r="F107" s="2">
        <v>1.0</v>
      </c>
      <c r="G107" s="13">
        <f t="shared" si="1"/>
        <v>0</v>
      </c>
      <c r="H107" s="13">
        <f t="shared" si="2"/>
        <v>0</v>
      </c>
      <c r="I107" s="13">
        <f t="shared" si="3"/>
        <v>0</v>
      </c>
      <c r="J107" s="13">
        <f t="shared" si="4"/>
        <v>0.0000382848392</v>
      </c>
      <c r="K107" s="2"/>
      <c r="L107" s="2"/>
      <c r="M107" s="14"/>
      <c r="N107" s="1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 t="s">
        <v>444</v>
      </c>
      <c r="B108" s="1" t="s">
        <v>321</v>
      </c>
      <c r="C108" s="1">
        <v>0.0</v>
      </c>
      <c r="D108" s="1">
        <v>0.0</v>
      </c>
      <c r="E108" s="2">
        <v>1.0</v>
      </c>
      <c r="F108" s="2">
        <v>5.0</v>
      </c>
      <c r="G108" s="13">
        <f t="shared" si="1"/>
        <v>0</v>
      </c>
      <c r="H108" s="13">
        <f t="shared" si="2"/>
        <v>0</v>
      </c>
      <c r="I108" s="13">
        <f t="shared" si="3"/>
        <v>0.00007877737514</v>
      </c>
      <c r="J108" s="13">
        <f t="shared" si="4"/>
        <v>0.000191424196</v>
      </c>
      <c r="K108" s="2"/>
      <c r="L108" s="2"/>
      <c r="M108" s="14"/>
      <c r="N108" s="1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 t="s">
        <v>445</v>
      </c>
      <c r="B109" s="1" t="s">
        <v>113</v>
      </c>
      <c r="C109" s="1">
        <v>1.0</v>
      </c>
      <c r="D109" s="1">
        <v>16.0</v>
      </c>
      <c r="E109" s="2">
        <v>1.0</v>
      </c>
      <c r="F109" s="2">
        <v>42.0</v>
      </c>
      <c r="G109" s="13">
        <f t="shared" si="1"/>
        <v>0.0008319467554</v>
      </c>
      <c r="H109" s="13">
        <f t="shared" si="2"/>
        <v>0.002782124848</v>
      </c>
      <c r="I109" s="13">
        <f t="shared" si="3"/>
        <v>0.00007877737514</v>
      </c>
      <c r="J109" s="13">
        <f t="shared" si="4"/>
        <v>0.001607963247</v>
      </c>
      <c r="K109" s="2"/>
      <c r="L109" s="2"/>
      <c r="M109" s="14"/>
      <c r="N109" s="1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 t="s">
        <v>446</v>
      </c>
      <c r="B110" s="1" t="s">
        <v>315</v>
      </c>
      <c r="C110" s="1">
        <v>0.0</v>
      </c>
      <c r="D110" s="1">
        <v>0.0</v>
      </c>
      <c r="E110" s="2">
        <v>0.0</v>
      </c>
      <c r="F110" s="2">
        <v>1.0</v>
      </c>
      <c r="G110" s="13">
        <f t="shared" si="1"/>
        <v>0</v>
      </c>
      <c r="H110" s="13">
        <f t="shared" si="2"/>
        <v>0</v>
      </c>
      <c r="I110" s="13">
        <f t="shared" si="3"/>
        <v>0</v>
      </c>
      <c r="J110" s="13">
        <f t="shared" si="4"/>
        <v>0.0000382848392</v>
      </c>
      <c r="K110" s="2"/>
      <c r="L110" s="2"/>
      <c r="M110" s="14"/>
      <c r="N110" s="1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 t="s">
        <v>447</v>
      </c>
      <c r="B111" s="1" t="s">
        <v>210</v>
      </c>
      <c r="C111" s="1">
        <v>0.0</v>
      </c>
      <c r="D111" s="1">
        <v>6.0</v>
      </c>
      <c r="E111" s="2">
        <v>0.0</v>
      </c>
      <c r="F111" s="2">
        <v>17.0</v>
      </c>
      <c r="G111" s="13">
        <f t="shared" si="1"/>
        <v>0</v>
      </c>
      <c r="H111" s="13">
        <f t="shared" si="2"/>
        <v>0.001043296818</v>
      </c>
      <c r="I111" s="13">
        <f t="shared" si="3"/>
        <v>0</v>
      </c>
      <c r="J111" s="13">
        <f t="shared" si="4"/>
        <v>0.0006508422665</v>
      </c>
      <c r="K111" s="2"/>
      <c r="L111" s="2"/>
      <c r="M111" s="14"/>
      <c r="N111" s="1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 t="s">
        <v>448</v>
      </c>
      <c r="B112" s="1" t="s">
        <v>257</v>
      </c>
      <c r="C112" s="1">
        <v>0.0</v>
      </c>
      <c r="D112" s="1">
        <v>10.0</v>
      </c>
      <c r="E112" s="2">
        <v>0.0</v>
      </c>
      <c r="F112" s="2">
        <v>16.0</v>
      </c>
      <c r="G112" s="13">
        <f t="shared" si="1"/>
        <v>0</v>
      </c>
      <c r="H112" s="13">
        <f t="shared" si="2"/>
        <v>0.00173882803</v>
      </c>
      <c r="I112" s="13">
        <f t="shared" si="3"/>
        <v>0</v>
      </c>
      <c r="J112" s="13">
        <f t="shared" si="4"/>
        <v>0.0006125574273</v>
      </c>
      <c r="K112" s="2"/>
      <c r="L112" s="2"/>
      <c r="M112" s="14"/>
      <c r="N112" s="1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 t="s">
        <v>449</v>
      </c>
      <c r="B113" s="1" t="s">
        <v>260</v>
      </c>
      <c r="C113" s="1">
        <v>0.0</v>
      </c>
      <c r="D113" s="1">
        <v>6.0</v>
      </c>
      <c r="E113" s="2">
        <v>0.0</v>
      </c>
      <c r="F113" s="2">
        <v>10.0</v>
      </c>
      <c r="G113" s="13">
        <f t="shared" si="1"/>
        <v>0</v>
      </c>
      <c r="H113" s="13">
        <f t="shared" si="2"/>
        <v>0.001043296818</v>
      </c>
      <c r="I113" s="13">
        <f t="shared" si="3"/>
        <v>0</v>
      </c>
      <c r="J113" s="13">
        <f t="shared" si="4"/>
        <v>0.000382848392</v>
      </c>
      <c r="K113" s="2"/>
      <c r="L113" s="2"/>
      <c r="M113" s="14"/>
      <c r="N113" s="1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 t="s">
        <v>450</v>
      </c>
      <c r="B114" s="1" t="s">
        <v>65</v>
      </c>
      <c r="C114" s="1">
        <v>54.0</v>
      </c>
      <c r="D114" s="1">
        <v>205.0</v>
      </c>
      <c r="E114" s="2">
        <v>176.0</v>
      </c>
      <c r="F114" s="2">
        <v>661.0</v>
      </c>
      <c r="G114" s="13">
        <f t="shared" si="1"/>
        <v>0.04492512479</v>
      </c>
      <c r="H114" s="13">
        <f t="shared" si="2"/>
        <v>0.03564597461</v>
      </c>
      <c r="I114" s="13">
        <f t="shared" si="3"/>
        <v>0.01386481802</v>
      </c>
      <c r="J114" s="13">
        <f t="shared" si="4"/>
        <v>0.02530627871</v>
      </c>
      <c r="K114" s="2"/>
      <c r="L114" s="2"/>
      <c r="M114" s="14"/>
      <c r="N114" s="1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 t="s">
        <v>451</v>
      </c>
      <c r="B115" s="1" t="s">
        <v>250</v>
      </c>
      <c r="C115" s="1">
        <v>0.0</v>
      </c>
      <c r="D115" s="1">
        <v>10.0</v>
      </c>
      <c r="E115" s="2">
        <v>0.0</v>
      </c>
      <c r="F115" s="2">
        <v>21.0</v>
      </c>
      <c r="G115" s="13">
        <f t="shared" si="1"/>
        <v>0</v>
      </c>
      <c r="H115" s="13">
        <f t="shared" si="2"/>
        <v>0.00173882803</v>
      </c>
      <c r="I115" s="13">
        <f t="shared" si="3"/>
        <v>0</v>
      </c>
      <c r="J115" s="13">
        <f t="shared" si="4"/>
        <v>0.0008039816233</v>
      </c>
      <c r="K115" s="2"/>
      <c r="L115" s="2"/>
      <c r="M115" s="14"/>
      <c r="N115" s="1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 t="s">
        <v>452</v>
      </c>
      <c r="B116" s="1" t="s">
        <v>224</v>
      </c>
      <c r="C116" s="1">
        <v>1.0</v>
      </c>
      <c r="D116" s="1">
        <v>12.0</v>
      </c>
      <c r="E116" s="2">
        <v>1.0</v>
      </c>
      <c r="F116" s="2">
        <v>27.0</v>
      </c>
      <c r="G116" s="13">
        <f t="shared" si="1"/>
        <v>0.0008319467554</v>
      </c>
      <c r="H116" s="13">
        <f t="shared" si="2"/>
        <v>0.002086593636</v>
      </c>
      <c r="I116" s="13">
        <f t="shared" si="3"/>
        <v>0.00007877737514</v>
      </c>
      <c r="J116" s="13">
        <f t="shared" si="4"/>
        <v>0.001033690658</v>
      </c>
      <c r="K116" s="2"/>
      <c r="L116" s="2"/>
      <c r="M116" s="14"/>
      <c r="N116" s="1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 t="s">
        <v>453</v>
      </c>
      <c r="B117" s="1" t="s">
        <v>127</v>
      </c>
      <c r="C117" s="1">
        <v>1.0</v>
      </c>
      <c r="D117" s="1">
        <v>4.0</v>
      </c>
      <c r="E117" s="2">
        <v>1.0</v>
      </c>
      <c r="F117" s="2">
        <v>7.0</v>
      </c>
      <c r="G117" s="13">
        <f t="shared" si="1"/>
        <v>0.0008319467554</v>
      </c>
      <c r="H117" s="13">
        <f t="shared" si="2"/>
        <v>0.000695531212</v>
      </c>
      <c r="I117" s="13">
        <f t="shared" si="3"/>
        <v>0.00007877737514</v>
      </c>
      <c r="J117" s="13">
        <f t="shared" si="4"/>
        <v>0.0002679938744</v>
      </c>
      <c r="K117" s="2"/>
      <c r="L117" s="2"/>
      <c r="M117" s="14"/>
      <c r="N117" s="1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 t="s">
        <v>454</v>
      </c>
      <c r="B118" s="1" t="s">
        <v>45</v>
      </c>
      <c r="C118" s="1">
        <v>2.0</v>
      </c>
      <c r="D118" s="1">
        <v>26.0</v>
      </c>
      <c r="E118" s="2">
        <v>2.0</v>
      </c>
      <c r="F118" s="2">
        <v>42.0</v>
      </c>
      <c r="G118" s="13">
        <f t="shared" si="1"/>
        <v>0.001663893511</v>
      </c>
      <c r="H118" s="13">
        <f t="shared" si="2"/>
        <v>0.004520952878</v>
      </c>
      <c r="I118" s="13">
        <f t="shared" si="3"/>
        <v>0.0001575547503</v>
      </c>
      <c r="J118" s="13">
        <f t="shared" si="4"/>
        <v>0.001607963247</v>
      </c>
      <c r="K118" s="2"/>
      <c r="L118" s="2"/>
      <c r="M118" s="14"/>
      <c r="N118" s="1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 t="s">
        <v>455</v>
      </c>
      <c r="B119" s="1" t="s">
        <v>207</v>
      </c>
      <c r="C119" s="1">
        <v>0.0</v>
      </c>
      <c r="D119" s="1">
        <v>18.0</v>
      </c>
      <c r="E119" s="2">
        <v>0.0</v>
      </c>
      <c r="F119" s="2">
        <v>27.0</v>
      </c>
      <c r="G119" s="13">
        <f t="shared" si="1"/>
        <v>0</v>
      </c>
      <c r="H119" s="13">
        <f t="shared" si="2"/>
        <v>0.003129890454</v>
      </c>
      <c r="I119" s="13">
        <f t="shared" si="3"/>
        <v>0</v>
      </c>
      <c r="J119" s="13">
        <f t="shared" si="4"/>
        <v>0.001033690658</v>
      </c>
      <c r="K119" s="2"/>
      <c r="L119" s="2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 t="s">
        <v>456</v>
      </c>
      <c r="B120" s="1" t="s">
        <v>227</v>
      </c>
      <c r="C120" s="1">
        <v>0.0</v>
      </c>
      <c r="D120" s="1">
        <v>7.0</v>
      </c>
      <c r="E120" s="2">
        <v>0.0</v>
      </c>
      <c r="F120" s="2">
        <v>26.0</v>
      </c>
      <c r="G120" s="13">
        <f t="shared" si="1"/>
        <v>0</v>
      </c>
      <c r="H120" s="13">
        <f t="shared" si="2"/>
        <v>0.001217179621</v>
      </c>
      <c r="I120" s="13">
        <f t="shared" si="3"/>
        <v>0</v>
      </c>
      <c r="J120" s="13">
        <f t="shared" si="4"/>
        <v>0.0009954058193</v>
      </c>
      <c r="K120" s="2"/>
      <c r="L120" s="2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 t="s">
        <v>457</v>
      </c>
      <c r="B121" s="1" t="s">
        <v>307</v>
      </c>
      <c r="C121" s="1">
        <v>0.0</v>
      </c>
      <c r="D121" s="1">
        <v>6.0</v>
      </c>
      <c r="E121" s="2">
        <v>0.0</v>
      </c>
      <c r="F121" s="2">
        <v>13.0</v>
      </c>
      <c r="G121" s="13">
        <f t="shared" si="1"/>
        <v>0</v>
      </c>
      <c r="H121" s="13">
        <f t="shared" si="2"/>
        <v>0.001043296818</v>
      </c>
      <c r="I121" s="13">
        <f t="shared" si="3"/>
        <v>0</v>
      </c>
      <c r="J121" s="13">
        <f t="shared" si="4"/>
        <v>0.0004977029096</v>
      </c>
      <c r="K121" s="2"/>
      <c r="L121" s="2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 t="s">
        <v>458</v>
      </c>
      <c r="B122" s="1" t="s">
        <v>121</v>
      </c>
      <c r="C122" s="1">
        <v>11.0</v>
      </c>
      <c r="D122" s="1">
        <v>53.0</v>
      </c>
      <c r="E122" s="2">
        <v>12.0</v>
      </c>
      <c r="F122" s="2">
        <v>117.0</v>
      </c>
      <c r="G122" s="13">
        <f t="shared" si="1"/>
        <v>0.009151414309</v>
      </c>
      <c r="H122" s="13">
        <f t="shared" si="2"/>
        <v>0.009215788559</v>
      </c>
      <c r="I122" s="13">
        <f t="shared" si="3"/>
        <v>0.0009453285017</v>
      </c>
      <c r="J122" s="13">
        <f t="shared" si="4"/>
        <v>0.004479326187</v>
      </c>
      <c r="K122" s="2"/>
      <c r="L122" s="2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 t="s">
        <v>459</v>
      </c>
      <c r="B123" s="1" t="s">
        <v>231</v>
      </c>
      <c r="C123" s="1">
        <v>0.0</v>
      </c>
      <c r="D123" s="1">
        <v>8.0</v>
      </c>
      <c r="E123" s="2">
        <v>0.0</v>
      </c>
      <c r="F123" s="2">
        <v>8.0</v>
      </c>
      <c r="G123" s="13">
        <f t="shared" si="1"/>
        <v>0</v>
      </c>
      <c r="H123" s="13">
        <f t="shared" si="2"/>
        <v>0.001391062424</v>
      </c>
      <c r="I123" s="13">
        <f t="shared" si="3"/>
        <v>0</v>
      </c>
      <c r="J123" s="13">
        <f t="shared" si="4"/>
        <v>0.0003062787136</v>
      </c>
      <c r="K123" s="2"/>
      <c r="L123" s="2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 t="s">
        <v>460</v>
      </c>
      <c r="B124" s="1" t="s">
        <v>218</v>
      </c>
      <c r="C124" s="1">
        <v>0.0</v>
      </c>
      <c r="D124" s="1">
        <v>2.0</v>
      </c>
      <c r="E124" s="2">
        <v>0.0</v>
      </c>
      <c r="F124" s="2">
        <v>11.0</v>
      </c>
      <c r="G124" s="13">
        <f t="shared" si="1"/>
        <v>0</v>
      </c>
      <c r="H124" s="13">
        <f t="shared" si="2"/>
        <v>0.000347765606</v>
      </c>
      <c r="I124" s="13">
        <f t="shared" si="3"/>
        <v>0</v>
      </c>
      <c r="J124" s="13">
        <f t="shared" si="4"/>
        <v>0.0004211332312</v>
      </c>
      <c r="K124" s="2"/>
      <c r="L124" s="2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 t="s">
        <v>461</v>
      </c>
      <c r="B125" s="1" t="s">
        <v>79</v>
      </c>
      <c r="C125" s="1">
        <v>3.0</v>
      </c>
      <c r="D125" s="1">
        <v>28.0</v>
      </c>
      <c r="E125" s="2">
        <v>9.0</v>
      </c>
      <c r="F125" s="2">
        <v>70.0</v>
      </c>
      <c r="G125" s="13">
        <f t="shared" si="1"/>
        <v>0.002495840266</v>
      </c>
      <c r="H125" s="13">
        <f t="shared" si="2"/>
        <v>0.004868718484</v>
      </c>
      <c r="I125" s="13">
        <f t="shared" si="3"/>
        <v>0.0007089963762</v>
      </c>
      <c r="J125" s="13">
        <f t="shared" si="4"/>
        <v>0.002679938744</v>
      </c>
      <c r="K125" s="2"/>
      <c r="L125" s="2"/>
      <c r="M125" s="14"/>
      <c r="N125" s="1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 t="s">
        <v>462</v>
      </c>
      <c r="B126" s="1" t="s">
        <v>327</v>
      </c>
      <c r="C126" s="1">
        <v>0.0</v>
      </c>
      <c r="D126" s="1">
        <v>4.0</v>
      </c>
      <c r="E126" s="2">
        <v>0.0</v>
      </c>
      <c r="F126" s="2">
        <v>10.0</v>
      </c>
      <c r="G126" s="13">
        <f t="shared" si="1"/>
        <v>0</v>
      </c>
      <c r="H126" s="13">
        <f t="shared" si="2"/>
        <v>0.000695531212</v>
      </c>
      <c r="I126" s="13">
        <f t="shared" si="3"/>
        <v>0</v>
      </c>
      <c r="J126" s="13">
        <f t="shared" si="4"/>
        <v>0.000382848392</v>
      </c>
      <c r="K126" s="2"/>
      <c r="L126" s="2"/>
      <c r="M126" s="14"/>
      <c r="N126" s="1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 t="s">
        <v>463</v>
      </c>
      <c r="B127" s="1" t="s">
        <v>285</v>
      </c>
      <c r="C127" s="1">
        <v>0.0</v>
      </c>
      <c r="D127" s="1">
        <v>15.0</v>
      </c>
      <c r="E127" s="2">
        <v>0.0</v>
      </c>
      <c r="F127" s="2">
        <v>29.0</v>
      </c>
      <c r="G127" s="13">
        <f t="shared" si="1"/>
        <v>0</v>
      </c>
      <c r="H127" s="13">
        <f t="shared" si="2"/>
        <v>0.002608242045</v>
      </c>
      <c r="I127" s="13">
        <f t="shared" si="3"/>
        <v>0</v>
      </c>
      <c r="J127" s="13">
        <f t="shared" si="4"/>
        <v>0.001110260337</v>
      </c>
      <c r="K127" s="2"/>
      <c r="L127" s="2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 t="s">
        <v>464</v>
      </c>
      <c r="B128" s="1" t="s">
        <v>303</v>
      </c>
      <c r="C128" s="1">
        <v>0.0</v>
      </c>
      <c r="D128" s="1">
        <v>5.0</v>
      </c>
      <c r="E128" s="2">
        <v>0.0</v>
      </c>
      <c r="F128" s="2">
        <v>6.0</v>
      </c>
      <c r="G128" s="13">
        <f t="shared" si="1"/>
        <v>0</v>
      </c>
      <c r="H128" s="13">
        <f t="shared" si="2"/>
        <v>0.000869414015</v>
      </c>
      <c r="I128" s="13">
        <f t="shared" si="3"/>
        <v>0</v>
      </c>
      <c r="J128" s="13">
        <f t="shared" si="4"/>
        <v>0.0002297090352</v>
      </c>
      <c r="K128" s="2"/>
      <c r="L128" s="2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 t="s">
        <v>465</v>
      </c>
      <c r="B129" s="1" t="s">
        <v>99</v>
      </c>
      <c r="C129" s="1">
        <v>0.0</v>
      </c>
      <c r="D129" s="1">
        <v>2.0</v>
      </c>
      <c r="E129" s="2">
        <v>0.0</v>
      </c>
      <c r="F129" s="2">
        <v>6.0</v>
      </c>
      <c r="G129" s="13">
        <f t="shared" si="1"/>
        <v>0</v>
      </c>
      <c r="H129" s="13">
        <f t="shared" si="2"/>
        <v>0.000347765606</v>
      </c>
      <c r="I129" s="13">
        <f t="shared" si="3"/>
        <v>0</v>
      </c>
      <c r="J129" s="13">
        <f t="shared" si="4"/>
        <v>0.0002297090352</v>
      </c>
      <c r="K129" s="2"/>
      <c r="L129" s="2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 t="s">
        <v>466</v>
      </c>
      <c r="B130" s="1" t="s">
        <v>281</v>
      </c>
      <c r="C130" s="1">
        <v>0.0</v>
      </c>
      <c r="D130" s="1">
        <v>5.0</v>
      </c>
      <c r="E130" s="2">
        <v>1.0</v>
      </c>
      <c r="F130" s="2">
        <v>18.0</v>
      </c>
      <c r="G130" s="13">
        <f t="shared" si="1"/>
        <v>0</v>
      </c>
      <c r="H130" s="13">
        <f t="shared" si="2"/>
        <v>0.000869414015</v>
      </c>
      <c r="I130" s="13">
        <f t="shared" si="3"/>
        <v>0.00007877737514</v>
      </c>
      <c r="J130" s="13">
        <f t="shared" si="4"/>
        <v>0.0006891271057</v>
      </c>
      <c r="K130" s="2"/>
      <c r="L130" s="2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 t="s">
        <v>467</v>
      </c>
      <c r="B131" s="1" t="s">
        <v>117</v>
      </c>
      <c r="C131" s="1">
        <v>2.0</v>
      </c>
      <c r="D131" s="1">
        <v>39.0</v>
      </c>
      <c r="E131" s="2">
        <v>2.0</v>
      </c>
      <c r="F131" s="2">
        <v>111.0</v>
      </c>
      <c r="G131" s="13">
        <f t="shared" si="1"/>
        <v>0.001663893511</v>
      </c>
      <c r="H131" s="13">
        <f t="shared" si="2"/>
        <v>0.006781429317</v>
      </c>
      <c r="I131" s="13">
        <f t="shared" si="3"/>
        <v>0.0001575547503</v>
      </c>
      <c r="J131" s="13">
        <f t="shared" si="4"/>
        <v>0.004249617152</v>
      </c>
      <c r="K131" s="2"/>
      <c r="L131" s="2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 t="s">
        <v>468</v>
      </c>
      <c r="B132" s="1" t="s">
        <v>204</v>
      </c>
      <c r="C132" s="1">
        <v>5.0</v>
      </c>
      <c r="D132" s="1">
        <v>56.0</v>
      </c>
      <c r="E132" s="2">
        <v>5.0</v>
      </c>
      <c r="F132" s="2">
        <v>86.0</v>
      </c>
      <c r="G132" s="13">
        <f t="shared" si="1"/>
        <v>0.004159733777</v>
      </c>
      <c r="H132" s="13">
        <f t="shared" si="2"/>
        <v>0.009737436967</v>
      </c>
      <c r="I132" s="13">
        <f t="shared" si="3"/>
        <v>0.0003938868757</v>
      </c>
      <c r="J132" s="13">
        <f t="shared" si="4"/>
        <v>0.003292496172</v>
      </c>
      <c r="K132" s="2"/>
      <c r="L132" s="2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 t="s">
        <v>469</v>
      </c>
      <c r="B133" s="1" t="s">
        <v>81</v>
      </c>
      <c r="C133" s="1">
        <v>1.0</v>
      </c>
      <c r="D133" s="1">
        <v>31.0</v>
      </c>
      <c r="E133" s="2">
        <v>1.0</v>
      </c>
      <c r="F133" s="2">
        <v>59.0</v>
      </c>
      <c r="G133" s="13">
        <f t="shared" si="1"/>
        <v>0.0008319467554</v>
      </c>
      <c r="H133" s="13">
        <f t="shared" si="2"/>
        <v>0.005390366893</v>
      </c>
      <c r="I133" s="13">
        <f t="shared" si="3"/>
        <v>0.00007877737514</v>
      </c>
      <c r="J133" s="13">
        <f t="shared" si="4"/>
        <v>0.002258805513</v>
      </c>
      <c r="K133" s="2"/>
      <c r="L133" s="2"/>
      <c r="M133" s="14"/>
      <c r="N133" s="1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 t="s">
        <v>470</v>
      </c>
      <c r="B134" s="1" t="s">
        <v>103</v>
      </c>
      <c r="C134" s="1">
        <v>0.0</v>
      </c>
      <c r="D134" s="1">
        <v>35.0</v>
      </c>
      <c r="E134" s="2">
        <v>0.0</v>
      </c>
      <c r="F134" s="2">
        <v>71.0</v>
      </c>
      <c r="G134" s="13">
        <f t="shared" si="1"/>
        <v>0</v>
      </c>
      <c r="H134" s="13">
        <f t="shared" si="2"/>
        <v>0.006085898105</v>
      </c>
      <c r="I134" s="13">
        <f t="shared" si="3"/>
        <v>0</v>
      </c>
      <c r="J134" s="13">
        <f t="shared" si="4"/>
        <v>0.002718223583</v>
      </c>
      <c r="K134" s="2"/>
      <c r="L134" s="2"/>
      <c r="M134" s="14"/>
      <c r="N134" s="1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 t="s">
        <v>471</v>
      </c>
      <c r="B135" s="1" t="s">
        <v>212</v>
      </c>
      <c r="C135" s="1">
        <v>0.0</v>
      </c>
      <c r="D135" s="1">
        <v>38.0</v>
      </c>
      <c r="E135" s="2">
        <v>0.0</v>
      </c>
      <c r="F135" s="2">
        <v>65.0</v>
      </c>
      <c r="G135" s="13">
        <f t="shared" si="1"/>
        <v>0</v>
      </c>
      <c r="H135" s="13">
        <f t="shared" si="2"/>
        <v>0.006607546514</v>
      </c>
      <c r="I135" s="13">
        <f t="shared" si="3"/>
        <v>0</v>
      </c>
      <c r="J135" s="13">
        <f t="shared" si="4"/>
        <v>0.002488514548</v>
      </c>
      <c r="K135" s="2"/>
      <c r="L135" s="2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 t="s">
        <v>472</v>
      </c>
      <c r="B136" s="1" t="s">
        <v>193</v>
      </c>
      <c r="C136" s="1">
        <v>201.0</v>
      </c>
      <c r="D136" s="1">
        <v>540.0</v>
      </c>
      <c r="E136" s="2">
        <v>2254.0</v>
      </c>
      <c r="F136" s="2">
        <v>4486.0</v>
      </c>
      <c r="G136" s="13">
        <f t="shared" si="1"/>
        <v>0.1672212978</v>
      </c>
      <c r="H136" s="13">
        <f t="shared" si="2"/>
        <v>0.09389671362</v>
      </c>
      <c r="I136" s="13">
        <f t="shared" si="3"/>
        <v>0.1775642036</v>
      </c>
      <c r="J136" s="13">
        <f t="shared" si="4"/>
        <v>0.1717457887</v>
      </c>
      <c r="K136" s="2"/>
      <c r="L136" s="2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 t="s">
        <v>473</v>
      </c>
      <c r="B137" s="1" t="s">
        <v>95</v>
      </c>
      <c r="C137" s="1">
        <v>0.0</v>
      </c>
      <c r="D137" s="1">
        <v>6.0</v>
      </c>
      <c r="E137" s="2">
        <v>2.0</v>
      </c>
      <c r="F137" s="2">
        <v>23.0</v>
      </c>
      <c r="G137" s="13">
        <f t="shared" si="1"/>
        <v>0</v>
      </c>
      <c r="H137" s="13">
        <f t="shared" si="2"/>
        <v>0.001043296818</v>
      </c>
      <c r="I137" s="13">
        <f t="shared" si="3"/>
        <v>0.0001575547503</v>
      </c>
      <c r="J137" s="13">
        <f t="shared" si="4"/>
        <v>0.0008805513017</v>
      </c>
      <c r="K137" s="2"/>
      <c r="L137" s="2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 t="s">
        <v>474</v>
      </c>
      <c r="B138" s="1" t="s">
        <v>297</v>
      </c>
      <c r="C138" s="1">
        <v>0.0</v>
      </c>
      <c r="D138" s="1">
        <v>1.0</v>
      </c>
      <c r="E138" s="2">
        <v>0.0</v>
      </c>
      <c r="F138" s="2">
        <v>9.0</v>
      </c>
      <c r="G138" s="13">
        <f t="shared" si="1"/>
        <v>0</v>
      </c>
      <c r="H138" s="13">
        <f t="shared" si="2"/>
        <v>0.000173882803</v>
      </c>
      <c r="I138" s="13">
        <f t="shared" si="3"/>
        <v>0</v>
      </c>
      <c r="J138" s="13">
        <f t="shared" si="4"/>
        <v>0.0003445635528</v>
      </c>
      <c r="K138" s="2"/>
      <c r="L138" s="2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 t="s">
        <v>475</v>
      </c>
      <c r="B139" s="1" t="s">
        <v>71</v>
      </c>
      <c r="C139" s="1">
        <v>1.0</v>
      </c>
      <c r="D139" s="1">
        <v>10.0</v>
      </c>
      <c r="E139" s="2">
        <v>1.0</v>
      </c>
      <c r="F139" s="2">
        <v>15.0</v>
      </c>
      <c r="G139" s="13">
        <f t="shared" si="1"/>
        <v>0.0008319467554</v>
      </c>
      <c r="H139" s="13">
        <f t="shared" si="2"/>
        <v>0.00173882803</v>
      </c>
      <c r="I139" s="13">
        <f t="shared" si="3"/>
        <v>0.00007877737514</v>
      </c>
      <c r="J139" s="13">
        <f t="shared" si="4"/>
        <v>0.0005742725881</v>
      </c>
      <c r="K139" s="2"/>
      <c r="L139" s="2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 t="s">
        <v>476</v>
      </c>
      <c r="B140" s="1" t="s">
        <v>215</v>
      </c>
      <c r="C140" s="1">
        <v>0.0</v>
      </c>
      <c r="D140" s="1">
        <v>10.0</v>
      </c>
      <c r="E140" s="2">
        <v>0.0</v>
      </c>
      <c r="F140" s="2">
        <v>12.0</v>
      </c>
      <c r="G140" s="13">
        <f t="shared" si="1"/>
        <v>0</v>
      </c>
      <c r="H140" s="13">
        <f t="shared" si="2"/>
        <v>0.00173882803</v>
      </c>
      <c r="I140" s="13">
        <f t="shared" si="3"/>
        <v>0</v>
      </c>
      <c r="J140" s="13">
        <f t="shared" si="4"/>
        <v>0.0004594180704</v>
      </c>
      <c r="K140" s="2"/>
      <c r="L140" s="2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 t="s">
        <v>477</v>
      </c>
      <c r="B141" s="1" t="s">
        <v>267</v>
      </c>
      <c r="C141" s="1">
        <v>0.0</v>
      </c>
      <c r="D141" s="1">
        <v>4.0</v>
      </c>
      <c r="E141" s="2">
        <v>0.0</v>
      </c>
      <c r="F141" s="2">
        <v>6.0</v>
      </c>
      <c r="G141" s="13">
        <f t="shared" si="1"/>
        <v>0</v>
      </c>
      <c r="H141" s="13">
        <f t="shared" si="2"/>
        <v>0.000695531212</v>
      </c>
      <c r="I141" s="13">
        <f t="shared" si="3"/>
        <v>0</v>
      </c>
      <c r="J141" s="13">
        <f t="shared" si="4"/>
        <v>0.0002297090352</v>
      </c>
      <c r="K141" s="2"/>
      <c r="L141" s="2"/>
      <c r="M141" s="14"/>
      <c r="N141" s="1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 t="s">
        <v>478</v>
      </c>
      <c r="B142" s="1" t="s">
        <v>222</v>
      </c>
      <c r="C142" s="1">
        <v>10.0</v>
      </c>
      <c r="D142" s="1">
        <v>33.0</v>
      </c>
      <c r="E142" s="2">
        <v>10.0</v>
      </c>
      <c r="F142" s="2">
        <v>72.0</v>
      </c>
      <c r="G142" s="13">
        <f t="shared" si="1"/>
        <v>0.008319467554</v>
      </c>
      <c r="H142" s="13">
        <f t="shared" si="2"/>
        <v>0.005738132499</v>
      </c>
      <c r="I142" s="13">
        <f t="shared" si="3"/>
        <v>0.0007877737514</v>
      </c>
      <c r="J142" s="13">
        <f t="shared" si="4"/>
        <v>0.002756508423</v>
      </c>
      <c r="K142" s="2"/>
      <c r="L142" s="2"/>
      <c r="M142" s="14"/>
      <c r="N142" s="1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 t="s">
        <v>479</v>
      </c>
      <c r="B143" s="1" t="s">
        <v>214</v>
      </c>
      <c r="C143" s="1">
        <v>0.0</v>
      </c>
      <c r="D143" s="1">
        <v>2.0</v>
      </c>
      <c r="E143" s="2">
        <v>0.0</v>
      </c>
      <c r="F143" s="2">
        <v>4.0</v>
      </c>
      <c r="G143" s="13">
        <f t="shared" si="1"/>
        <v>0</v>
      </c>
      <c r="H143" s="13">
        <f t="shared" si="2"/>
        <v>0.000347765606</v>
      </c>
      <c r="I143" s="13">
        <f t="shared" si="3"/>
        <v>0</v>
      </c>
      <c r="J143" s="13">
        <f t="shared" si="4"/>
        <v>0.0001531393568</v>
      </c>
      <c r="K143" s="2"/>
      <c r="L143" s="2"/>
      <c r="M143" s="14"/>
      <c r="N143" s="1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 t="s">
        <v>480</v>
      </c>
      <c r="B144" s="1" t="s">
        <v>277</v>
      </c>
      <c r="C144" s="1">
        <v>0.0</v>
      </c>
      <c r="D144" s="1">
        <v>9.0</v>
      </c>
      <c r="E144" s="2">
        <v>0.0</v>
      </c>
      <c r="F144" s="2">
        <v>13.0</v>
      </c>
      <c r="G144" s="13">
        <f t="shared" si="1"/>
        <v>0</v>
      </c>
      <c r="H144" s="13">
        <f t="shared" si="2"/>
        <v>0.001564945227</v>
      </c>
      <c r="I144" s="13">
        <f t="shared" si="3"/>
        <v>0</v>
      </c>
      <c r="J144" s="13">
        <f t="shared" si="4"/>
        <v>0.0004977029096</v>
      </c>
      <c r="K144" s="2"/>
      <c r="L144" s="2"/>
      <c r="M144" s="14"/>
      <c r="N144" s="1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 t="s">
        <v>481</v>
      </c>
      <c r="B145" s="1" t="s">
        <v>291</v>
      </c>
      <c r="C145" s="1">
        <v>0.0</v>
      </c>
      <c r="D145" s="1">
        <v>0.0</v>
      </c>
      <c r="E145" s="2">
        <v>0.0</v>
      </c>
      <c r="F145" s="2">
        <v>3.0</v>
      </c>
      <c r="G145" s="13">
        <f t="shared" si="1"/>
        <v>0</v>
      </c>
      <c r="H145" s="13">
        <f t="shared" si="2"/>
        <v>0</v>
      </c>
      <c r="I145" s="13">
        <f t="shared" si="3"/>
        <v>0</v>
      </c>
      <c r="J145" s="13">
        <f t="shared" si="4"/>
        <v>0.0001148545176</v>
      </c>
      <c r="K145" s="2"/>
      <c r="L145" s="2"/>
      <c r="M145" s="14"/>
      <c r="N145" s="1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 t="s">
        <v>482</v>
      </c>
      <c r="B146" s="1" t="s">
        <v>320</v>
      </c>
      <c r="C146" s="1">
        <v>0.0</v>
      </c>
      <c r="D146" s="1">
        <v>9.0</v>
      </c>
      <c r="E146" s="2">
        <v>0.0</v>
      </c>
      <c r="F146" s="2">
        <v>15.0</v>
      </c>
      <c r="G146" s="13">
        <f t="shared" si="1"/>
        <v>0</v>
      </c>
      <c r="H146" s="13">
        <f t="shared" si="2"/>
        <v>0.001564945227</v>
      </c>
      <c r="I146" s="13">
        <f t="shared" si="3"/>
        <v>0</v>
      </c>
      <c r="J146" s="13">
        <f t="shared" si="4"/>
        <v>0.0005742725881</v>
      </c>
      <c r="K146" s="2"/>
      <c r="L146" s="2"/>
      <c r="M146" s="14"/>
      <c r="N146" s="1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 t="s">
        <v>483</v>
      </c>
      <c r="B147" s="1" t="s">
        <v>280</v>
      </c>
      <c r="C147" s="1">
        <v>0.0</v>
      </c>
      <c r="D147" s="1">
        <v>2.0</v>
      </c>
      <c r="E147" s="2">
        <v>0.0</v>
      </c>
      <c r="F147" s="2">
        <v>7.0</v>
      </c>
      <c r="G147" s="13">
        <f t="shared" si="1"/>
        <v>0</v>
      </c>
      <c r="H147" s="13">
        <f t="shared" si="2"/>
        <v>0.000347765606</v>
      </c>
      <c r="I147" s="13">
        <f t="shared" si="3"/>
        <v>0</v>
      </c>
      <c r="J147" s="13">
        <f t="shared" si="4"/>
        <v>0.0002679938744</v>
      </c>
      <c r="K147" s="2"/>
      <c r="L147" s="2"/>
      <c r="M147" s="14"/>
      <c r="N147" s="1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 t="s">
        <v>484</v>
      </c>
      <c r="B148" s="1" t="s">
        <v>296</v>
      </c>
      <c r="C148" s="1">
        <v>0.0</v>
      </c>
      <c r="D148" s="1">
        <v>7.0</v>
      </c>
      <c r="E148" s="2">
        <v>0.0</v>
      </c>
      <c r="F148" s="2">
        <v>15.0</v>
      </c>
      <c r="G148" s="13">
        <f t="shared" si="1"/>
        <v>0</v>
      </c>
      <c r="H148" s="13">
        <f t="shared" si="2"/>
        <v>0.001217179621</v>
      </c>
      <c r="I148" s="13">
        <f t="shared" si="3"/>
        <v>0</v>
      </c>
      <c r="J148" s="13">
        <f t="shared" si="4"/>
        <v>0.0005742725881</v>
      </c>
      <c r="K148" s="2"/>
      <c r="L148" s="2"/>
      <c r="M148" s="14"/>
      <c r="N148" s="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 t="s">
        <v>485</v>
      </c>
      <c r="B149" s="1" t="s">
        <v>203</v>
      </c>
      <c r="C149" s="1">
        <v>21.0</v>
      </c>
      <c r="D149" s="1">
        <v>122.0</v>
      </c>
      <c r="E149" s="2">
        <v>23.0</v>
      </c>
      <c r="F149" s="2">
        <v>191.0</v>
      </c>
      <c r="G149" s="13">
        <f t="shared" si="1"/>
        <v>0.01747088186</v>
      </c>
      <c r="H149" s="13">
        <f t="shared" si="2"/>
        <v>0.02121370196</v>
      </c>
      <c r="I149" s="13">
        <f t="shared" si="3"/>
        <v>0.001811879628</v>
      </c>
      <c r="J149" s="13">
        <f t="shared" si="4"/>
        <v>0.007312404288</v>
      </c>
      <c r="K149" s="2"/>
      <c r="L149" s="2"/>
      <c r="M149" s="14"/>
      <c r="N149" s="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 t="s">
        <v>486</v>
      </c>
      <c r="B150" s="1" t="s">
        <v>264</v>
      </c>
      <c r="C150" s="1">
        <v>0.0</v>
      </c>
      <c r="D150" s="1">
        <v>10.0</v>
      </c>
      <c r="E150" s="2">
        <v>0.0</v>
      </c>
      <c r="F150" s="2">
        <v>35.0</v>
      </c>
      <c r="G150" s="13">
        <f t="shared" si="1"/>
        <v>0</v>
      </c>
      <c r="H150" s="13">
        <f t="shared" si="2"/>
        <v>0.00173882803</v>
      </c>
      <c r="I150" s="13">
        <f t="shared" si="3"/>
        <v>0</v>
      </c>
      <c r="J150" s="13">
        <f t="shared" si="4"/>
        <v>0.001339969372</v>
      </c>
      <c r="K150" s="2"/>
      <c r="L150" s="2"/>
      <c r="M150" s="14"/>
      <c r="N150" s="1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 t="s">
        <v>487</v>
      </c>
      <c r="B151" s="1" t="s">
        <v>232</v>
      </c>
      <c r="C151" s="1">
        <v>0.0</v>
      </c>
      <c r="D151" s="1">
        <v>4.0</v>
      </c>
      <c r="E151" s="2">
        <v>0.0</v>
      </c>
      <c r="F151" s="2">
        <v>11.0</v>
      </c>
      <c r="G151" s="13">
        <f t="shared" si="1"/>
        <v>0</v>
      </c>
      <c r="H151" s="13">
        <f t="shared" si="2"/>
        <v>0.000695531212</v>
      </c>
      <c r="I151" s="13">
        <f t="shared" si="3"/>
        <v>0</v>
      </c>
      <c r="J151" s="13">
        <f t="shared" si="4"/>
        <v>0.0004211332312</v>
      </c>
      <c r="K151" s="2"/>
      <c r="L151" s="2"/>
      <c r="M151" s="14"/>
      <c r="N151" s="1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 t="s">
        <v>488</v>
      </c>
      <c r="B152" s="1" t="s">
        <v>131</v>
      </c>
      <c r="C152" s="1">
        <v>0.0</v>
      </c>
      <c r="D152" s="1">
        <v>9.0</v>
      </c>
      <c r="E152" s="2">
        <v>0.0</v>
      </c>
      <c r="F152" s="2">
        <v>44.0</v>
      </c>
      <c r="G152" s="13">
        <f t="shared" si="1"/>
        <v>0</v>
      </c>
      <c r="H152" s="13">
        <f t="shared" si="2"/>
        <v>0.001564945227</v>
      </c>
      <c r="I152" s="13">
        <f t="shared" si="3"/>
        <v>0</v>
      </c>
      <c r="J152" s="13">
        <f t="shared" si="4"/>
        <v>0.001684532925</v>
      </c>
      <c r="K152" s="2"/>
      <c r="L152" s="2"/>
      <c r="M152" s="14"/>
      <c r="N152" s="1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 t="s">
        <v>489</v>
      </c>
      <c r="B153" s="1" t="s">
        <v>165</v>
      </c>
      <c r="C153" s="1">
        <v>1.0</v>
      </c>
      <c r="D153" s="1">
        <v>15.0</v>
      </c>
      <c r="E153" s="2">
        <v>1.0</v>
      </c>
      <c r="F153" s="2">
        <v>27.0</v>
      </c>
      <c r="G153" s="13">
        <f t="shared" si="1"/>
        <v>0.0008319467554</v>
      </c>
      <c r="H153" s="13">
        <f t="shared" si="2"/>
        <v>0.002608242045</v>
      </c>
      <c r="I153" s="13">
        <f t="shared" si="3"/>
        <v>0.00007877737514</v>
      </c>
      <c r="J153" s="13">
        <f t="shared" si="4"/>
        <v>0.001033690658</v>
      </c>
      <c r="K153" s="2"/>
      <c r="L153" s="2"/>
      <c r="M153" s="14"/>
      <c r="N153" s="1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 t="s">
        <v>490</v>
      </c>
      <c r="B154" s="1" t="s">
        <v>226</v>
      </c>
      <c r="C154" s="1">
        <v>0.0</v>
      </c>
      <c r="D154" s="1">
        <v>4.0</v>
      </c>
      <c r="E154" s="2">
        <v>0.0</v>
      </c>
      <c r="F154" s="2">
        <v>7.0</v>
      </c>
      <c r="G154" s="13">
        <f t="shared" si="1"/>
        <v>0</v>
      </c>
      <c r="H154" s="13">
        <f t="shared" si="2"/>
        <v>0.000695531212</v>
      </c>
      <c r="I154" s="13">
        <f t="shared" si="3"/>
        <v>0</v>
      </c>
      <c r="J154" s="13">
        <f t="shared" si="4"/>
        <v>0.0002679938744</v>
      </c>
      <c r="K154" s="2"/>
      <c r="L154" s="2"/>
      <c r="M154" s="14"/>
      <c r="N154" s="1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 t="s">
        <v>491</v>
      </c>
      <c r="B155" s="1" t="s">
        <v>201</v>
      </c>
      <c r="C155" s="1">
        <v>0.0</v>
      </c>
      <c r="D155" s="1">
        <v>17.0</v>
      </c>
      <c r="E155" s="2">
        <v>0.0</v>
      </c>
      <c r="F155" s="2">
        <v>23.0</v>
      </c>
      <c r="G155" s="13">
        <f t="shared" si="1"/>
        <v>0</v>
      </c>
      <c r="H155" s="13">
        <f t="shared" si="2"/>
        <v>0.002956007651</v>
      </c>
      <c r="I155" s="13">
        <f t="shared" si="3"/>
        <v>0</v>
      </c>
      <c r="J155" s="13">
        <f t="shared" si="4"/>
        <v>0.0008805513017</v>
      </c>
      <c r="K155" s="2"/>
      <c r="L155" s="2"/>
      <c r="M155" s="14"/>
      <c r="N155" s="1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 t="s">
        <v>492</v>
      </c>
      <c r="B156" s="1" t="s">
        <v>187</v>
      </c>
      <c r="C156" s="1">
        <v>1.0</v>
      </c>
      <c r="D156" s="1">
        <v>9.0</v>
      </c>
      <c r="E156" s="2">
        <v>1.0</v>
      </c>
      <c r="F156" s="2">
        <v>19.0</v>
      </c>
      <c r="G156" s="13">
        <f t="shared" si="1"/>
        <v>0.0008319467554</v>
      </c>
      <c r="H156" s="13">
        <f t="shared" si="2"/>
        <v>0.001564945227</v>
      </c>
      <c r="I156" s="13">
        <f t="shared" si="3"/>
        <v>0.00007877737514</v>
      </c>
      <c r="J156" s="13">
        <f t="shared" si="4"/>
        <v>0.0007274119449</v>
      </c>
      <c r="K156" s="2"/>
      <c r="L156" s="2"/>
      <c r="M156" s="14"/>
      <c r="N156" s="1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 t="s">
        <v>493</v>
      </c>
      <c r="B157" s="1" t="s">
        <v>294</v>
      </c>
      <c r="C157" s="1">
        <v>0.0</v>
      </c>
      <c r="D157" s="1">
        <v>3.0</v>
      </c>
      <c r="E157" s="2">
        <v>0.0</v>
      </c>
      <c r="F157" s="2">
        <v>4.0</v>
      </c>
      <c r="G157" s="13">
        <f t="shared" si="1"/>
        <v>0</v>
      </c>
      <c r="H157" s="13">
        <f t="shared" si="2"/>
        <v>0.000521648409</v>
      </c>
      <c r="I157" s="13">
        <f t="shared" si="3"/>
        <v>0</v>
      </c>
      <c r="J157" s="13">
        <f t="shared" si="4"/>
        <v>0.0001531393568</v>
      </c>
      <c r="K157" s="2"/>
      <c r="L157" s="2"/>
      <c r="M157" s="14"/>
      <c r="N157" s="1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 t="s">
        <v>494</v>
      </c>
      <c r="B158" s="1" t="s">
        <v>233</v>
      </c>
      <c r="C158" s="1">
        <v>0.0</v>
      </c>
      <c r="D158" s="1">
        <v>13.0</v>
      </c>
      <c r="E158" s="2">
        <v>0.0</v>
      </c>
      <c r="F158" s="2">
        <v>19.0</v>
      </c>
      <c r="G158" s="13">
        <f t="shared" si="1"/>
        <v>0</v>
      </c>
      <c r="H158" s="13">
        <f t="shared" si="2"/>
        <v>0.002260476439</v>
      </c>
      <c r="I158" s="13">
        <f t="shared" si="3"/>
        <v>0</v>
      </c>
      <c r="J158" s="13">
        <f t="shared" si="4"/>
        <v>0.0007274119449</v>
      </c>
      <c r="K158" s="2"/>
      <c r="L158" s="2"/>
      <c r="M158" s="14"/>
      <c r="N158" s="1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 t="s">
        <v>495</v>
      </c>
      <c r="B159" s="1" t="s">
        <v>241</v>
      </c>
      <c r="C159" s="1">
        <v>3.0</v>
      </c>
      <c r="D159" s="1">
        <v>4.0</v>
      </c>
      <c r="E159" s="2">
        <v>3.0</v>
      </c>
      <c r="F159" s="2">
        <v>8.0</v>
      </c>
      <c r="G159" s="13">
        <f t="shared" si="1"/>
        <v>0.002495840266</v>
      </c>
      <c r="H159" s="13">
        <f t="shared" si="2"/>
        <v>0.000695531212</v>
      </c>
      <c r="I159" s="13">
        <f t="shared" si="3"/>
        <v>0.0002363321254</v>
      </c>
      <c r="J159" s="13">
        <f t="shared" si="4"/>
        <v>0.0003062787136</v>
      </c>
      <c r="K159" s="2"/>
      <c r="L159" s="2"/>
      <c r="M159" s="14"/>
      <c r="N159" s="1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 t="s">
        <v>496</v>
      </c>
      <c r="B160" s="1" t="s">
        <v>57</v>
      </c>
      <c r="C160" s="1">
        <v>40.0</v>
      </c>
      <c r="D160" s="1">
        <v>80.0</v>
      </c>
      <c r="E160" s="2">
        <v>312.0</v>
      </c>
      <c r="F160" s="2">
        <v>1000.0</v>
      </c>
      <c r="G160" s="13">
        <f t="shared" si="1"/>
        <v>0.03327787022</v>
      </c>
      <c r="H160" s="13">
        <f t="shared" si="2"/>
        <v>0.01391062424</v>
      </c>
      <c r="I160" s="13">
        <f t="shared" si="3"/>
        <v>0.02457854104</v>
      </c>
      <c r="J160" s="13">
        <f t="shared" si="4"/>
        <v>0.0382848392</v>
      </c>
      <c r="K160" s="2"/>
      <c r="L160" s="2"/>
      <c r="M160" s="14"/>
      <c r="N160" s="1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 t="s">
        <v>497</v>
      </c>
      <c r="B161" s="1" t="s">
        <v>93</v>
      </c>
      <c r="C161" s="1">
        <v>1.0</v>
      </c>
      <c r="D161" s="1">
        <v>34.0</v>
      </c>
      <c r="E161" s="2">
        <v>1.0</v>
      </c>
      <c r="F161" s="2">
        <v>52.0</v>
      </c>
      <c r="G161" s="13">
        <f t="shared" si="1"/>
        <v>0.0008319467554</v>
      </c>
      <c r="H161" s="13">
        <f t="shared" si="2"/>
        <v>0.005912015302</v>
      </c>
      <c r="I161" s="13">
        <f t="shared" si="3"/>
        <v>0.00007877737514</v>
      </c>
      <c r="J161" s="13">
        <f t="shared" si="4"/>
        <v>0.001990811639</v>
      </c>
      <c r="K161" s="2"/>
      <c r="L161" s="2"/>
      <c r="M161" s="14"/>
      <c r="N161" s="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 t="s">
        <v>498</v>
      </c>
      <c r="B162" s="1" t="s">
        <v>73</v>
      </c>
      <c r="C162" s="1">
        <v>0.0</v>
      </c>
      <c r="D162" s="1">
        <v>15.0</v>
      </c>
      <c r="E162" s="2">
        <v>0.0</v>
      </c>
      <c r="F162" s="2">
        <v>47.0</v>
      </c>
      <c r="G162" s="13">
        <f t="shared" si="1"/>
        <v>0</v>
      </c>
      <c r="H162" s="13">
        <f t="shared" si="2"/>
        <v>0.002608242045</v>
      </c>
      <c r="I162" s="13">
        <f t="shared" si="3"/>
        <v>0</v>
      </c>
      <c r="J162" s="13">
        <f t="shared" si="4"/>
        <v>0.001799387443</v>
      </c>
      <c r="K162" s="2"/>
      <c r="L162" s="2"/>
      <c r="M162" s="14"/>
      <c r="N162" s="1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 t="s">
        <v>499</v>
      </c>
      <c r="B163" s="1" t="s">
        <v>273</v>
      </c>
      <c r="C163" s="1">
        <v>0.0</v>
      </c>
      <c r="D163" s="1">
        <v>0.0</v>
      </c>
      <c r="E163" s="2">
        <v>0.0</v>
      </c>
      <c r="F163" s="2">
        <v>1.0</v>
      </c>
      <c r="G163" s="13">
        <f t="shared" si="1"/>
        <v>0</v>
      </c>
      <c r="H163" s="13">
        <f t="shared" si="2"/>
        <v>0</v>
      </c>
      <c r="I163" s="13">
        <f t="shared" si="3"/>
        <v>0</v>
      </c>
      <c r="J163" s="13">
        <f t="shared" si="4"/>
        <v>0.0000382848392</v>
      </c>
      <c r="K163" s="2"/>
      <c r="L163" s="2"/>
      <c r="M163" s="14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 t="s">
        <v>500</v>
      </c>
      <c r="B164" s="1" t="s">
        <v>89</v>
      </c>
      <c r="C164" s="1">
        <v>16.0</v>
      </c>
      <c r="D164" s="1">
        <v>105.0</v>
      </c>
      <c r="E164" s="2">
        <v>18.0</v>
      </c>
      <c r="F164" s="2">
        <v>179.0</v>
      </c>
      <c r="G164" s="13">
        <f t="shared" si="1"/>
        <v>0.01331114809</v>
      </c>
      <c r="H164" s="13">
        <f t="shared" si="2"/>
        <v>0.01825769431</v>
      </c>
      <c r="I164" s="13">
        <f t="shared" si="3"/>
        <v>0.001417992752</v>
      </c>
      <c r="J164" s="13">
        <f t="shared" si="4"/>
        <v>0.006852986217</v>
      </c>
      <c r="K164" s="2"/>
      <c r="L164" s="2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 t="s">
        <v>501</v>
      </c>
      <c r="B165" s="1" t="s">
        <v>265</v>
      </c>
      <c r="C165" s="1">
        <v>0.0</v>
      </c>
      <c r="D165" s="1">
        <v>4.0</v>
      </c>
      <c r="E165" s="2">
        <v>0.0</v>
      </c>
      <c r="F165" s="2">
        <v>5.0</v>
      </c>
      <c r="G165" s="13">
        <f t="shared" si="1"/>
        <v>0</v>
      </c>
      <c r="H165" s="13">
        <f t="shared" si="2"/>
        <v>0.000695531212</v>
      </c>
      <c r="I165" s="13">
        <f t="shared" si="3"/>
        <v>0</v>
      </c>
      <c r="J165" s="13">
        <f t="shared" si="4"/>
        <v>0.000191424196</v>
      </c>
      <c r="K165" s="2"/>
      <c r="L165" s="2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 t="s">
        <v>502</v>
      </c>
      <c r="B166" s="1" t="s">
        <v>246</v>
      </c>
      <c r="C166" s="1">
        <v>0.0</v>
      </c>
      <c r="D166" s="1">
        <v>4.0</v>
      </c>
      <c r="E166" s="2">
        <v>0.0</v>
      </c>
      <c r="F166" s="2">
        <v>7.0</v>
      </c>
      <c r="G166" s="13">
        <f t="shared" si="1"/>
        <v>0</v>
      </c>
      <c r="H166" s="13">
        <f t="shared" si="2"/>
        <v>0.000695531212</v>
      </c>
      <c r="I166" s="13">
        <f t="shared" si="3"/>
        <v>0</v>
      </c>
      <c r="J166" s="13">
        <f t="shared" si="4"/>
        <v>0.0002679938744</v>
      </c>
      <c r="K166" s="2"/>
      <c r="L166" s="2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 t="s">
        <v>503</v>
      </c>
      <c r="B167" s="1" t="s">
        <v>318</v>
      </c>
      <c r="C167" s="1">
        <v>0.0</v>
      </c>
      <c r="D167" s="1">
        <v>2.0</v>
      </c>
      <c r="E167" s="2">
        <v>0.0</v>
      </c>
      <c r="F167" s="2">
        <v>2.0</v>
      </c>
      <c r="G167" s="13">
        <f t="shared" si="1"/>
        <v>0</v>
      </c>
      <c r="H167" s="13">
        <f t="shared" si="2"/>
        <v>0.000347765606</v>
      </c>
      <c r="I167" s="13">
        <f t="shared" si="3"/>
        <v>0</v>
      </c>
      <c r="J167" s="13">
        <f t="shared" si="4"/>
        <v>0.00007656967841</v>
      </c>
      <c r="K167" s="2"/>
      <c r="L167" s="2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 t="s">
        <v>504</v>
      </c>
      <c r="B168" s="1" t="s">
        <v>258</v>
      </c>
      <c r="C168" s="1">
        <v>0.0</v>
      </c>
      <c r="D168" s="1">
        <v>6.0</v>
      </c>
      <c r="E168" s="2">
        <v>0.0</v>
      </c>
      <c r="F168" s="2">
        <v>11.0</v>
      </c>
      <c r="G168" s="13">
        <f t="shared" si="1"/>
        <v>0</v>
      </c>
      <c r="H168" s="13">
        <f t="shared" si="2"/>
        <v>0.001043296818</v>
      </c>
      <c r="I168" s="13">
        <f t="shared" si="3"/>
        <v>0</v>
      </c>
      <c r="J168" s="13">
        <f t="shared" si="4"/>
        <v>0.0004211332312</v>
      </c>
      <c r="K168" s="2"/>
      <c r="L168" s="2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 t="s">
        <v>505</v>
      </c>
      <c r="B169" s="1" t="s">
        <v>105</v>
      </c>
      <c r="C169" s="1">
        <v>4.0</v>
      </c>
      <c r="D169" s="1">
        <v>82.0</v>
      </c>
      <c r="E169" s="2">
        <v>4.0</v>
      </c>
      <c r="F169" s="2">
        <v>156.0</v>
      </c>
      <c r="G169" s="13">
        <f t="shared" si="1"/>
        <v>0.003327787022</v>
      </c>
      <c r="H169" s="13">
        <f t="shared" si="2"/>
        <v>0.01425838985</v>
      </c>
      <c r="I169" s="13">
        <f t="shared" si="3"/>
        <v>0.0003151095006</v>
      </c>
      <c r="J169" s="13">
        <f t="shared" si="4"/>
        <v>0.005972434916</v>
      </c>
      <c r="K169" s="2"/>
      <c r="L169" s="2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 t="s">
        <v>506</v>
      </c>
      <c r="B170" s="1" t="s">
        <v>228</v>
      </c>
      <c r="C170" s="1">
        <v>0.0</v>
      </c>
      <c r="D170" s="1">
        <v>11.0</v>
      </c>
      <c r="E170" s="2">
        <v>0.0</v>
      </c>
      <c r="F170" s="2">
        <v>17.0</v>
      </c>
      <c r="G170" s="13">
        <f t="shared" si="1"/>
        <v>0</v>
      </c>
      <c r="H170" s="13">
        <f t="shared" si="2"/>
        <v>0.001912710833</v>
      </c>
      <c r="I170" s="13">
        <f t="shared" si="3"/>
        <v>0</v>
      </c>
      <c r="J170" s="13">
        <f t="shared" si="4"/>
        <v>0.0006508422665</v>
      </c>
      <c r="K170" s="2"/>
      <c r="L170" s="2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 t="s">
        <v>507</v>
      </c>
      <c r="B171" s="1" t="s">
        <v>197</v>
      </c>
      <c r="C171" s="1">
        <v>0.0</v>
      </c>
      <c r="D171" s="1">
        <v>12.0</v>
      </c>
      <c r="E171" s="2">
        <v>0.0</v>
      </c>
      <c r="F171" s="2">
        <v>24.0</v>
      </c>
      <c r="G171" s="13">
        <f t="shared" si="1"/>
        <v>0</v>
      </c>
      <c r="H171" s="13">
        <f t="shared" si="2"/>
        <v>0.002086593636</v>
      </c>
      <c r="I171" s="13">
        <f t="shared" si="3"/>
        <v>0</v>
      </c>
      <c r="J171" s="13">
        <f t="shared" si="4"/>
        <v>0.0009188361409</v>
      </c>
      <c r="K171" s="2"/>
      <c r="L171" s="2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 t="s">
        <v>508</v>
      </c>
      <c r="B172" s="1" t="s">
        <v>206</v>
      </c>
      <c r="C172" s="1">
        <v>4.0</v>
      </c>
      <c r="D172" s="1">
        <v>56.0</v>
      </c>
      <c r="E172" s="2">
        <v>4.0</v>
      </c>
      <c r="F172" s="2">
        <v>78.0</v>
      </c>
      <c r="G172" s="13">
        <f t="shared" si="1"/>
        <v>0.003327787022</v>
      </c>
      <c r="H172" s="13">
        <f t="shared" si="2"/>
        <v>0.009737436967</v>
      </c>
      <c r="I172" s="13">
        <f t="shared" si="3"/>
        <v>0.0003151095006</v>
      </c>
      <c r="J172" s="13">
        <f t="shared" si="4"/>
        <v>0.002986217458</v>
      </c>
      <c r="K172" s="2"/>
      <c r="L172" s="2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 t="s">
        <v>509</v>
      </c>
      <c r="B173" s="1" t="s">
        <v>55</v>
      </c>
      <c r="C173" s="1">
        <v>12.0</v>
      </c>
      <c r="D173" s="1">
        <v>85.0</v>
      </c>
      <c r="E173" s="2">
        <v>12.0</v>
      </c>
      <c r="F173" s="2">
        <v>143.0</v>
      </c>
      <c r="G173" s="13">
        <f t="shared" si="1"/>
        <v>0.009983361065</v>
      </c>
      <c r="H173" s="13">
        <f t="shared" si="2"/>
        <v>0.01478003825</v>
      </c>
      <c r="I173" s="13">
        <f t="shared" si="3"/>
        <v>0.0009453285017</v>
      </c>
      <c r="J173" s="13">
        <f t="shared" si="4"/>
        <v>0.005474732006</v>
      </c>
      <c r="K173" s="2"/>
      <c r="L173" s="2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 t="s">
        <v>510</v>
      </c>
      <c r="B174" s="1" t="s">
        <v>196</v>
      </c>
      <c r="C174" s="1">
        <v>2.0</v>
      </c>
      <c r="D174" s="1">
        <v>13.0</v>
      </c>
      <c r="E174" s="2">
        <v>2.0</v>
      </c>
      <c r="F174" s="2">
        <v>29.0</v>
      </c>
      <c r="G174" s="13">
        <f t="shared" si="1"/>
        <v>0.001663893511</v>
      </c>
      <c r="H174" s="13">
        <f t="shared" si="2"/>
        <v>0.002260476439</v>
      </c>
      <c r="I174" s="13">
        <f t="shared" si="3"/>
        <v>0.0001575547503</v>
      </c>
      <c r="J174" s="13">
        <f t="shared" si="4"/>
        <v>0.001110260337</v>
      </c>
      <c r="K174" s="2"/>
      <c r="L174" s="2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 t="s">
        <v>511</v>
      </c>
      <c r="B175" s="1" t="s">
        <v>254</v>
      </c>
      <c r="C175" s="1">
        <v>0.0</v>
      </c>
      <c r="D175" s="1">
        <v>3.0</v>
      </c>
      <c r="E175" s="2">
        <v>0.0</v>
      </c>
      <c r="F175" s="2">
        <v>5.0</v>
      </c>
      <c r="G175" s="13">
        <f t="shared" si="1"/>
        <v>0</v>
      </c>
      <c r="H175" s="13">
        <f t="shared" si="2"/>
        <v>0.000521648409</v>
      </c>
      <c r="I175" s="13">
        <f t="shared" si="3"/>
        <v>0</v>
      </c>
      <c r="J175" s="13">
        <f t="shared" si="4"/>
        <v>0.000191424196</v>
      </c>
      <c r="K175" s="2"/>
      <c r="L175" s="2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 t="s">
        <v>512</v>
      </c>
      <c r="B176" s="1" t="s">
        <v>198</v>
      </c>
      <c r="C176" s="1">
        <v>1.0</v>
      </c>
      <c r="D176" s="1">
        <v>9.0</v>
      </c>
      <c r="E176" s="2">
        <v>1.0</v>
      </c>
      <c r="F176" s="2">
        <v>24.0</v>
      </c>
      <c r="G176" s="13">
        <f t="shared" si="1"/>
        <v>0.0008319467554</v>
      </c>
      <c r="H176" s="13">
        <f t="shared" si="2"/>
        <v>0.001564945227</v>
      </c>
      <c r="I176" s="13">
        <f t="shared" si="3"/>
        <v>0.00007877737514</v>
      </c>
      <c r="J176" s="13">
        <f t="shared" si="4"/>
        <v>0.0009188361409</v>
      </c>
      <c r="K176" s="2"/>
      <c r="L176" s="2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 t="s">
        <v>513</v>
      </c>
      <c r="B177" s="1" t="s">
        <v>216</v>
      </c>
      <c r="C177" s="1">
        <v>0.0</v>
      </c>
      <c r="D177" s="1">
        <v>9.0</v>
      </c>
      <c r="E177" s="2">
        <v>0.0</v>
      </c>
      <c r="F177" s="2">
        <v>11.0</v>
      </c>
      <c r="G177" s="13">
        <f t="shared" si="1"/>
        <v>0</v>
      </c>
      <c r="H177" s="13">
        <f t="shared" si="2"/>
        <v>0.001564945227</v>
      </c>
      <c r="I177" s="13">
        <f t="shared" si="3"/>
        <v>0</v>
      </c>
      <c r="J177" s="13">
        <f t="shared" si="4"/>
        <v>0.0004211332312</v>
      </c>
      <c r="K177" s="2"/>
      <c r="L177" s="2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 t="s">
        <v>514</v>
      </c>
      <c r="B178" s="1" t="s">
        <v>51</v>
      </c>
      <c r="C178" s="1">
        <v>0.0</v>
      </c>
      <c r="D178" s="1">
        <v>9.0</v>
      </c>
      <c r="E178" s="2">
        <v>0.0</v>
      </c>
      <c r="F178" s="2">
        <v>24.0</v>
      </c>
      <c r="G178" s="13">
        <f t="shared" si="1"/>
        <v>0</v>
      </c>
      <c r="H178" s="13">
        <f t="shared" si="2"/>
        <v>0.001564945227</v>
      </c>
      <c r="I178" s="13">
        <f t="shared" si="3"/>
        <v>0</v>
      </c>
      <c r="J178" s="13">
        <f t="shared" si="4"/>
        <v>0.0009188361409</v>
      </c>
      <c r="K178" s="2"/>
      <c r="L178" s="2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 t="s">
        <v>515</v>
      </c>
      <c r="B179" s="1" t="s">
        <v>41</v>
      </c>
      <c r="C179" s="1">
        <v>6.0</v>
      </c>
      <c r="D179" s="1">
        <v>58.0</v>
      </c>
      <c r="E179" s="2">
        <v>39.0</v>
      </c>
      <c r="F179" s="2">
        <v>264.0</v>
      </c>
      <c r="G179" s="13">
        <f t="shared" si="1"/>
        <v>0.004991680532</v>
      </c>
      <c r="H179" s="13">
        <f t="shared" si="2"/>
        <v>0.01008520257</v>
      </c>
      <c r="I179" s="13">
        <f t="shared" si="3"/>
        <v>0.00307231763</v>
      </c>
      <c r="J179" s="13">
        <f t="shared" si="4"/>
        <v>0.01010719755</v>
      </c>
      <c r="K179" s="2"/>
      <c r="L179" s="2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 t="s">
        <v>516</v>
      </c>
      <c r="B180" s="1" t="s">
        <v>243</v>
      </c>
      <c r="C180" s="1">
        <v>0.0</v>
      </c>
      <c r="D180" s="1">
        <v>6.0</v>
      </c>
      <c r="E180" s="2">
        <v>0.0</v>
      </c>
      <c r="F180" s="2">
        <v>8.0</v>
      </c>
      <c r="G180" s="13">
        <f t="shared" si="1"/>
        <v>0</v>
      </c>
      <c r="H180" s="13">
        <f t="shared" si="2"/>
        <v>0.001043296818</v>
      </c>
      <c r="I180" s="13">
        <f t="shared" si="3"/>
        <v>0</v>
      </c>
      <c r="J180" s="13">
        <f t="shared" si="4"/>
        <v>0.0003062787136</v>
      </c>
      <c r="K180" s="2"/>
      <c r="L180" s="2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 t="s">
        <v>517</v>
      </c>
      <c r="B181" s="1" t="s">
        <v>217</v>
      </c>
      <c r="C181" s="1">
        <v>0.0</v>
      </c>
      <c r="D181" s="1">
        <v>7.0</v>
      </c>
      <c r="E181" s="2">
        <v>0.0</v>
      </c>
      <c r="F181" s="2">
        <v>23.0</v>
      </c>
      <c r="G181" s="13">
        <f t="shared" si="1"/>
        <v>0</v>
      </c>
      <c r="H181" s="13">
        <f t="shared" si="2"/>
        <v>0.001217179621</v>
      </c>
      <c r="I181" s="13">
        <f t="shared" si="3"/>
        <v>0</v>
      </c>
      <c r="J181" s="13">
        <f t="shared" si="4"/>
        <v>0.0008805513017</v>
      </c>
      <c r="K181" s="2"/>
      <c r="L181" s="2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 t="s">
        <v>518</v>
      </c>
      <c r="B182" s="1" t="s">
        <v>147</v>
      </c>
      <c r="C182" s="1">
        <v>0.0</v>
      </c>
      <c r="D182" s="1">
        <v>5.0</v>
      </c>
      <c r="E182" s="2">
        <v>0.0</v>
      </c>
      <c r="F182" s="2">
        <v>13.0</v>
      </c>
      <c r="G182" s="13">
        <f t="shared" si="1"/>
        <v>0</v>
      </c>
      <c r="H182" s="13">
        <f t="shared" si="2"/>
        <v>0.000869414015</v>
      </c>
      <c r="I182" s="13">
        <f t="shared" si="3"/>
        <v>0</v>
      </c>
      <c r="J182" s="13">
        <f t="shared" si="4"/>
        <v>0.0004977029096</v>
      </c>
      <c r="K182" s="2"/>
      <c r="L182" s="2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 t="s">
        <v>519</v>
      </c>
      <c r="B183" s="1" t="s">
        <v>239</v>
      </c>
      <c r="C183" s="1">
        <v>0.0</v>
      </c>
      <c r="D183" s="1">
        <v>5.0</v>
      </c>
      <c r="E183" s="2">
        <v>0.0</v>
      </c>
      <c r="F183" s="2">
        <v>8.0</v>
      </c>
      <c r="G183" s="13">
        <f t="shared" si="1"/>
        <v>0</v>
      </c>
      <c r="H183" s="13">
        <f t="shared" si="2"/>
        <v>0.000869414015</v>
      </c>
      <c r="I183" s="13">
        <f t="shared" si="3"/>
        <v>0</v>
      </c>
      <c r="J183" s="13">
        <f t="shared" si="4"/>
        <v>0.0003062787136</v>
      </c>
      <c r="K183" s="2"/>
      <c r="L183" s="2"/>
      <c r="M183" s="14"/>
      <c r="N183" s="1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 t="s">
        <v>520</v>
      </c>
      <c r="B184" s="1" t="s">
        <v>287</v>
      </c>
      <c r="C184" s="1">
        <v>0.0</v>
      </c>
      <c r="D184" s="1">
        <v>1.0</v>
      </c>
      <c r="E184" s="2">
        <v>0.0</v>
      </c>
      <c r="F184" s="2">
        <v>4.0</v>
      </c>
      <c r="G184" s="13">
        <f t="shared" si="1"/>
        <v>0</v>
      </c>
      <c r="H184" s="13">
        <f t="shared" si="2"/>
        <v>0.000173882803</v>
      </c>
      <c r="I184" s="13">
        <f t="shared" si="3"/>
        <v>0</v>
      </c>
      <c r="J184" s="13">
        <f t="shared" si="4"/>
        <v>0.0001531393568</v>
      </c>
      <c r="K184" s="2"/>
      <c r="L184" s="2"/>
      <c r="M184" s="14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 t="s">
        <v>521</v>
      </c>
      <c r="B185" s="1" t="s">
        <v>63</v>
      </c>
      <c r="C185" s="1">
        <v>1.0</v>
      </c>
      <c r="D185" s="1">
        <v>44.0</v>
      </c>
      <c r="E185" s="2">
        <v>1.0</v>
      </c>
      <c r="F185" s="2">
        <v>75.0</v>
      </c>
      <c r="G185" s="13">
        <f t="shared" si="1"/>
        <v>0.0008319467554</v>
      </c>
      <c r="H185" s="13">
        <f t="shared" si="2"/>
        <v>0.007650843332</v>
      </c>
      <c r="I185" s="13">
        <f t="shared" si="3"/>
        <v>0.00007877737514</v>
      </c>
      <c r="J185" s="13">
        <f t="shared" si="4"/>
        <v>0.00287136294</v>
      </c>
      <c r="K185" s="2"/>
      <c r="L185" s="2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 t="s">
        <v>522</v>
      </c>
      <c r="B186" s="1" t="s">
        <v>238</v>
      </c>
      <c r="C186" s="1">
        <v>0.0</v>
      </c>
      <c r="D186" s="1">
        <v>5.0</v>
      </c>
      <c r="E186" s="2">
        <v>0.0</v>
      </c>
      <c r="F186" s="2">
        <v>17.0</v>
      </c>
      <c r="G186" s="13">
        <f t="shared" si="1"/>
        <v>0</v>
      </c>
      <c r="H186" s="13">
        <f t="shared" si="2"/>
        <v>0.000869414015</v>
      </c>
      <c r="I186" s="13">
        <f t="shared" si="3"/>
        <v>0</v>
      </c>
      <c r="J186" s="13">
        <f t="shared" si="4"/>
        <v>0.0006508422665</v>
      </c>
      <c r="K186" s="2"/>
      <c r="L186" s="2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 t="s">
        <v>523</v>
      </c>
      <c r="B187" s="1" t="s">
        <v>262</v>
      </c>
      <c r="C187" s="1">
        <v>0.0</v>
      </c>
      <c r="D187" s="1">
        <v>7.0</v>
      </c>
      <c r="E187" s="2">
        <v>0.0</v>
      </c>
      <c r="F187" s="2">
        <v>14.0</v>
      </c>
      <c r="G187" s="13">
        <f t="shared" si="1"/>
        <v>0</v>
      </c>
      <c r="H187" s="13">
        <f t="shared" si="2"/>
        <v>0.001217179621</v>
      </c>
      <c r="I187" s="13">
        <f t="shared" si="3"/>
        <v>0</v>
      </c>
      <c r="J187" s="13">
        <f t="shared" si="4"/>
        <v>0.0005359877489</v>
      </c>
      <c r="K187" s="2"/>
      <c r="L187" s="2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 t="s">
        <v>524</v>
      </c>
      <c r="B188" s="1" t="s">
        <v>242</v>
      </c>
      <c r="C188" s="1">
        <v>0.0</v>
      </c>
      <c r="D188" s="1">
        <v>7.0</v>
      </c>
      <c r="E188" s="2">
        <v>1.0</v>
      </c>
      <c r="F188" s="2">
        <v>17.0</v>
      </c>
      <c r="G188" s="13">
        <f t="shared" si="1"/>
        <v>0</v>
      </c>
      <c r="H188" s="13">
        <f t="shared" si="2"/>
        <v>0.001217179621</v>
      </c>
      <c r="I188" s="13">
        <f t="shared" si="3"/>
        <v>0.00007877737514</v>
      </c>
      <c r="J188" s="13">
        <f t="shared" si="4"/>
        <v>0.0006508422665</v>
      </c>
      <c r="K188" s="2"/>
      <c r="L188" s="2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 t="s">
        <v>525</v>
      </c>
      <c r="B189" s="1" t="s">
        <v>77</v>
      </c>
      <c r="C189" s="1">
        <v>0.0</v>
      </c>
      <c r="D189" s="1">
        <v>8.0</v>
      </c>
      <c r="E189" s="2">
        <v>0.0</v>
      </c>
      <c r="F189" s="2">
        <v>10.0</v>
      </c>
      <c r="G189" s="13">
        <f t="shared" si="1"/>
        <v>0</v>
      </c>
      <c r="H189" s="13">
        <f t="shared" si="2"/>
        <v>0.001391062424</v>
      </c>
      <c r="I189" s="13">
        <f t="shared" si="3"/>
        <v>0</v>
      </c>
      <c r="J189" s="13">
        <f t="shared" si="4"/>
        <v>0.000382848392</v>
      </c>
      <c r="K189" s="2"/>
      <c r="L189" s="2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 t="s">
        <v>526</v>
      </c>
      <c r="B190" s="1" t="s">
        <v>202</v>
      </c>
      <c r="C190" s="1">
        <v>0.0</v>
      </c>
      <c r="D190" s="1">
        <v>18.0</v>
      </c>
      <c r="E190" s="2">
        <v>0.0</v>
      </c>
      <c r="F190" s="2">
        <v>28.0</v>
      </c>
      <c r="G190" s="13">
        <f t="shared" si="1"/>
        <v>0</v>
      </c>
      <c r="H190" s="13">
        <f t="shared" si="2"/>
        <v>0.003129890454</v>
      </c>
      <c r="I190" s="13">
        <f t="shared" si="3"/>
        <v>0</v>
      </c>
      <c r="J190" s="13">
        <f t="shared" si="4"/>
        <v>0.001071975498</v>
      </c>
      <c r="K190" s="2"/>
      <c r="L190" s="2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 t="s">
        <v>527</v>
      </c>
      <c r="B191" s="1" t="s">
        <v>289</v>
      </c>
      <c r="C191" s="1">
        <v>0.0</v>
      </c>
      <c r="D191" s="1">
        <v>3.0</v>
      </c>
      <c r="E191" s="2">
        <v>0.0</v>
      </c>
      <c r="F191" s="2">
        <v>5.0</v>
      </c>
      <c r="G191" s="13">
        <f t="shared" si="1"/>
        <v>0</v>
      </c>
      <c r="H191" s="13">
        <f t="shared" si="2"/>
        <v>0.000521648409</v>
      </c>
      <c r="I191" s="13">
        <f t="shared" si="3"/>
        <v>0</v>
      </c>
      <c r="J191" s="13">
        <f t="shared" si="4"/>
        <v>0.000191424196</v>
      </c>
      <c r="K191" s="2"/>
      <c r="L191" s="2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 t="s">
        <v>528</v>
      </c>
      <c r="B192" s="1" t="s">
        <v>229</v>
      </c>
      <c r="C192" s="1">
        <v>0.0</v>
      </c>
      <c r="D192" s="1">
        <v>3.0</v>
      </c>
      <c r="E192" s="2">
        <v>0.0</v>
      </c>
      <c r="F192" s="2">
        <v>6.0</v>
      </c>
      <c r="G192" s="13">
        <f t="shared" si="1"/>
        <v>0</v>
      </c>
      <c r="H192" s="13">
        <f t="shared" si="2"/>
        <v>0.000521648409</v>
      </c>
      <c r="I192" s="13">
        <f t="shared" si="3"/>
        <v>0</v>
      </c>
      <c r="J192" s="13">
        <f t="shared" si="4"/>
        <v>0.0002297090352</v>
      </c>
      <c r="K192" s="2"/>
      <c r="L192" s="2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 t="s">
        <v>529</v>
      </c>
      <c r="B193" s="1" t="s">
        <v>49</v>
      </c>
      <c r="C193" s="1">
        <v>9.0</v>
      </c>
      <c r="D193" s="1">
        <v>48.0</v>
      </c>
      <c r="E193" s="2">
        <v>10.0</v>
      </c>
      <c r="F193" s="2">
        <v>97.0</v>
      </c>
      <c r="G193" s="13">
        <f t="shared" si="1"/>
        <v>0.007487520799</v>
      </c>
      <c r="H193" s="13">
        <f t="shared" si="2"/>
        <v>0.008346374544</v>
      </c>
      <c r="I193" s="13">
        <f t="shared" si="3"/>
        <v>0.0007877737514</v>
      </c>
      <c r="J193" s="13">
        <f t="shared" si="4"/>
        <v>0.003713629403</v>
      </c>
      <c r="K193" s="2"/>
      <c r="L193" s="2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 t="s">
        <v>530</v>
      </c>
      <c r="B194" s="1" t="s">
        <v>237</v>
      </c>
      <c r="C194" s="1">
        <v>0.0</v>
      </c>
      <c r="D194" s="1">
        <v>2.0</v>
      </c>
      <c r="E194" s="2">
        <v>1.0</v>
      </c>
      <c r="F194" s="2">
        <v>3.0</v>
      </c>
      <c r="G194" s="13">
        <f t="shared" si="1"/>
        <v>0</v>
      </c>
      <c r="H194" s="13">
        <f t="shared" si="2"/>
        <v>0.000347765606</v>
      </c>
      <c r="I194" s="13">
        <f t="shared" si="3"/>
        <v>0.00007877737514</v>
      </c>
      <c r="J194" s="13">
        <f t="shared" si="4"/>
        <v>0.0001148545176</v>
      </c>
      <c r="K194" s="2"/>
      <c r="L194" s="2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 t="s">
        <v>531</v>
      </c>
      <c r="B195" s="1" t="s">
        <v>69</v>
      </c>
      <c r="C195" s="1">
        <v>2.0</v>
      </c>
      <c r="D195" s="1">
        <v>51.0</v>
      </c>
      <c r="E195" s="2">
        <v>24.0</v>
      </c>
      <c r="F195" s="2">
        <v>180.0</v>
      </c>
      <c r="G195" s="13">
        <f t="shared" si="1"/>
        <v>0.001663893511</v>
      </c>
      <c r="H195" s="13">
        <f t="shared" si="2"/>
        <v>0.008868022953</v>
      </c>
      <c r="I195" s="13">
        <f t="shared" si="3"/>
        <v>0.001890657003</v>
      </c>
      <c r="J195" s="13">
        <f t="shared" si="4"/>
        <v>0.006891271057</v>
      </c>
      <c r="K195" s="2"/>
      <c r="L195" s="2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 t="s">
        <v>532</v>
      </c>
      <c r="B196" s="1" t="s">
        <v>312</v>
      </c>
      <c r="C196" s="1">
        <v>0.0</v>
      </c>
      <c r="D196" s="1">
        <v>1.0</v>
      </c>
      <c r="E196" s="2">
        <v>0.0</v>
      </c>
      <c r="F196" s="2">
        <v>3.0</v>
      </c>
      <c r="G196" s="13">
        <f t="shared" si="1"/>
        <v>0</v>
      </c>
      <c r="H196" s="13">
        <f t="shared" si="2"/>
        <v>0.000173882803</v>
      </c>
      <c r="I196" s="13">
        <f t="shared" si="3"/>
        <v>0</v>
      </c>
      <c r="J196" s="13">
        <f t="shared" si="4"/>
        <v>0.0001148545176</v>
      </c>
      <c r="K196" s="2"/>
      <c r="L196" s="2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 t="s">
        <v>533</v>
      </c>
      <c r="B197" s="1" t="s">
        <v>194</v>
      </c>
      <c r="C197" s="1">
        <v>83.0</v>
      </c>
      <c r="D197" s="1">
        <v>214.0</v>
      </c>
      <c r="E197" s="2">
        <v>431.0</v>
      </c>
      <c r="F197" s="2">
        <v>1312.0</v>
      </c>
      <c r="G197" s="13">
        <f t="shared" si="1"/>
        <v>0.0690515807</v>
      </c>
      <c r="H197" s="13">
        <f t="shared" si="2"/>
        <v>0.03721091984</v>
      </c>
      <c r="I197" s="13">
        <f t="shared" si="3"/>
        <v>0.03395304868</v>
      </c>
      <c r="J197" s="13">
        <f t="shared" si="4"/>
        <v>0.05022970904</v>
      </c>
      <c r="K197" s="2"/>
      <c r="L197" s="2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 t="s">
        <v>534</v>
      </c>
      <c r="B198" s="1" t="s">
        <v>304</v>
      </c>
      <c r="C198" s="1">
        <v>0.0</v>
      </c>
      <c r="D198" s="1">
        <v>8.0</v>
      </c>
      <c r="E198" s="2">
        <v>0.0</v>
      </c>
      <c r="F198" s="2">
        <v>12.0</v>
      </c>
      <c r="G198" s="13">
        <f t="shared" si="1"/>
        <v>0</v>
      </c>
      <c r="H198" s="13">
        <f t="shared" si="2"/>
        <v>0.001391062424</v>
      </c>
      <c r="I198" s="13">
        <f t="shared" si="3"/>
        <v>0</v>
      </c>
      <c r="J198" s="13">
        <f t="shared" si="4"/>
        <v>0.0004594180704</v>
      </c>
      <c r="K198" s="2"/>
      <c r="L198" s="2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 t="s">
        <v>535</v>
      </c>
      <c r="B199" s="1" t="s">
        <v>205</v>
      </c>
      <c r="C199" s="1">
        <v>4.0</v>
      </c>
      <c r="D199" s="1">
        <v>36.0</v>
      </c>
      <c r="E199" s="2">
        <v>4.0</v>
      </c>
      <c r="F199" s="2">
        <v>60.0</v>
      </c>
      <c r="G199" s="13">
        <f t="shared" si="1"/>
        <v>0.003327787022</v>
      </c>
      <c r="H199" s="13">
        <f t="shared" si="2"/>
        <v>0.006259780908</v>
      </c>
      <c r="I199" s="13">
        <f t="shared" si="3"/>
        <v>0.0003151095006</v>
      </c>
      <c r="J199" s="13">
        <f t="shared" si="4"/>
        <v>0.002297090352</v>
      </c>
      <c r="K199" s="2"/>
      <c r="L199" s="2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 t="s">
        <v>536</v>
      </c>
      <c r="B200" s="1" t="s">
        <v>298</v>
      </c>
      <c r="C200" s="1">
        <v>0.0</v>
      </c>
      <c r="D200" s="1">
        <v>3.0</v>
      </c>
      <c r="E200" s="2">
        <v>0.0</v>
      </c>
      <c r="F200" s="2">
        <v>4.0</v>
      </c>
      <c r="G200" s="13">
        <f t="shared" si="1"/>
        <v>0</v>
      </c>
      <c r="H200" s="13">
        <f t="shared" si="2"/>
        <v>0.000521648409</v>
      </c>
      <c r="I200" s="13">
        <f t="shared" si="3"/>
        <v>0</v>
      </c>
      <c r="J200" s="13">
        <f t="shared" si="4"/>
        <v>0.0001531393568</v>
      </c>
      <c r="K200" s="2"/>
      <c r="L200" s="2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14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15"/>
      <c r="N208" s="15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15"/>
      <c r="N209" s="15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15"/>
      <c r="N210" s="15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15"/>
      <c r="N211" s="15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15"/>
      <c r="N212" s="15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15"/>
      <c r="N213" s="15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15"/>
      <c r="N214" s="15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15"/>
      <c r="N215" s="15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15"/>
      <c r="N216" s="15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15"/>
      <c r="N217" s="15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15"/>
      <c r="N218" s="15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15"/>
      <c r="N219" s="15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15"/>
      <c r="N220" s="15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15"/>
      <c r="N221" s="15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15"/>
      <c r="N222" s="15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15"/>
      <c r="N223" s="15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15"/>
      <c r="N224" s="15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15"/>
      <c r="N225" s="15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15"/>
      <c r="N226" s="15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15"/>
      <c r="N227" s="15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15"/>
      <c r="N228" s="15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15"/>
      <c r="N229" s="15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15"/>
      <c r="N230" s="15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15"/>
      <c r="N231" s="15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15"/>
      <c r="N232" s="15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15"/>
      <c r="N233" s="15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15"/>
      <c r="N234" s="15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15"/>
      <c r="N235" s="15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15"/>
      <c r="N236" s="15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15"/>
      <c r="N237" s="15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15"/>
      <c r="N238" s="15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15"/>
      <c r="N239" s="15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15"/>
      <c r="N240" s="15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15"/>
      <c r="N241" s="15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15"/>
      <c r="N242" s="15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15"/>
      <c r="N243" s="15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15"/>
      <c r="N244" s="15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15"/>
      <c r="N245" s="15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15"/>
      <c r="N246" s="15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15"/>
      <c r="N247" s="15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15"/>
      <c r="N248" s="15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15"/>
      <c r="N249" s="15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15"/>
      <c r="N250" s="15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15"/>
      <c r="N251" s="15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15"/>
      <c r="N252" s="15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15"/>
      <c r="N253" s="15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15"/>
      <c r="N254" s="15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15"/>
      <c r="N255" s="15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15"/>
      <c r="N256" s="15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15"/>
      <c r="N257" s="15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15"/>
      <c r="N258" s="15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15"/>
      <c r="N259" s="15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15"/>
      <c r="N260" s="15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15"/>
      <c r="N261" s="15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15"/>
      <c r="N262" s="15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15"/>
      <c r="N263" s="15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15"/>
      <c r="N264" s="15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15"/>
      <c r="N265" s="15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15"/>
      <c r="N266" s="15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15"/>
      <c r="N267" s="15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15"/>
      <c r="N268" s="15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15"/>
      <c r="N269" s="15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15"/>
      <c r="N270" s="15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15"/>
      <c r="N271" s="15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15"/>
      <c r="N272" s="15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15"/>
      <c r="N273" s="15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15"/>
      <c r="N274" s="15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15"/>
      <c r="N275" s="15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15"/>
      <c r="N276" s="15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15"/>
      <c r="N277" s="15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15"/>
      <c r="N278" s="15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15"/>
      <c r="N279" s="15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15"/>
      <c r="N280" s="15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15"/>
      <c r="N281" s="15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15"/>
      <c r="N282" s="15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15"/>
      <c r="N283" s="15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15"/>
      <c r="N284" s="15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15"/>
      <c r="N285" s="15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15"/>
      <c r="N286" s="15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15"/>
      <c r="N287" s="15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15"/>
      <c r="N288" s="15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15"/>
      <c r="N289" s="15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15"/>
      <c r="N290" s="15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15"/>
      <c r="N291" s="15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15"/>
      <c r="N292" s="15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15"/>
      <c r="N293" s="15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15"/>
      <c r="N294" s="15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15"/>
      <c r="N295" s="15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15"/>
      <c r="N296" s="15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15"/>
      <c r="N297" s="15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15"/>
      <c r="N298" s="15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15"/>
      <c r="N299" s="15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15"/>
      <c r="N300" s="15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15"/>
      <c r="N301" s="15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15"/>
      <c r="N302" s="15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15"/>
      <c r="N303" s="15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15"/>
      <c r="N304" s="15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15"/>
      <c r="N305" s="15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15"/>
      <c r="N306" s="15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15"/>
      <c r="N307" s="15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15"/>
      <c r="N308" s="15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15"/>
      <c r="N309" s="15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15"/>
      <c r="N310" s="15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15"/>
      <c r="N311" s="15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15"/>
      <c r="N312" s="15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15"/>
      <c r="N313" s="15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15"/>
      <c r="N314" s="15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15"/>
      <c r="N315" s="15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15"/>
      <c r="N316" s="15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15"/>
      <c r="N317" s="15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15"/>
      <c r="N318" s="15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15"/>
      <c r="N319" s="15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15"/>
      <c r="N320" s="15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15"/>
      <c r="N321" s="15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15"/>
      <c r="N322" s="15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15"/>
      <c r="N323" s="15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15"/>
      <c r="N324" s="15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15"/>
      <c r="N325" s="15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15"/>
      <c r="N326" s="15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15"/>
      <c r="N327" s="15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15"/>
      <c r="N328" s="15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15"/>
      <c r="N329" s="15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15"/>
      <c r="N330" s="15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15"/>
      <c r="N331" s="15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15"/>
      <c r="N332" s="15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15"/>
      <c r="N333" s="15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15"/>
      <c r="N334" s="15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15"/>
      <c r="N335" s="15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15"/>
      <c r="N336" s="15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15"/>
      <c r="N337" s="15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15"/>
      <c r="N338" s="15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15"/>
      <c r="N339" s="15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15"/>
      <c r="N340" s="15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15"/>
      <c r="N341" s="15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15"/>
      <c r="N342" s="15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15"/>
      <c r="N343" s="15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15"/>
      <c r="N344" s="15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15"/>
      <c r="N345" s="15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15"/>
      <c r="N346" s="15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15"/>
      <c r="N347" s="15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15"/>
      <c r="N348" s="15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15"/>
      <c r="N349" s="15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15"/>
      <c r="N350" s="15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15"/>
      <c r="N351" s="15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15"/>
      <c r="N352" s="15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15"/>
      <c r="N353" s="15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15"/>
      <c r="N354" s="15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15"/>
      <c r="N355" s="15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15"/>
      <c r="N356" s="15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15"/>
      <c r="N357" s="15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15"/>
      <c r="N358" s="15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15"/>
      <c r="N359" s="15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15"/>
      <c r="N360" s="15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15"/>
      <c r="N361" s="15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15"/>
      <c r="N362" s="15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15"/>
      <c r="N363" s="15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15"/>
      <c r="N364" s="15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15"/>
      <c r="N365" s="15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15"/>
      <c r="N366" s="15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15"/>
      <c r="N367" s="15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15"/>
      <c r="N368" s="15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15"/>
      <c r="N369" s="15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15"/>
      <c r="N370" s="15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15"/>
      <c r="N371" s="15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15"/>
      <c r="N372" s="15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15"/>
      <c r="N373" s="15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15"/>
      <c r="N374" s="15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15"/>
      <c r="N375" s="15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15"/>
      <c r="N376" s="15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15"/>
      <c r="N377" s="15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15"/>
      <c r="N378" s="15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15"/>
      <c r="N379" s="15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15"/>
      <c r="N380" s="15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15"/>
      <c r="N381" s="15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15"/>
      <c r="N382" s="15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15"/>
      <c r="N383" s="15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15"/>
      <c r="N384" s="15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15"/>
      <c r="N385" s="15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15"/>
      <c r="N386" s="15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15"/>
      <c r="N387" s="15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15"/>
      <c r="N388" s="15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15"/>
      <c r="N389" s="15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15"/>
      <c r="N390" s="15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15"/>
      <c r="N391" s="15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15"/>
      <c r="N392" s="15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15"/>
      <c r="N393" s="15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15"/>
      <c r="N394" s="15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15"/>
      <c r="N395" s="15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15"/>
      <c r="N396" s="15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15"/>
      <c r="N397" s="15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15"/>
      <c r="N398" s="15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15"/>
      <c r="N399" s="15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15"/>
      <c r="N400" s="15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15"/>
      <c r="N401" s="15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15"/>
      <c r="N402" s="15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15"/>
      <c r="N403" s="15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15"/>
      <c r="N404" s="15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15"/>
      <c r="N405" s="15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15"/>
      <c r="N406" s="15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15"/>
      <c r="N407" s="15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15"/>
      <c r="N408" s="15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15"/>
      <c r="N409" s="15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15"/>
      <c r="N410" s="15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15"/>
      <c r="N411" s="15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15"/>
      <c r="N412" s="15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15"/>
      <c r="N413" s="15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15"/>
      <c r="N414" s="15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15"/>
      <c r="N415" s="15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15"/>
      <c r="N416" s="15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15"/>
      <c r="N417" s="15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15"/>
      <c r="N418" s="15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15"/>
      <c r="N419" s="15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15"/>
      <c r="N420" s="15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15"/>
      <c r="N421" s="15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15"/>
      <c r="N422" s="15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15"/>
      <c r="N423" s="15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15"/>
      <c r="N424" s="15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15"/>
      <c r="N425" s="15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15"/>
      <c r="N426" s="15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15"/>
      <c r="N427" s="15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15"/>
      <c r="N428" s="15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15"/>
      <c r="N429" s="15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15"/>
      <c r="N430" s="15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15"/>
      <c r="N431" s="15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15"/>
      <c r="N432" s="15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15"/>
      <c r="N433" s="15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15"/>
      <c r="N434" s="15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15"/>
      <c r="N435" s="15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15"/>
      <c r="N436" s="15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15"/>
      <c r="N437" s="15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15"/>
      <c r="N438" s="15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15"/>
      <c r="N439" s="15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15"/>
      <c r="N440" s="15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15"/>
      <c r="N441" s="15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15"/>
      <c r="N442" s="15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15"/>
      <c r="N443" s="15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15"/>
      <c r="N444" s="15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15"/>
      <c r="N445" s="15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15"/>
      <c r="N446" s="15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15"/>
      <c r="N447" s="15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15"/>
      <c r="N448" s="15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15"/>
      <c r="N449" s="15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15"/>
      <c r="N450" s="15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15"/>
      <c r="N451" s="15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15"/>
      <c r="N452" s="15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15"/>
      <c r="N453" s="15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15"/>
      <c r="N454" s="15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15"/>
      <c r="N455" s="15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15"/>
      <c r="N456" s="15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15"/>
      <c r="N457" s="15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15"/>
      <c r="N458" s="15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15"/>
      <c r="N459" s="15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15"/>
      <c r="N460" s="15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15"/>
      <c r="N461" s="15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15"/>
      <c r="N462" s="15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15"/>
      <c r="N463" s="15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15"/>
      <c r="N464" s="15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15"/>
      <c r="N465" s="15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15"/>
      <c r="N466" s="15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15"/>
      <c r="N467" s="15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15"/>
      <c r="N468" s="15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15"/>
      <c r="N469" s="15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15"/>
      <c r="N470" s="15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15"/>
      <c r="N471" s="15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15"/>
      <c r="N472" s="15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15"/>
      <c r="N473" s="15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15"/>
      <c r="N474" s="15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15"/>
      <c r="N475" s="15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15"/>
      <c r="N476" s="15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15"/>
      <c r="N477" s="15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15"/>
      <c r="N478" s="15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15"/>
      <c r="N479" s="15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15"/>
      <c r="N480" s="15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15"/>
      <c r="N481" s="15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15"/>
      <c r="N482" s="15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15"/>
      <c r="N483" s="15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15"/>
      <c r="N484" s="15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15"/>
      <c r="N485" s="15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15"/>
      <c r="N486" s="15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15"/>
      <c r="N487" s="15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15"/>
      <c r="N488" s="15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15"/>
      <c r="N489" s="15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15"/>
      <c r="N490" s="15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15"/>
      <c r="N491" s="15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15"/>
      <c r="N492" s="15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15"/>
      <c r="N493" s="15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15"/>
      <c r="N494" s="15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15"/>
      <c r="N495" s="15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15"/>
      <c r="N496" s="15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15"/>
      <c r="N497" s="15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15"/>
      <c r="N498" s="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15"/>
      <c r="N499" s="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15"/>
      <c r="N500" s="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15"/>
      <c r="N501" s="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15"/>
      <c r="N502" s="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15"/>
      <c r="N503" s="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15"/>
      <c r="N504" s="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15"/>
      <c r="N505" s="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15"/>
      <c r="N506" s="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15"/>
      <c r="N507" s="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15"/>
      <c r="N508" s="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15"/>
      <c r="N509" s="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15"/>
      <c r="N510" s="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15"/>
      <c r="N511" s="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15"/>
      <c r="N512" s="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15"/>
      <c r="N513" s="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15"/>
      <c r="N514" s="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15"/>
      <c r="N515" s="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15"/>
      <c r="N516" s="15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15"/>
      <c r="N517" s="15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15"/>
      <c r="N518" s="15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15"/>
      <c r="N519" s="15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15"/>
      <c r="N520" s="15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15"/>
      <c r="N521" s="15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15"/>
      <c r="N522" s="15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15"/>
      <c r="N523" s="15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15"/>
      <c r="N524" s="15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15"/>
      <c r="N525" s="15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15"/>
      <c r="N526" s="15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15"/>
      <c r="N527" s="15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15"/>
      <c r="N528" s="15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15"/>
      <c r="N529" s="15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15"/>
      <c r="N530" s="15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15"/>
      <c r="N531" s="15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15"/>
      <c r="N532" s="15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15"/>
      <c r="N533" s="15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15"/>
      <c r="N534" s="15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15"/>
      <c r="N535" s="15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15"/>
      <c r="N536" s="15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15"/>
      <c r="N537" s="15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15"/>
      <c r="N538" s="15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15"/>
      <c r="N539" s="15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15"/>
      <c r="N540" s="15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15"/>
      <c r="N541" s="15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15"/>
      <c r="N542" s="15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15"/>
      <c r="N543" s="15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15"/>
      <c r="N544" s="15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15"/>
      <c r="N545" s="15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15"/>
      <c r="N546" s="15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15"/>
      <c r="N547" s="15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15"/>
      <c r="N548" s="15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15"/>
      <c r="N549" s="15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15"/>
      <c r="N550" s="15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15"/>
      <c r="N551" s="15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15"/>
      <c r="N552" s="15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15"/>
      <c r="N553" s="15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15"/>
      <c r="N554" s="15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15"/>
      <c r="N555" s="15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15"/>
      <c r="N556" s="15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15"/>
      <c r="N557" s="15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15"/>
      <c r="N558" s="15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15"/>
      <c r="N559" s="15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15"/>
      <c r="N560" s="15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15"/>
      <c r="N561" s="15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15"/>
      <c r="N562" s="15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15"/>
      <c r="N563" s="15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15"/>
      <c r="N564" s="15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15"/>
      <c r="N565" s="15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15"/>
      <c r="N566" s="15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15"/>
      <c r="N567" s="15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15"/>
      <c r="N568" s="15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15"/>
      <c r="N569" s="15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15"/>
      <c r="N570" s="15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15"/>
      <c r="N571" s="15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15"/>
      <c r="N572" s="15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15"/>
      <c r="N573" s="15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15"/>
      <c r="N574" s="15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15"/>
      <c r="N575" s="15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15"/>
      <c r="N576" s="15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15"/>
      <c r="N577" s="15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15"/>
      <c r="N578" s="15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15"/>
      <c r="N579" s="15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15"/>
      <c r="N580" s="15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15"/>
      <c r="N581" s="15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15"/>
      <c r="N582" s="15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15"/>
      <c r="N583" s="15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15"/>
      <c r="N584" s="15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15"/>
      <c r="N585" s="15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15"/>
      <c r="N586" s="15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15"/>
      <c r="N587" s="15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15"/>
      <c r="N588" s="15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15"/>
      <c r="N589" s="15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15"/>
      <c r="N590" s="15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15"/>
      <c r="N591" s="15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15"/>
      <c r="N592" s="15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15"/>
      <c r="N593" s="15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15"/>
      <c r="N594" s="15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15"/>
      <c r="N595" s="15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15"/>
      <c r="N596" s="15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15"/>
      <c r="N597" s="15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15"/>
      <c r="N598" s="15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15"/>
      <c r="N599" s="15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15"/>
      <c r="N600" s="15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15"/>
      <c r="N601" s="15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15"/>
      <c r="N602" s="15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15"/>
      <c r="N603" s="15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15"/>
      <c r="N604" s="15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15"/>
      <c r="N605" s="15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15"/>
      <c r="N606" s="15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15"/>
      <c r="N607" s="15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15"/>
      <c r="N608" s="15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15"/>
      <c r="N609" s="15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15"/>
      <c r="N610" s="15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15"/>
      <c r="N611" s="15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15"/>
      <c r="N612" s="15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15"/>
      <c r="N613" s="15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15"/>
      <c r="N614" s="15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15"/>
      <c r="N615" s="15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15"/>
      <c r="N616" s="15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15"/>
      <c r="N617" s="15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15"/>
      <c r="N618" s="15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15"/>
      <c r="N619" s="15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15"/>
      <c r="N620" s="15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15"/>
      <c r="N621" s="15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15"/>
      <c r="N622" s="15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15"/>
      <c r="N623" s="15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15"/>
      <c r="N624" s="15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15"/>
      <c r="N625" s="15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15"/>
      <c r="N626" s="15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15"/>
      <c r="N627" s="15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15"/>
      <c r="N628" s="15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15"/>
      <c r="N629" s="15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15"/>
      <c r="N630" s="15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15"/>
      <c r="N631" s="15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15"/>
      <c r="N632" s="15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15"/>
      <c r="N633" s="15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15"/>
      <c r="N634" s="15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15"/>
      <c r="N635" s="15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15"/>
      <c r="N636" s="15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15"/>
      <c r="N637" s="15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15"/>
      <c r="N638" s="15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15"/>
      <c r="N639" s="15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15"/>
      <c r="N640" s="15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15"/>
      <c r="N641" s="15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15"/>
      <c r="N642" s="15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15"/>
      <c r="N643" s="15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15"/>
      <c r="N644" s="15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15"/>
      <c r="N645" s="15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15"/>
      <c r="N646" s="15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15"/>
      <c r="N647" s="15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15"/>
      <c r="N648" s="15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15"/>
      <c r="N649" s="15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15"/>
      <c r="N650" s="15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15"/>
      <c r="N651" s="15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15"/>
      <c r="N652" s="15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15"/>
      <c r="N653" s="15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15"/>
      <c r="N654" s="15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15"/>
      <c r="N655" s="15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15"/>
      <c r="N656" s="15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15"/>
      <c r="N657" s="15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15"/>
      <c r="N658" s="15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15"/>
      <c r="N659" s="15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15"/>
      <c r="N660" s="15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15"/>
      <c r="N661" s="15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15"/>
      <c r="N662" s="15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15"/>
      <c r="N663" s="15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15"/>
      <c r="N664" s="15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15"/>
      <c r="N665" s="15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15"/>
      <c r="N666" s="15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15"/>
      <c r="N667" s="15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15"/>
      <c r="N668" s="15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15"/>
      <c r="N669" s="15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15"/>
      <c r="N670" s="15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15"/>
      <c r="N671" s="15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15"/>
      <c r="N672" s="15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15"/>
      <c r="N673" s="15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15"/>
      <c r="N674" s="15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15"/>
      <c r="N675" s="15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15"/>
      <c r="N676" s="15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15"/>
      <c r="N677" s="15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15"/>
      <c r="N678" s="15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15"/>
      <c r="N679" s="15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15"/>
      <c r="N680" s="15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15"/>
      <c r="N681" s="15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15"/>
      <c r="N682" s="15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15"/>
      <c r="N683" s="15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15"/>
      <c r="N684" s="15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15"/>
      <c r="N685" s="15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15"/>
      <c r="N686" s="15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15"/>
      <c r="N687" s="15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15"/>
      <c r="N688" s="15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15"/>
      <c r="N689" s="15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15"/>
      <c r="N690" s="15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15"/>
      <c r="N691" s="15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15"/>
      <c r="N692" s="15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15"/>
      <c r="N693" s="15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15"/>
      <c r="N694" s="15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15"/>
      <c r="N695" s="15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15"/>
      <c r="N696" s="15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15"/>
      <c r="N697" s="15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15"/>
      <c r="N698" s="15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15"/>
      <c r="N699" s="15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15"/>
      <c r="N700" s="15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15"/>
      <c r="N701" s="15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15"/>
      <c r="N702" s="15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15"/>
      <c r="N703" s="15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15"/>
      <c r="N704" s="15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15"/>
      <c r="N705" s="15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15"/>
      <c r="N706" s="15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15"/>
      <c r="N707" s="15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15"/>
      <c r="N708" s="15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15"/>
      <c r="N709" s="15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15"/>
      <c r="N710" s="15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15"/>
      <c r="N711" s="15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15"/>
      <c r="N712" s="15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15"/>
      <c r="N713" s="15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15"/>
      <c r="N714" s="15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15"/>
      <c r="N715" s="15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15"/>
      <c r="N716" s="15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15"/>
      <c r="N717" s="15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15"/>
      <c r="N718" s="15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15"/>
      <c r="N719" s="15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15"/>
      <c r="N720" s="15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15"/>
      <c r="N721" s="15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15"/>
      <c r="N722" s="15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15"/>
      <c r="N723" s="15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15"/>
      <c r="N724" s="15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15"/>
      <c r="N725" s="15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15"/>
      <c r="N726" s="15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15"/>
      <c r="N727" s="15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15"/>
      <c r="N728" s="15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15"/>
      <c r="N729" s="15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15"/>
      <c r="N730" s="15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15"/>
      <c r="N731" s="15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15"/>
      <c r="N732" s="15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15"/>
      <c r="N733" s="15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15"/>
      <c r="N734" s="15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15"/>
      <c r="N735" s="15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15"/>
      <c r="N736" s="15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15"/>
      <c r="N737" s="15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15"/>
      <c r="N738" s="15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15"/>
      <c r="N739" s="15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15"/>
      <c r="N740" s="15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15"/>
      <c r="N741" s="15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15"/>
      <c r="N742" s="15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15"/>
      <c r="N743" s="15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15"/>
      <c r="N744" s="15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15"/>
      <c r="N745" s="15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15"/>
      <c r="N746" s="15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15"/>
      <c r="N747" s="15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15"/>
      <c r="N748" s="15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15"/>
      <c r="N749" s="15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15"/>
      <c r="N750" s="15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15"/>
      <c r="N751" s="15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15"/>
      <c r="N752" s="15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15"/>
      <c r="N753" s="15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15"/>
      <c r="N754" s="15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15"/>
      <c r="N755" s="15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15"/>
      <c r="N756" s="15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15"/>
      <c r="N757" s="15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15"/>
      <c r="N758" s="15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15"/>
      <c r="N759" s="15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15"/>
      <c r="N760" s="15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15"/>
      <c r="N761" s="15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15"/>
      <c r="N762" s="15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15"/>
      <c r="N763" s="15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15"/>
      <c r="N764" s="15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15"/>
      <c r="N765" s="15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15"/>
      <c r="N766" s="15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15"/>
      <c r="N767" s="15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15"/>
      <c r="N768" s="15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15"/>
      <c r="N769" s="15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15"/>
      <c r="N770" s="15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15"/>
      <c r="N771" s="15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15"/>
      <c r="N772" s="15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15"/>
      <c r="N773" s="15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15"/>
      <c r="N774" s="15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15"/>
      <c r="N775" s="15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15"/>
      <c r="N776" s="15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15"/>
      <c r="N777" s="15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15"/>
      <c r="N778" s="15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15"/>
      <c r="N779" s="15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15"/>
      <c r="N780" s="15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15"/>
      <c r="N781" s="15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15"/>
      <c r="N782" s="15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15"/>
      <c r="N783" s="15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15"/>
      <c r="N784" s="15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15"/>
      <c r="N785" s="15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15"/>
      <c r="N786" s="15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15"/>
      <c r="N787" s="15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15"/>
      <c r="N788" s="15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15"/>
      <c r="N789" s="15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15"/>
      <c r="N790" s="15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15"/>
      <c r="N791" s="15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15"/>
      <c r="N792" s="15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15"/>
      <c r="N793" s="15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15"/>
      <c r="N794" s="15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15"/>
      <c r="N795" s="15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15"/>
      <c r="N796" s="15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15"/>
      <c r="N797" s="15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15"/>
      <c r="N798" s="15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15"/>
      <c r="N799" s="15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15"/>
      <c r="N800" s="15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15"/>
      <c r="N801" s="15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15"/>
      <c r="N802" s="15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15"/>
      <c r="N803" s="15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15"/>
      <c r="N804" s="15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15"/>
      <c r="N805" s="15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15"/>
      <c r="N806" s="15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15"/>
      <c r="N807" s="15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15"/>
      <c r="N808" s="15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15"/>
      <c r="N809" s="15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15"/>
      <c r="N810" s="15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15"/>
      <c r="N811" s="15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15"/>
      <c r="N812" s="15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15"/>
      <c r="N813" s="15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15"/>
      <c r="N814" s="15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15"/>
      <c r="N815" s="15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15"/>
      <c r="N816" s="15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15"/>
      <c r="N817" s="15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15"/>
      <c r="N818" s="15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15"/>
      <c r="N819" s="15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15"/>
      <c r="N820" s="15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15"/>
      <c r="N821" s="15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15"/>
      <c r="N822" s="15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15"/>
      <c r="N823" s="15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15"/>
      <c r="N824" s="15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15"/>
      <c r="N825" s="15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15"/>
      <c r="N826" s="15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15"/>
      <c r="N827" s="15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15"/>
      <c r="N828" s="15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15"/>
      <c r="N829" s="15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15"/>
      <c r="N830" s="15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15"/>
      <c r="N831" s="15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15"/>
      <c r="N832" s="15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15"/>
      <c r="N833" s="15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15"/>
      <c r="N834" s="15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15"/>
      <c r="N835" s="15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15"/>
      <c r="N836" s="15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15"/>
      <c r="N837" s="15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15"/>
      <c r="N838" s="15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15"/>
      <c r="N839" s="15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15"/>
      <c r="N840" s="15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15"/>
      <c r="N841" s="15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15"/>
      <c r="N842" s="15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15"/>
      <c r="N843" s="15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15"/>
      <c r="N844" s="15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15"/>
      <c r="N845" s="15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15"/>
      <c r="N846" s="15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15"/>
      <c r="N847" s="15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15"/>
      <c r="N848" s="15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15"/>
      <c r="N849" s="15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15"/>
      <c r="N850" s="15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15"/>
      <c r="N851" s="15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15"/>
      <c r="N852" s="15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15"/>
      <c r="N853" s="15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15"/>
      <c r="N854" s="15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15"/>
      <c r="N855" s="15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15"/>
      <c r="N856" s="15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15"/>
      <c r="N857" s="15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15"/>
      <c r="N858" s="15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15"/>
      <c r="N859" s="15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15"/>
      <c r="N860" s="15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15"/>
      <c r="N861" s="15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15"/>
      <c r="N862" s="15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15"/>
      <c r="N863" s="15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15"/>
      <c r="N864" s="15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15"/>
      <c r="N865" s="15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15"/>
      <c r="N866" s="15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15"/>
      <c r="N867" s="15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15"/>
      <c r="N868" s="15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15"/>
      <c r="N869" s="15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15"/>
      <c r="N870" s="15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15"/>
      <c r="N871" s="15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15"/>
      <c r="N872" s="15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15"/>
      <c r="N873" s="15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15"/>
      <c r="N874" s="15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15"/>
      <c r="N875" s="15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15"/>
      <c r="N876" s="15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15"/>
      <c r="N877" s="15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15"/>
      <c r="N878" s="15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15"/>
      <c r="N879" s="15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15"/>
      <c r="N880" s="15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15"/>
      <c r="N881" s="15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15"/>
      <c r="N882" s="15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15"/>
      <c r="N883" s="15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15"/>
      <c r="N884" s="15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15"/>
      <c r="N885" s="15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15"/>
      <c r="N886" s="15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15"/>
      <c r="N887" s="15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15"/>
      <c r="N888" s="15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15"/>
      <c r="N889" s="15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15"/>
      <c r="N890" s="15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15"/>
      <c r="N891" s="15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15"/>
      <c r="N892" s="15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15"/>
      <c r="N893" s="15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15"/>
      <c r="N894" s="15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15"/>
      <c r="N895" s="15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15"/>
      <c r="N896" s="15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15"/>
      <c r="N897" s="15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15"/>
      <c r="N898" s="15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15"/>
      <c r="N899" s="15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15"/>
      <c r="N900" s="15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15"/>
      <c r="N901" s="15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15"/>
      <c r="N902" s="15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15"/>
      <c r="N903" s="15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15"/>
      <c r="N904" s="15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15"/>
      <c r="N905" s="15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15"/>
      <c r="N906" s="15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15"/>
      <c r="N907" s="15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15"/>
      <c r="N908" s="15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15"/>
      <c r="N909" s="15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15"/>
      <c r="N910" s="15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15"/>
      <c r="N911" s="15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15"/>
      <c r="N912" s="15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15"/>
      <c r="N913" s="15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15"/>
      <c r="N914" s="15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15"/>
      <c r="N915" s="15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15"/>
      <c r="N916" s="15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15"/>
      <c r="N917" s="15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15"/>
      <c r="N918" s="15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15"/>
      <c r="N919" s="15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15"/>
      <c r="N920" s="15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15"/>
      <c r="N921" s="15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15"/>
      <c r="N922" s="15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15"/>
      <c r="N923" s="15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15"/>
      <c r="N924" s="15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15"/>
      <c r="N925" s="15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15"/>
      <c r="N926" s="15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15"/>
      <c r="N927" s="15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15"/>
      <c r="N928" s="15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15"/>
      <c r="N929" s="15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15"/>
      <c r="N930" s="15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15"/>
      <c r="N931" s="15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15"/>
      <c r="N932" s="15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15"/>
      <c r="N933" s="15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15"/>
      <c r="N934" s="15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15"/>
      <c r="N935" s="15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15"/>
      <c r="N936" s="15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15"/>
      <c r="N937" s="15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15"/>
      <c r="N938" s="15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15"/>
      <c r="N939" s="15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15"/>
      <c r="N940" s="15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15"/>
      <c r="N941" s="15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15"/>
      <c r="N942" s="15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15"/>
      <c r="N943" s="15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15"/>
      <c r="N944" s="15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15"/>
      <c r="N945" s="15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15"/>
      <c r="N946" s="15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15"/>
      <c r="N947" s="15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15"/>
      <c r="N948" s="15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15"/>
      <c r="N949" s="15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15"/>
      <c r="N950" s="15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15"/>
      <c r="N951" s="15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15"/>
      <c r="N952" s="15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15"/>
      <c r="N953" s="15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15"/>
      <c r="N954" s="15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15"/>
      <c r="N955" s="15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15"/>
      <c r="N956" s="15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15"/>
      <c r="N957" s="15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15"/>
      <c r="N958" s="15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15"/>
      <c r="N959" s="15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15"/>
      <c r="N960" s="15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15"/>
      <c r="N961" s="15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15"/>
      <c r="N962" s="15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15"/>
      <c r="N963" s="15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15"/>
      <c r="N964" s="15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15"/>
      <c r="N965" s="15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15"/>
      <c r="N966" s="15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15"/>
      <c r="N967" s="15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15"/>
      <c r="N968" s="15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15"/>
      <c r="N969" s="15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15"/>
      <c r="N970" s="15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15"/>
      <c r="N971" s="15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15"/>
      <c r="N972" s="15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15"/>
      <c r="N973" s="15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15"/>
      <c r="N974" s="15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15"/>
      <c r="N975" s="15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15"/>
      <c r="N976" s="15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15"/>
      <c r="N977" s="15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15"/>
      <c r="N978" s="15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15"/>
      <c r="N979" s="15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15"/>
      <c r="N980" s="15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15"/>
      <c r="N981" s="15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15"/>
      <c r="N982" s="15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15"/>
      <c r="N983" s="15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15"/>
      <c r="N984" s="15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15"/>
      <c r="N985" s="15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15"/>
      <c r="N986" s="15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15"/>
      <c r="N987" s="15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15"/>
      <c r="N988" s="15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15"/>
      <c r="N989" s="15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15"/>
      <c r="N990" s="15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15"/>
      <c r="N991" s="15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15"/>
      <c r="N992" s="15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15"/>
      <c r="N993" s="15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15"/>
      <c r="N994" s="15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15"/>
      <c r="N995" s="15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15"/>
      <c r="N996" s="15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15"/>
      <c r="N997" s="15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15"/>
      <c r="N998" s="15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15"/>
      <c r="N999" s="15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15"/>
      <c r="N1000" s="15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&amp;CStránka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537</v>
      </c>
      <c r="B1" s="1" t="s">
        <v>330</v>
      </c>
      <c r="C1" s="1" t="s">
        <v>538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2</v>
      </c>
      <c r="J1" s="1" t="s">
        <v>3</v>
      </c>
      <c r="K1" s="1" t="s">
        <v>544</v>
      </c>
      <c r="L1" s="1" t="s">
        <v>545</v>
      </c>
    </row>
    <row r="2">
      <c r="A2" s="1" t="s">
        <v>330</v>
      </c>
      <c r="B2" s="1">
        <v>1.0</v>
      </c>
      <c r="C2" s="1">
        <v>0.98</v>
      </c>
      <c r="D2" s="1">
        <v>0.94</v>
      </c>
      <c r="E2" s="1">
        <v>0.82</v>
      </c>
      <c r="F2" s="1">
        <v>0.93</v>
      </c>
      <c r="G2" s="1">
        <v>0.77</v>
      </c>
      <c r="H2" s="1">
        <v>0.61</v>
      </c>
      <c r="I2" s="1">
        <v>0.94</v>
      </c>
      <c r="J2" s="1">
        <v>0.95</v>
      </c>
      <c r="K2" s="1">
        <v>0.65</v>
      </c>
      <c r="L2" s="1">
        <v>0.71</v>
      </c>
    </row>
    <row r="3">
      <c r="A3" s="1" t="s">
        <v>538</v>
      </c>
      <c r="B3" s="1">
        <v>0.98</v>
      </c>
      <c r="C3" s="1">
        <v>1.0</v>
      </c>
      <c r="D3" s="1">
        <v>0.97</v>
      </c>
      <c r="E3" s="1">
        <v>0.81</v>
      </c>
      <c r="F3" s="1">
        <v>0.96</v>
      </c>
      <c r="G3" s="1">
        <v>0.74</v>
      </c>
      <c r="H3" s="1">
        <v>0.67</v>
      </c>
      <c r="I3" s="1">
        <v>0.96</v>
      </c>
      <c r="J3" s="1">
        <v>0.97</v>
      </c>
      <c r="K3" s="1">
        <v>0.6</v>
      </c>
      <c r="L3" s="1">
        <v>0.65</v>
      </c>
    </row>
    <row r="4">
      <c r="A4" s="1" t="s">
        <v>539</v>
      </c>
      <c r="B4" s="1">
        <v>0.94</v>
      </c>
      <c r="C4" s="1">
        <v>0.97</v>
      </c>
      <c r="D4" s="1">
        <v>1.0</v>
      </c>
      <c r="E4" s="1">
        <v>0.84</v>
      </c>
      <c r="F4" s="1">
        <v>1.0</v>
      </c>
      <c r="G4" s="1">
        <v>0.77</v>
      </c>
      <c r="H4" s="1">
        <v>0.61</v>
      </c>
      <c r="I4" s="1">
        <v>1.0</v>
      </c>
      <c r="J4" s="1">
        <v>0.99</v>
      </c>
      <c r="K4" s="1">
        <v>0.63</v>
      </c>
      <c r="L4" s="1">
        <v>0.67</v>
      </c>
    </row>
    <row r="5">
      <c r="A5" s="1" t="s">
        <v>540</v>
      </c>
      <c r="B5" s="1">
        <v>0.82</v>
      </c>
      <c r="C5" s="1">
        <v>0.81</v>
      </c>
      <c r="D5" s="1">
        <v>0.84</v>
      </c>
      <c r="E5" s="1">
        <v>1.0</v>
      </c>
      <c r="F5" s="1">
        <v>0.8</v>
      </c>
      <c r="G5" s="1">
        <v>0.99</v>
      </c>
      <c r="H5" s="1">
        <v>0.4</v>
      </c>
      <c r="I5" s="1">
        <v>0.84</v>
      </c>
      <c r="J5" s="1">
        <v>0.82</v>
      </c>
      <c r="K5" s="1">
        <v>0.9</v>
      </c>
      <c r="L5" s="1">
        <v>0.9</v>
      </c>
    </row>
    <row r="6">
      <c r="A6" s="1" t="s">
        <v>541</v>
      </c>
      <c r="B6" s="1">
        <v>0.93</v>
      </c>
      <c r="C6" s="1">
        <v>0.96</v>
      </c>
      <c r="D6" s="1">
        <v>1.0</v>
      </c>
      <c r="E6" s="1">
        <v>0.8</v>
      </c>
      <c r="F6" s="1">
        <v>1.0</v>
      </c>
      <c r="G6" s="1">
        <v>0.73</v>
      </c>
      <c r="H6" s="1">
        <v>0.6</v>
      </c>
      <c r="I6" s="1">
        <v>1.0</v>
      </c>
      <c r="J6" s="1">
        <v>1.0</v>
      </c>
      <c r="K6" s="1">
        <v>0.6</v>
      </c>
      <c r="L6" s="1">
        <v>0.64</v>
      </c>
    </row>
    <row r="7">
      <c r="A7" s="1" t="s">
        <v>542</v>
      </c>
      <c r="B7" s="1">
        <v>0.77</v>
      </c>
      <c r="C7" s="1">
        <v>0.74</v>
      </c>
      <c r="D7" s="1">
        <v>0.77</v>
      </c>
      <c r="E7" s="1">
        <v>0.99</v>
      </c>
      <c r="F7" s="1">
        <v>0.73</v>
      </c>
      <c r="G7" s="1">
        <v>1.0</v>
      </c>
      <c r="H7" s="1">
        <v>0.35</v>
      </c>
      <c r="I7" s="1">
        <v>0.77</v>
      </c>
      <c r="J7" s="1">
        <v>0.75</v>
      </c>
      <c r="K7" s="1">
        <v>0.93</v>
      </c>
      <c r="L7" s="1">
        <v>0.92</v>
      </c>
    </row>
    <row r="8">
      <c r="A8" s="1" t="s">
        <v>543</v>
      </c>
      <c r="B8" s="1">
        <v>0.61</v>
      </c>
      <c r="C8" s="1">
        <v>0.67</v>
      </c>
      <c r="D8" s="1">
        <v>0.61</v>
      </c>
      <c r="E8" s="1">
        <v>0.4</v>
      </c>
      <c r="F8" s="1">
        <v>0.6</v>
      </c>
      <c r="G8" s="1">
        <v>0.35</v>
      </c>
      <c r="H8" s="1">
        <v>1.0</v>
      </c>
      <c r="I8" s="1">
        <v>0.6</v>
      </c>
      <c r="J8" s="1">
        <v>0.62</v>
      </c>
      <c r="K8" s="1">
        <v>0.4</v>
      </c>
      <c r="L8" s="1">
        <v>0.45</v>
      </c>
    </row>
    <row r="9">
      <c r="A9" s="1" t="s">
        <v>2</v>
      </c>
      <c r="B9" s="1">
        <v>0.94</v>
      </c>
      <c r="C9" s="1">
        <v>0.96</v>
      </c>
      <c r="D9" s="1">
        <v>1.0</v>
      </c>
      <c r="E9" s="1">
        <v>0.84</v>
      </c>
      <c r="F9" s="1">
        <v>1.0</v>
      </c>
      <c r="G9" s="1">
        <v>0.77</v>
      </c>
      <c r="H9" s="1">
        <v>0.6</v>
      </c>
      <c r="I9" s="1">
        <v>1.0</v>
      </c>
      <c r="J9" s="1">
        <v>1.0</v>
      </c>
      <c r="K9" s="1">
        <v>0.65</v>
      </c>
      <c r="L9" s="1">
        <v>0.69</v>
      </c>
    </row>
    <row r="10">
      <c r="A10" s="1" t="s">
        <v>3</v>
      </c>
      <c r="B10" s="1">
        <v>0.95</v>
      </c>
      <c r="C10" s="1">
        <v>0.97</v>
      </c>
      <c r="D10" s="1">
        <v>0.99</v>
      </c>
      <c r="E10" s="1">
        <v>0.82</v>
      </c>
      <c r="F10" s="1">
        <v>1.0</v>
      </c>
      <c r="G10" s="1">
        <v>0.75</v>
      </c>
      <c r="H10" s="1">
        <v>0.62</v>
      </c>
      <c r="I10" s="1">
        <v>1.0</v>
      </c>
      <c r="J10" s="1">
        <v>1.0</v>
      </c>
      <c r="K10" s="1">
        <v>0.63</v>
      </c>
      <c r="L10" s="1">
        <v>0.68</v>
      </c>
    </row>
    <row r="11">
      <c r="A11" s="1" t="s">
        <v>544</v>
      </c>
      <c r="B11" s="1">
        <v>0.65</v>
      </c>
      <c r="C11" s="1">
        <v>0.6</v>
      </c>
      <c r="D11" s="1">
        <v>0.63</v>
      </c>
      <c r="E11" s="1">
        <v>0.9</v>
      </c>
      <c r="F11" s="1">
        <v>0.6</v>
      </c>
      <c r="G11" s="1">
        <v>0.93</v>
      </c>
      <c r="H11" s="1">
        <v>0.4</v>
      </c>
      <c r="I11" s="1">
        <v>0.65</v>
      </c>
      <c r="J11" s="1">
        <v>0.63</v>
      </c>
      <c r="K11" s="1">
        <v>1.0</v>
      </c>
      <c r="L11" s="1">
        <v>0.97</v>
      </c>
    </row>
    <row r="12">
      <c r="A12" s="1" t="s">
        <v>545</v>
      </c>
      <c r="B12" s="1">
        <v>0.71</v>
      </c>
      <c r="C12" s="1">
        <v>0.65</v>
      </c>
      <c r="D12" s="1">
        <v>0.67</v>
      </c>
      <c r="E12" s="1">
        <v>0.9</v>
      </c>
      <c r="F12" s="1">
        <v>0.64</v>
      </c>
      <c r="G12" s="1">
        <v>0.92</v>
      </c>
      <c r="H12" s="1">
        <v>0.45</v>
      </c>
      <c r="I12" s="1">
        <v>0.69</v>
      </c>
      <c r="J12" s="1">
        <v>0.68</v>
      </c>
      <c r="K12" s="1">
        <v>0.97</v>
      </c>
      <c r="L12" s="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5"/>
    <col customWidth="1" min="2" max="2" width="24.75"/>
    <col customWidth="1" min="3" max="6" width="12.63"/>
  </cols>
  <sheetData>
    <row r="1">
      <c r="A1" s="1" t="s">
        <v>537</v>
      </c>
      <c r="B1" s="1" t="s">
        <v>330</v>
      </c>
      <c r="C1" s="1" t="s">
        <v>538</v>
      </c>
      <c r="D1" s="1" t="s">
        <v>2</v>
      </c>
      <c r="E1" s="1" t="s">
        <v>3</v>
      </c>
      <c r="F1" s="1" t="s">
        <v>544</v>
      </c>
      <c r="G1" s="1" t="s">
        <v>545</v>
      </c>
    </row>
    <row r="2">
      <c r="A2" s="1" t="s">
        <v>330</v>
      </c>
      <c r="B2" s="1">
        <v>1.0</v>
      </c>
      <c r="C2" s="1">
        <v>0.98</v>
      </c>
      <c r="D2" s="1">
        <v>0.94</v>
      </c>
      <c r="E2" s="1">
        <v>0.95</v>
      </c>
      <c r="F2" s="1">
        <v>0.65</v>
      </c>
      <c r="G2" s="1">
        <v>0.71</v>
      </c>
    </row>
    <row r="3">
      <c r="A3" s="1" t="s">
        <v>538</v>
      </c>
      <c r="B3" s="1">
        <v>0.98</v>
      </c>
      <c r="C3" s="1">
        <v>1.0</v>
      </c>
      <c r="D3" s="1">
        <v>0.96</v>
      </c>
      <c r="E3" s="1">
        <v>0.97</v>
      </c>
      <c r="F3" s="1">
        <v>0.6</v>
      </c>
      <c r="G3" s="1">
        <v>0.65</v>
      </c>
    </row>
    <row r="4">
      <c r="A4" s="1" t="s">
        <v>2</v>
      </c>
      <c r="B4" s="1">
        <v>0.94</v>
      </c>
      <c r="C4" s="1">
        <v>0.96</v>
      </c>
      <c r="D4" s="1">
        <v>1.0</v>
      </c>
      <c r="E4" s="1">
        <v>1.0</v>
      </c>
      <c r="F4" s="1">
        <v>0.65</v>
      </c>
      <c r="G4" s="1">
        <v>0.69</v>
      </c>
    </row>
    <row r="5">
      <c r="A5" s="1" t="s">
        <v>3</v>
      </c>
      <c r="B5" s="1">
        <v>0.95</v>
      </c>
      <c r="C5" s="1">
        <v>0.97</v>
      </c>
      <c r="D5" s="1">
        <v>1.0</v>
      </c>
      <c r="E5" s="1">
        <v>1.0</v>
      </c>
      <c r="F5" s="1">
        <v>0.63</v>
      </c>
      <c r="G5" s="1">
        <v>0.68</v>
      </c>
    </row>
    <row r="6">
      <c r="A6" s="1" t="s">
        <v>544</v>
      </c>
      <c r="B6" s="1">
        <v>0.65</v>
      </c>
      <c r="C6" s="1">
        <v>0.6</v>
      </c>
      <c r="D6" s="1">
        <v>0.65</v>
      </c>
      <c r="E6" s="1">
        <v>0.63</v>
      </c>
      <c r="F6" s="1">
        <v>1.0</v>
      </c>
      <c r="G6" s="1">
        <v>0.97</v>
      </c>
    </row>
    <row r="7">
      <c r="A7" s="1" t="s">
        <v>545</v>
      </c>
      <c r="B7" s="1">
        <v>0.71</v>
      </c>
      <c r="C7" s="1">
        <v>0.65</v>
      </c>
      <c r="D7" s="1">
        <v>0.69</v>
      </c>
      <c r="E7" s="1">
        <v>0.68</v>
      </c>
      <c r="F7" s="1">
        <v>0.97</v>
      </c>
      <c r="G7" s="1">
        <v>1.0</v>
      </c>
    </row>
    <row r="8">
      <c r="A8" s="2"/>
      <c r="B8" s="2"/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2"/>
      <c r="B12" s="2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 ht="15.75" customHeight="1">
      <c r="A21" s="2"/>
      <c r="B21" s="2"/>
    </row>
    <row r="22" ht="15.75" customHeight="1">
      <c r="A22" s="2"/>
      <c r="B22" s="2"/>
    </row>
    <row r="23" ht="15.75" customHeight="1">
      <c r="A23" s="2"/>
      <c r="B23" s="2"/>
    </row>
    <row r="24" ht="15.75" customHeight="1">
      <c r="A24" s="2"/>
      <c r="B24" s="2"/>
    </row>
    <row r="25" ht="15.75" customHeight="1">
      <c r="A25" s="2"/>
      <c r="B25" s="2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2023-06-27T14:52:19Z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