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evalResults/"/>
    </mc:Choice>
  </mc:AlternateContent>
  <xr:revisionPtr revIDLastSave="0" documentId="13_ncr:1_{4543B7C8-3856-784A-AA75-C85E8F1963BF}" xr6:coauthVersionLast="43" xr6:coauthVersionMax="43" xr10:uidLastSave="{00000000-0000-0000-0000-000000000000}"/>
  <bookViews>
    <workbookView xWindow="2180" yWindow="1080" windowWidth="28240" windowHeight="17100" activeTab="1" xr2:uid="{D6E88737-E045-DD41-B45E-045F64DA3798}"/>
  </bookViews>
  <sheets>
    <sheet name="original graphs" sheetId="1" r:id="rId1"/>
    <sheet name="symmetri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B11" i="2"/>
  <c r="B12" i="2"/>
  <c r="C12" i="2"/>
  <c r="C8" i="2"/>
  <c r="B8" i="2"/>
  <c r="C7" i="2"/>
  <c r="B7" i="2"/>
  <c r="D7" i="2"/>
  <c r="D3" i="2"/>
  <c r="C3" i="2"/>
  <c r="B3" i="2"/>
  <c r="C4" i="2"/>
  <c r="D4" i="2"/>
  <c r="B4" i="2"/>
</calcChain>
</file>

<file path=xl/sharedStrings.xml><?xml version="1.0" encoding="utf-8"?>
<sst xmlns="http://schemas.openxmlformats.org/spreadsheetml/2006/main" count="21" uniqueCount="14">
  <si>
    <t>symmetric</t>
  </si>
  <si>
    <t xml:space="preserve">inverse </t>
  </si>
  <si>
    <t>transitive</t>
  </si>
  <si>
    <t>Dbpedia</t>
  </si>
  <si>
    <t>Wordnet</t>
  </si>
  <si>
    <t xml:space="preserve"> </t>
  </si>
  <si>
    <t>size ratio</t>
  </si>
  <si>
    <t>Edge ratio (output)</t>
  </si>
  <si>
    <t>Edge ratio (input)</t>
  </si>
  <si>
    <t>Ergebnisse Symmetric mit manipuliertem Teilgraph)</t>
  </si>
  <si>
    <t>Kante hinzufügen</t>
  </si>
  <si>
    <t>Kante entfernen</t>
  </si>
  <si>
    <t>Ergebnnise mit unmanipuliertem Teilgraph</t>
  </si>
  <si>
    <t>Kante hinzufügen (bei Graph wo immer nur die eine Richung existiert)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</si>
</sst>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01-B208-9844-85EB-AAAD7BBC1406}">
  <dimension ref="A1:I5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I2" t="s">
        <v>12</v>
      </c>
    </row>
    <row r="3" spans="1:9" x14ac:dyDescent="0.2">
      <c r="A3" t="s">
        <v>3</v>
      </c>
      <c r="B3">
        <v>9</v>
      </c>
      <c r="C3">
        <v>45</v>
      </c>
      <c r="D3">
        <v>0</v>
      </c>
      <c r="F3">
        <v>2515</v>
      </c>
    </row>
    <row r="4" spans="1:9" x14ac:dyDescent="0.2">
      <c r="A4" t="s">
        <v>4</v>
      </c>
      <c r="F4">
        <v>2006</v>
      </c>
    </row>
    <row r="5" spans="1:9" x14ac:dyDescent="0.2">
      <c r="F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709-5FAA-F749-846B-71FE46B1CA8A}">
  <dimension ref="A1:G12"/>
  <sheetViews>
    <sheetView tabSelected="1" workbookViewId="0">
      <selection activeCell="D11" sqref="D11:D12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7</v>
      </c>
      <c r="C1" t="s">
        <v>8</v>
      </c>
      <c r="D1" t="s">
        <v>6</v>
      </c>
      <c r="G1" t="s">
        <v>9</v>
      </c>
    </row>
    <row r="3" spans="1:7" x14ac:dyDescent="0.2">
      <c r="A3" s="1" t="s">
        <v>3</v>
      </c>
      <c r="B3" s="1">
        <f>8834/11255</f>
        <v>0.78489560195468677</v>
      </c>
      <c r="C3" s="1">
        <f>27220/19954</f>
        <v>1.3641375162874612</v>
      </c>
      <c r="D3" s="1">
        <f>46069/53352</f>
        <v>0.86349152796521222</v>
      </c>
      <c r="E3" t="s">
        <v>10</v>
      </c>
    </row>
    <row r="4" spans="1:7" x14ac:dyDescent="0.2">
      <c r="A4" s="1" t="s">
        <v>4</v>
      </c>
      <c r="B4" s="1">
        <f>590/1177</f>
        <v>0.50127442650807141</v>
      </c>
      <c r="C4" s="1">
        <f>2778/1999</f>
        <v>1.3896948474237119</v>
      </c>
      <c r="D4" s="1">
        <f>3167/3768</f>
        <v>0.84049893842887469</v>
      </c>
    </row>
    <row r="5" spans="1:7" x14ac:dyDescent="0.2">
      <c r="F5" t="s">
        <v>5</v>
      </c>
    </row>
    <row r="7" spans="1:7" x14ac:dyDescent="0.2">
      <c r="A7" s="2" t="s">
        <v>3</v>
      </c>
      <c r="B7" s="2">
        <f>11267/11255</f>
        <v>1.0010661928031985</v>
      </c>
      <c r="C7" s="2">
        <f>18608/19954</f>
        <v>0.9325448531622732</v>
      </c>
      <c r="D7" s="2">
        <f>51646/53352</f>
        <v>0.96802369170790226</v>
      </c>
      <c r="E7" t="s">
        <v>11</v>
      </c>
    </row>
    <row r="8" spans="1:7" x14ac:dyDescent="0.2">
      <c r="A8" s="2" t="s">
        <v>4</v>
      </c>
      <c r="B8" s="2">
        <f>947/1177</f>
        <v>0.80458793542905693</v>
      </c>
      <c r="C8" s="2">
        <f>1889/1999</f>
        <v>0.94497248624312158</v>
      </c>
      <c r="D8" s="2">
        <v>0.99097000000000002</v>
      </c>
    </row>
    <row r="11" spans="1:7" x14ac:dyDescent="0.2">
      <c r="A11" s="3" t="s">
        <v>3</v>
      </c>
      <c r="B11" s="3">
        <f>8780/11122</f>
        <v>0.78942636216507822</v>
      </c>
      <c r="C11" s="3">
        <f>27220/18608</f>
        <v>1.4628116938950988</v>
      </c>
      <c r="D11" s="3">
        <v>0.89600000000000002</v>
      </c>
      <c r="E11" t="s">
        <v>13</v>
      </c>
    </row>
    <row r="12" spans="1:7" x14ac:dyDescent="0.2">
      <c r="A12" s="3" t="s">
        <v>4</v>
      </c>
      <c r="B12" s="3">
        <f>598/1008</f>
        <v>0.59325396825396826</v>
      </c>
      <c r="C12" s="3">
        <f>2778/1889</f>
        <v>1.470619375330863</v>
      </c>
      <c r="D12" s="3"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 graphs</vt:lpstr>
      <vt:lpstr>symmetric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2019-05-25T13:35:57Z</dcterms:created>
  <dcterms:modified xsi:type="dcterms:W3CDTF">2019-05-26T20:35:28Z</dcterms:modified>
</cp:coreProperties>
</file>